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OperFinModelOnlineRetail" sheetId="2" r:id="rId1"/>
    <sheet name="KPI_Reports" sheetId="3" r:id="rId2"/>
  </sheets>
  <calcPr calcId="152511"/>
</workbook>
</file>

<file path=xl/calcChain.xml><?xml version="1.0" encoding="utf-8"?>
<calcChain xmlns="http://schemas.openxmlformats.org/spreadsheetml/2006/main">
  <c r="E3" i="3" l="1"/>
  <c r="N25" i="2" l="1"/>
  <c r="C6" i="3" l="1"/>
  <c r="R166" i="2" l="1"/>
  <c r="I15" i="2"/>
  <c r="N27" i="2" s="1"/>
  <c r="Y155" i="2"/>
  <c r="X155" i="2"/>
  <c r="W155" i="2"/>
  <c r="V155" i="2"/>
  <c r="U155" i="2"/>
  <c r="T155" i="2"/>
  <c r="S155" i="2"/>
  <c r="R155" i="2"/>
  <c r="Q155" i="2"/>
  <c r="P155" i="2"/>
  <c r="O155" i="2"/>
  <c r="N155" i="2"/>
  <c r="N90" i="2"/>
  <c r="Y139" i="2" l="1"/>
  <c r="X139" i="2"/>
  <c r="W139" i="2"/>
  <c r="V139" i="2"/>
  <c r="U139" i="2"/>
  <c r="T139" i="2"/>
  <c r="S139" i="2"/>
  <c r="R139" i="2"/>
  <c r="Q139" i="2"/>
  <c r="P139" i="2"/>
  <c r="O139" i="2"/>
  <c r="N139" i="2"/>
  <c r="O90" i="2"/>
  <c r="E87" i="2"/>
  <c r="E86" i="2"/>
  <c r="E85" i="2"/>
  <c r="E84" i="2"/>
  <c r="E83" i="2"/>
  <c r="E82" i="2"/>
  <c r="E81" i="2"/>
  <c r="E80" i="2"/>
  <c r="E79" i="2"/>
  <c r="C87" i="2"/>
  <c r="C86" i="2"/>
  <c r="C85" i="2"/>
  <c r="C84" i="2"/>
  <c r="C83" i="2"/>
  <c r="C82" i="2"/>
  <c r="C81" i="2"/>
  <c r="C80" i="2"/>
  <c r="C79" i="2"/>
  <c r="K75" i="2"/>
  <c r="K73" i="2"/>
  <c r="K72" i="2"/>
  <c r="K71" i="2"/>
  <c r="K70" i="2"/>
  <c r="K69" i="2"/>
  <c r="K68" i="2"/>
  <c r="K67" i="2"/>
  <c r="O65" i="2"/>
  <c r="N89" i="2" l="1"/>
  <c r="P90" i="2"/>
  <c r="O89" i="2"/>
  <c r="P65" i="2"/>
  <c r="K74" i="2"/>
  <c r="O77" i="2"/>
  <c r="Q90" i="2" l="1"/>
  <c r="P89" i="2"/>
  <c r="Q65" i="2"/>
  <c r="P77" i="2"/>
  <c r="R90" i="2" l="1"/>
  <c r="Q89" i="2"/>
  <c r="R65" i="2"/>
  <c r="Q77" i="2"/>
  <c r="R89" i="2" l="1"/>
  <c r="S90" i="2"/>
  <c r="S65" i="2"/>
  <c r="R77" i="2"/>
  <c r="T90" i="2" l="1"/>
  <c r="S89" i="2"/>
  <c r="T65" i="2"/>
  <c r="S77" i="2"/>
  <c r="U90" i="2" l="1"/>
  <c r="T89" i="2"/>
  <c r="U65" i="2"/>
  <c r="T77" i="2"/>
  <c r="V90" i="2" l="1"/>
  <c r="U89" i="2"/>
  <c r="V65" i="2"/>
  <c r="U77" i="2"/>
  <c r="V89" i="2" l="1"/>
  <c r="W90" i="2"/>
  <c r="W65" i="2"/>
  <c r="V77" i="2"/>
  <c r="X90" i="2" l="1"/>
  <c r="W89" i="2"/>
  <c r="X65" i="2"/>
  <c r="W77" i="2"/>
  <c r="Y90" i="2" l="1"/>
  <c r="X89" i="2"/>
  <c r="Y65" i="2"/>
  <c r="X77" i="2"/>
  <c r="Z90" i="2" l="1"/>
  <c r="Y89" i="2"/>
  <c r="Z65" i="2"/>
  <c r="Y77" i="2"/>
  <c r="Z89" i="2" l="1"/>
  <c r="AA90" i="2"/>
  <c r="AA65" i="2"/>
  <c r="Z77" i="2"/>
  <c r="AB90" i="2" l="1"/>
  <c r="AA89" i="2"/>
  <c r="AB65" i="2"/>
  <c r="AA77" i="2"/>
  <c r="AC90" i="2" l="1"/>
  <c r="AB89" i="2"/>
  <c r="AC65" i="2"/>
  <c r="AB77" i="2"/>
  <c r="AD90" i="2" l="1"/>
  <c r="AC89" i="2"/>
  <c r="AD65" i="2"/>
  <c r="AC77" i="2"/>
  <c r="AD89" i="2" l="1"/>
  <c r="AE90" i="2"/>
  <c r="AE65" i="2"/>
  <c r="AD77" i="2"/>
  <c r="AF90" i="2" l="1"/>
  <c r="AE89" i="2"/>
  <c r="AF65" i="2"/>
  <c r="AE77" i="2"/>
  <c r="AG90" i="2" l="1"/>
  <c r="AF89" i="2"/>
  <c r="AG65" i="2"/>
  <c r="AF77" i="2"/>
  <c r="AH90" i="2" l="1"/>
  <c r="AG89" i="2"/>
  <c r="AH65" i="2"/>
  <c r="AG77" i="2"/>
  <c r="AH89" i="2" l="1"/>
  <c r="AI90" i="2"/>
  <c r="AI65" i="2"/>
  <c r="AH77" i="2"/>
  <c r="AJ90" i="2" l="1"/>
  <c r="AI89" i="2"/>
  <c r="AJ65" i="2"/>
  <c r="AI77" i="2"/>
  <c r="AK90" i="2" l="1"/>
  <c r="AJ89" i="2"/>
  <c r="AK65" i="2"/>
  <c r="AJ77" i="2"/>
  <c r="AK89" i="2" l="1"/>
  <c r="AL90" i="2"/>
  <c r="AL65" i="2"/>
  <c r="AK77" i="2"/>
  <c r="AL89" i="2" l="1"/>
  <c r="AM90" i="2"/>
  <c r="AM65" i="2"/>
  <c r="AL77" i="2"/>
  <c r="AN90" i="2" l="1"/>
  <c r="AM89" i="2"/>
  <c r="AN65" i="2"/>
  <c r="AM77" i="2"/>
  <c r="AO90" i="2" l="1"/>
  <c r="AN89" i="2"/>
  <c r="AO65" i="2"/>
  <c r="AN77" i="2"/>
  <c r="AP90" i="2" l="1"/>
  <c r="AO89" i="2"/>
  <c r="AP65" i="2"/>
  <c r="AO77" i="2"/>
  <c r="AP89" i="2" l="1"/>
  <c r="AQ90" i="2"/>
  <c r="AQ65" i="2"/>
  <c r="AN82" i="2" s="1"/>
  <c r="AH86" i="2"/>
  <c r="AG81" i="2"/>
  <c r="AJ85" i="2"/>
  <c r="AG86" i="2"/>
  <c r="AK80" i="2"/>
  <c r="AM79" i="2"/>
  <c r="AO79" i="2"/>
  <c r="AO87" i="2"/>
  <c r="AM84" i="2"/>
  <c r="AP77" i="2"/>
  <c r="AI81" i="2" l="1"/>
  <c r="AL80" i="2"/>
  <c r="AG80" i="2"/>
  <c r="AL86" i="2"/>
  <c r="AM80" i="2"/>
  <c r="AK86" i="2"/>
  <c r="AN80" i="2"/>
  <c r="AO86" i="2"/>
  <c r="AM83" i="2"/>
  <c r="AK81" i="2"/>
  <c r="AI87" i="2"/>
  <c r="AG79" i="2"/>
  <c r="AI79" i="2"/>
  <c r="AG84" i="2"/>
  <c r="AO83" i="2"/>
  <c r="AK79" i="2"/>
  <c r="AJ87" i="2"/>
  <c r="AK82" i="2"/>
  <c r="AJ86" i="2"/>
  <c r="AJ83" i="2"/>
  <c r="AK85" i="2"/>
  <c r="AL84" i="2"/>
  <c r="AN86" i="2"/>
  <c r="AO81" i="2"/>
  <c r="AO84" i="2"/>
  <c r="AL83" i="2"/>
  <c r="AL85" i="2"/>
  <c r="AH80" i="2"/>
  <c r="AK84" i="2"/>
  <c r="AJ81" i="2"/>
  <c r="AG85" i="2"/>
  <c r="AG87" i="2"/>
  <c r="AH83" i="2"/>
  <c r="AG83" i="2"/>
  <c r="AI80" i="2"/>
  <c r="AL87" i="2"/>
  <c r="AI83" i="2"/>
  <c r="AN85" i="2"/>
  <c r="AJ79" i="2"/>
  <c r="AO82" i="2"/>
  <c r="AO80" i="2"/>
  <c r="AO85" i="2"/>
  <c r="AH84" i="2"/>
  <c r="AJ84" i="2"/>
  <c r="AI82" i="2"/>
  <c r="AI85" i="2"/>
  <c r="AJ80" i="2"/>
  <c r="AI86" i="2"/>
  <c r="AH79" i="2"/>
  <c r="AK87" i="2"/>
  <c r="AK83" i="2"/>
  <c r="AM87" i="2"/>
  <c r="AH87" i="2"/>
  <c r="AG82" i="2"/>
  <c r="AM85" i="2"/>
  <c r="AN79" i="2"/>
  <c r="AR90" i="2"/>
  <c r="AQ89" i="2"/>
  <c r="AP86" i="2"/>
  <c r="AP80" i="2"/>
  <c r="AP84" i="2"/>
  <c r="AP82" i="2"/>
  <c r="AP87" i="2"/>
  <c r="AP83" i="2"/>
  <c r="AP85" i="2"/>
  <c r="AP81" i="2"/>
  <c r="AP79" i="2"/>
  <c r="N79" i="2"/>
  <c r="N80" i="2"/>
  <c r="N82" i="2"/>
  <c r="N86" i="2"/>
  <c r="N87" i="2"/>
  <c r="N85" i="2"/>
  <c r="P81" i="2"/>
  <c r="O84" i="2"/>
  <c r="N81" i="2"/>
  <c r="O81" i="2"/>
  <c r="P83" i="2"/>
  <c r="O86" i="2"/>
  <c r="N83" i="2"/>
  <c r="N84" i="2"/>
  <c r="P85" i="2"/>
  <c r="O82" i="2"/>
  <c r="O83" i="2"/>
  <c r="O85" i="2"/>
  <c r="O79" i="2"/>
  <c r="P87" i="2"/>
  <c r="Q87" i="2"/>
  <c r="Q86" i="2"/>
  <c r="R86" i="2"/>
  <c r="Q84" i="2"/>
  <c r="P84" i="2"/>
  <c r="P86" i="2"/>
  <c r="Q79" i="2"/>
  <c r="P82" i="2"/>
  <c r="O87" i="2"/>
  <c r="P80" i="2"/>
  <c r="Q83" i="2"/>
  <c r="Q82" i="2"/>
  <c r="O80" i="2"/>
  <c r="R83" i="2"/>
  <c r="P79" i="2"/>
  <c r="Q80" i="2"/>
  <c r="R81" i="2"/>
  <c r="S80" i="2"/>
  <c r="S84" i="2"/>
  <c r="R79" i="2"/>
  <c r="S87" i="2"/>
  <c r="R80" i="2"/>
  <c r="Q85" i="2"/>
  <c r="Q81" i="2"/>
  <c r="R87" i="2"/>
  <c r="R85" i="2"/>
  <c r="S82" i="2"/>
  <c r="R84" i="2"/>
  <c r="R82" i="2"/>
  <c r="S79" i="2"/>
  <c r="S85" i="2"/>
  <c r="S86" i="2"/>
  <c r="X84" i="2"/>
  <c r="T83" i="2"/>
  <c r="T81" i="2"/>
  <c r="T82" i="2"/>
  <c r="T85" i="2"/>
  <c r="S81" i="2"/>
  <c r="X86" i="2"/>
  <c r="T79" i="2"/>
  <c r="T86" i="2"/>
  <c r="S83" i="2"/>
  <c r="T80" i="2"/>
  <c r="T84" i="2"/>
  <c r="T87" i="2"/>
  <c r="U83" i="2"/>
  <c r="U87" i="2"/>
  <c r="U84" i="2"/>
  <c r="U79" i="2"/>
  <c r="U80" i="2"/>
  <c r="V85" i="2"/>
  <c r="U85" i="2"/>
  <c r="U82" i="2"/>
  <c r="V84" i="2"/>
  <c r="Y85" i="2"/>
  <c r="V80" i="2"/>
  <c r="V79" i="2"/>
  <c r="U86" i="2"/>
  <c r="V87" i="2"/>
  <c r="V86" i="2"/>
  <c r="U81" i="2"/>
  <c r="V83" i="2"/>
  <c r="X81" i="2"/>
  <c r="W84" i="2"/>
  <c r="Y84" i="2"/>
  <c r="W79" i="2"/>
  <c r="Y86" i="2"/>
  <c r="X82" i="2"/>
  <c r="W86" i="2"/>
  <c r="W85" i="2"/>
  <c r="Y80" i="2"/>
  <c r="X79" i="2"/>
  <c r="X87" i="2"/>
  <c r="Y81" i="2"/>
  <c r="W81" i="2"/>
  <c r="W80" i="2"/>
  <c r="W83" i="2"/>
  <c r="X83" i="2"/>
  <c r="V81" i="2"/>
  <c r="V82" i="2"/>
  <c r="X85" i="2"/>
  <c r="W82" i="2"/>
  <c r="Z80" i="2"/>
  <c r="Y79" i="2"/>
  <c r="W87" i="2"/>
  <c r="X80" i="2"/>
  <c r="Z79" i="2"/>
  <c r="Z87" i="2"/>
  <c r="Z86" i="2"/>
  <c r="Z84" i="2"/>
  <c r="Y83" i="2"/>
  <c r="Y87" i="2"/>
  <c r="Z82" i="2"/>
  <c r="Z85" i="2"/>
  <c r="Z81" i="2"/>
  <c r="AA84" i="2"/>
  <c r="AA87" i="2"/>
  <c r="AD84" i="2"/>
  <c r="AC80" i="2"/>
  <c r="AD86" i="2"/>
  <c r="AA81" i="2"/>
  <c r="Y82" i="2"/>
  <c r="AA83" i="2"/>
  <c r="AA86" i="2"/>
  <c r="AA82" i="2"/>
  <c r="AC87" i="2"/>
  <c r="Z83" i="2"/>
  <c r="AA79" i="2"/>
  <c r="AA85" i="2"/>
  <c r="AA80" i="2"/>
  <c r="AB79" i="2"/>
  <c r="AB81" i="2"/>
  <c r="AB87" i="2"/>
  <c r="AB80" i="2"/>
  <c r="AB82" i="2"/>
  <c r="AC85" i="2"/>
  <c r="AC83" i="2"/>
  <c r="AB83" i="2"/>
  <c r="AB84" i="2"/>
  <c r="AD81" i="2"/>
  <c r="AB86" i="2"/>
  <c r="AC84" i="2"/>
  <c r="AC81" i="2"/>
  <c r="AB85" i="2"/>
  <c r="AE84" i="2"/>
  <c r="AD80" i="2"/>
  <c r="AD83" i="2"/>
  <c r="AE79" i="2"/>
  <c r="AD79" i="2"/>
  <c r="AC82" i="2"/>
  <c r="AD82" i="2"/>
  <c r="AE82" i="2"/>
  <c r="AC86" i="2"/>
  <c r="AD85" i="2"/>
  <c r="AC79" i="2"/>
  <c r="AE81" i="2"/>
  <c r="AE83" i="2"/>
  <c r="AD87" i="2"/>
  <c r="AH82" i="2"/>
  <c r="AF87" i="2"/>
  <c r="AF86" i="2"/>
  <c r="AH81" i="2"/>
  <c r="AE87" i="2"/>
  <c r="AF81" i="2"/>
  <c r="AF80" i="2"/>
  <c r="AE86" i="2"/>
  <c r="AF82" i="2"/>
  <c r="AE85" i="2"/>
  <c r="AE80" i="2"/>
  <c r="AI84" i="2"/>
  <c r="AF85" i="2"/>
  <c r="AF84" i="2"/>
  <c r="AF79" i="2"/>
  <c r="AJ82" i="2"/>
  <c r="AF83" i="2"/>
  <c r="AN83" i="2"/>
  <c r="AM82" i="2"/>
  <c r="AM86" i="2"/>
  <c r="AH85" i="2"/>
  <c r="AL81" i="2"/>
  <c r="AL79" i="2"/>
  <c r="AL82" i="2"/>
  <c r="AN81" i="2"/>
  <c r="AM81" i="2"/>
  <c r="AN84" i="2"/>
  <c r="AN87" i="2"/>
  <c r="AQ77" i="2"/>
  <c r="AS90" i="2" l="1"/>
  <c r="AR89" i="2"/>
  <c r="AQ84" i="2"/>
  <c r="AQ82" i="2"/>
  <c r="AQ85" i="2"/>
  <c r="AQ87" i="2"/>
  <c r="AQ81" i="2"/>
  <c r="AQ79" i="2"/>
  <c r="AQ80" i="2"/>
  <c r="AQ83" i="2"/>
  <c r="AQ86" i="2"/>
  <c r="K83" i="2" l="1"/>
  <c r="K81" i="2"/>
  <c r="K85" i="2"/>
  <c r="K82" i="2"/>
  <c r="K80" i="2"/>
  <c r="K84" i="2"/>
  <c r="K86" i="2"/>
  <c r="K87" i="2"/>
  <c r="AS89" i="2"/>
  <c r="AT90" i="2"/>
  <c r="AT89" i="2" l="1"/>
  <c r="AU90" i="2"/>
  <c r="AV90" i="2" l="1"/>
  <c r="AU89" i="2"/>
  <c r="AW90" i="2" l="1"/>
  <c r="AV89" i="2"/>
  <c r="AX90" i="2" l="1"/>
  <c r="AW89" i="2"/>
  <c r="AX89" i="2" l="1"/>
  <c r="AY90" i="2"/>
  <c r="AZ90" i="2" l="1"/>
  <c r="AY89" i="2"/>
  <c r="BA90" i="2" l="1"/>
  <c r="AZ89" i="2"/>
  <c r="BB90" i="2" l="1"/>
  <c r="BA89" i="2"/>
  <c r="BB89" i="2" l="1"/>
  <c r="BC90" i="2"/>
  <c r="BD90" i="2" l="1"/>
  <c r="BC89" i="2"/>
  <c r="BE90" i="2" l="1"/>
  <c r="BD89" i="2"/>
  <c r="BF90" i="2" l="1"/>
  <c r="BE89" i="2"/>
  <c r="BF89" i="2" l="1"/>
  <c r="BG90" i="2"/>
  <c r="BH90" i="2" l="1"/>
  <c r="BG89" i="2"/>
  <c r="BI90" i="2" l="1"/>
  <c r="BH89" i="2"/>
  <c r="BI89" i="2" l="1"/>
  <c r="BJ90" i="2"/>
  <c r="BJ89" i="2" l="1"/>
  <c r="BK90" i="2"/>
  <c r="BL90" i="2" l="1"/>
  <c r="BK89" i="2"/>
  <c r="BM90" i="2" l="1"/>
  <c r="BL89" i="2"/>
  <c r="BN90" i="2" l="1"/>
  <c r="BM89" i="2"/>
  <c r="BN89" i="2" l="1"/>
  <c r="BO90" i="2"/>
  <c r="BP90" i="2" l="1"/>
  <c r="BO89" i="2"/>
  <c r="BQ90" i="2" l="1"/>
  <c r="BP89" i="2"/>
  <c r="BQ89" i="2" l="1"/>
  <c r="BR90" i="2"/>
  <c r="BR89" i="2" l="1"/>
  <c r="BS90" i="2"/>
  <c r="BT90" i="2" l="1"/>
  <c r="BS89" i="2"/>
  <c r="BU90" i="2" l="1"/>
  <c r="BT89" i="2"/>
  <c r="BV90" i="2" l="1"/>
  <c r="BU89" i="2"/>
  <c r="BV89" i="2" l="1"/>
  <c r="BW90" i="2"/>
  <c r="BX90" i="2" l="1"/>
  <c r="BW89" i="2"/>
  <c r="BY90" i="2" l="1"/>
  <c r="BX89" i="2"/>
  <c r="BZ90" i="2" l="1"/>
  <c r="BY89" i="2"/>
  <c r="BZ89" i="2" l="1"/>
  <c r="CA90" i="2"/>
  <c r="CB90" i="2" l="1"/>
  <c r="CA89" i="2"/>
  <c r="CC90" i="2" l="1"/>
  <c r="CB89" i="2"/>
  <c r="CD90" i="2" l="1"/>
  <c r="CC89" i="2"/>
  <c r="CD89" i="2" l="1"/>
  <c r="CE90" i="2"/>
  <c r="CF90" i="2" l="1"/>
  <c r="CE89" i="2"/>
  <c r="CG90" i="2" l="1"/>
  <c r="CF89" i="2"/>
  <c r="CH90" i="2" l="1"/>
  <c r="CG89" i="2"/>
  <c r="CH89" i="2" l="1"/>
  <c r="CI90" i="2"/>
  <c r="CJ90" i="2" l="1"/>
  <c r="CI89" i="2"/>
  <c r="CK90" i="2" l="1"/>
  <c r="CJ89" i="2"/>
  <c r="CL90" i="2" l="1"/>
  <c r="CK89" i="2"/>
  <c r="CL89" i="2" l="1"/>
  <c r="CM90" i="2"/>
  <c r="CN90" i="2" l="1"/>
  <c r="CM89" i="2"/>
  <c r="CO90" i="2" l="1"/>
  <c r="CN89" i="2"/>
  <c r="CO89" i="2" l="1"/>
  <c r="CP90" i="2"/>
  <c r="CP89" i="2" l="1"/>
  <c r="CQ90" i="2"/>
  <c r="CR90" i="2" l="1"/>
  <c r="CQ89" i="2"/>
  <c r="CS90" i="2" l="1"/>
  <c r="CR89" i="2"/>
  <c r="CT90" i="2" l="1"/>
  <c r="CS89" i="2"/>
  <c r="CT89" i="2" l="1"/>
  <c r="CU90" i="2"/>
  <c r="CV90" i="2" l="1"/>
  <c r="CU89" i="2"/>
  <c r="CW90" i="2" l="1"/>
  <c r="CV89" i="2"/>
  <c r="CW89" i="2" l="1"/>
  <c r="CX90" i="2"/>
  <c r="CX89" i="2" l="1"/>
  <c r="CY90" i="2"/>
  <c r="CZ90" i="2" l="1"/>
  <c r="CY89" i="2"/>
  <c r="DA90" i="2" l="1"/>
  <c r="CZ89" i="2"/>
  <c r="DB90" i="2" l="1"/>
  <c r="DA89" i="2"/>
  <c r="DB89" i="2" l="1"/>
  <c r="DC90" i="2"/>
  <c r="DD90" i="2" l="1"/>
  <c r="DC89" i="2"/>
  <c r="DE90" i="2" l="1"/>
  <c r="DD89" i="2"/>
  <c r="DF90" i="2" l="1"/>
  <c r="DE89" i="2"/>
  <c r="DF89" i="2" l="1"/>
  <c r="DG90" i="2"/>
  <c r="DH90" i="2" l="1"/>
  <c r="DG89" i="2"/>
  <c r="DI90" i="2" l="1"/>
  <c r="DH89" i="2"/>
  <c r="DJ90" i="2" l="1"/>
  <c r="DI89" i="2"/>
  <c r="DJ89" i="2" l="1"/>
  <c r="DK90" i="2"/>
  <c r="DL90" i="2" l="1"/>
  <c r="DK89" i="2"/>
  <c r="DM90" i="2" l="1"/>
  <c r="DL89" i="2"/>
  <c r="DM89" i="2" l="1"/>
  <c r="DN90" i="2"/>
  <c r="DN89" i="2" l="1"/>
  <c r="DO90" i="2"/>
  <c r="DP90" i="2" l="1"/>
  <c r="DO89" i="2"/>
  <c r="DQ90" i="2" l="1"/>
  <c r="DP89" i="2"/>
  <c r="DR90" i="2" l="1"/>
  <c r="DQ89" i="2"/>
  <c r="DR89" i="2" l="1"/>
  <c r="DS90" i="2"/>
  <c r="DT90" i="2" l="1"/>
  <c r="DS89" i="2"/>
  <c r="DU90" i="2" l="1"/>
  <c r="DT89" i="2"/>
  <c r="DU89" i="2" l="1"/>
  <c r="DV90" i="2"/>
  <c r="DV89" i="2" l="1"/>
  <c r="DW90" i="2"/>
  <c r="DX90" i="2" l="1"/>
  <c r="DW89" i="2"/>
  <c r="DY90" i="2" l="1"/>
  <c r="DX89" i="2"/>
  <c r="DZ90" i="2" l="1"/>
  <c r="DY89" i="2"/>
  <c r="DZ89" i="2" l="1"/>
  <c r="EA90" i="2"/>
  <c r="EB90" i="2" l="1"/>
  <c r="EA89" i="2"/>
  <c r="EC90" i="2" l="1"/>
  <c r="EB89" i="2"/>
  <c r="ED90" i="2" l="1"/>
  <c r="EC89" i="2"/>
  <c r="ED89" i="2" l="1"/>
  <c r="EE90" i="2"/>
  <c r="EF90" i="2" l="1"/>
  <c r="EE89" i="2"/>
  <c r="EG90" i="2" l="1"/>
  <c r="EF89" i="2"/>
  <c r="EH90" i="2" l="1"/>
  <c r="EG89" i="2"/>
  <c r="EH89" i="2" l="1"/>
  <c r="EI90" i="2"/>
  <c r="EJ90" i="2" l="1"/>
  <c r="EI89" i="2"/>
  <c r="EK90" i="2" l="1"/>
  <c r="EJ89" i="2"/>
  <c r="EL90" i="2" l="1"/>
  <c r="EK89" i="2"/>
  <c r="EL89" i="2" l="1"/>
  <c r="EM90" i="2"/>
  <c r="EN90" i="2" l="1"/>
  <c r="EM89" i="2"/>
  <c r="EO90" i="2" l="1"/>
  <c r="EN89" i="2"/>
  <c r="EP90" i="2" l="1"/>
  <c r="EO89" i="2"/>
  <c r="EP89" i="2" l="1"/>
  <c r="EQ90" i="2"/>
  <c r="ER90" i="2" l="1"/>
  <c r="EQ89" i="2"/>
  <c r="ES90" i="2" l="1"/>
  <c r="ER89" i="2"/>
  <c r="ES89" i="2" l="1"/>
  <c r="ET90" i="2"/>
  <c r="ET89" i="2" l="1"/>
  <c r="EU90" i="2"/>
  <c r="EV90" i="2" l="1"/>
  <c r="EU89" i="2"/>
  <c r="EW90" i="2" l="1"/>
  <c r="EV89" i="2"/>
  <c r="EX90" i="2" l="1"/>
  <c r="EW89" i="2"/>
  <c r="EX89" i="2" l="1"/>
  <c r="EY90" i="2"/>
  <c r="EZ90" i="2" l="1"/>
  <c r="EY89" i="2"/>
  <c r="FA90" i="2" l="1"/>
  <c r="EZ89" i="2"/>
  <c r="FA89" i="2" l="1"/>
  <c r="FB90" i="2"/>
  <c r="FB89" i="2" l="1"/>
  <c r="FC90" i="2"/>
  <c r="FD90" i="2" l="1"/>
  <c r="FC89" i="2"/>
  <c r="FE90" i="2" l="1"/>
  <c r="FD89" i="2"/>
  <c r="FF90" i="2" l="1"/>
  <c r="FE89" i="2"/>
  <c r="FF89" i="2" l="1"/>
  <c r="FG90" i="2"/>
  <c r="FH90" i="2" l="1"/>
  <c r="FG89" i="2"/>
  <c r="FI90" i="2" l="1"/>
  <c r="FH89" i="2"/>
  <c r="FJ90" i="2" l="1"/>
  <c r="FI89" i="2"/>
  <c r="FJ89" i="2" l="1"/>
  <c r="FK90" i="2"/>
  <c r="FL90" i="2" l="1"/>
  <c r="FK89" i="2"/>
  <c r="FM90" i="2" l="1"/>
  <c r="FL89" i="2"/>
  <c r="FN90" i="2" l="1"/>
  <c r="FM89" i="2"/>
  <c r="FN89" i="2" l="1"/>
  <c r="FO90" i="2"/>
  <c r="FP90" i="2" l="1"/>
  <c r="FO89" i="2"/>
  <c r="FQ90" i="2" l="1"/>
  <c r="FP89" i="2"/>
  <c r="FQ89" i="2" l="1"/>
  <c r="FR90" i="2"/>
  <c r="FR89" i="2" l="1"/>
  <c r="FS90" i="2"/>
  <c r="FT90" i="2" l="1"/>
  <c r="FS89" i="2"/>
  <c r="FU90" i="2" l="1"/>
  <c r="FT89" i="2"/>
  <c r="FV90" i="2" l="1"/>
  <c r="FU89" i="2"/>
  <c r="FV89" i="2" l="1"/>
  <c r="FW90" i="2"/>
  <c r="FX90" i="2" l="1"/>
  <c r="FW89" i="2"/>
  <c r="FY90" i="2" l="1"/>
  <c r="FX89" i="2"/>
  <c r="FZ90" i="2" l="1"/>
  <c r="FY89" i="2"/>
  <c r="FZ89" i="2" l="1"/>
  <c r="GA90" i="2"/>
  <c r="GB90" i="2" l="1"/>
  <c r="GA89" i="2"/>
  <c r="GC90" i="2" l="1"/>
  <c r="GB89" i="2"/>
  <c r="GD90" i="2" l="1"/>
  <c r="GC89" i="2"/>
  <c r="GD89" i="2" l="1"/>
  <c r="GE90" i="2"/>
  <c r="GF90" i="2" l="1"/>
  <c r="GE89" i="2"/>
  <c r="GG90" i="2" l="1"/>
  <c r="GF89" i="2"/>
  <c r="GH90" i="2" l="1"/>
  <c r="GG89" i="2"/>
  <c r="GH89" i="2" l="1"/>
  <c r="GI90" i="2"/>
  <c r="GJ90" i="2" l="1"/>
  <c r="GI89" i="2"/>
  <c r="GK90" i="2" l="1"/>
  <c r="GJ89" i="2"/>
  <c r="GL90" i="2" l="1"/>
  <c r="GK89" i="2"/>
  <c r="GL89" i="2" l="1"/>
  <c r="GM90" i="2"/>
  <c r="GN90" i="2" l="1"/>
  <c r="GM89" i="2"/>
  <c r="GO90" i="2" l="1"/>
  <c r="GN89" i="2"/>
  <c r="GO89" i="2" l="1"/>
  <c r="GP90" i="2"/>
  <c r="GP89" i="2" l="1"/>
  <c r="GQ90" i="2"/>
  <c r="GR90" i="2" l="1"/>
  <c r="GQ89" i="2"/>
  <c r="GS90" i="2" l="1"/>
  <c r="GR89" i="2"/>
  <c r="GT90" i="2" l="1"/>
  <c r="GS89" i="2"/>
  <c r="GT89" i="2" l="1"/>
  <c r="GU90" i="2"/>
  <c r="GV90" i="2" l="1"/>
  <c r="GU89" i="2"/>
  <c r="GW90" i="2" l="1"/>
  <c r="GV89" i="2"/>
  <c r="GW89" i="2" l="1"/>
  <c r="GX90" i="2"/>
  <c r="GX89" i="2" l="1"/>
  <c r="GY90" i="2"/>
  <c r="GZ90" i="2" l="1"/>
  <c r="GY89" i="2"/>
  <c r="HA90" i="2" l="1"/>
  <c r="GZ89" i="2"/>
  <c r="HB90" i="2" l="1"/>
  <c r="HA89" i="2"/>
  <c r="HB89" i="2" l="1"/>
  <c r="HC90" i="2"/>
  <c r="HD90" i="2" l="1"/>
  <c r="HC89" i="2"/>
  <c r="HE90" i="2" l="1"/>
  <c r="HD89" i="2"/>
  <c r="HF90" i="2" l="1"/>
  <c r="HE89" i="2"/>
  <c r="HF89" i="2" l="1"/>
  <c r="HG90" i="2"/>
  <c r="HH90" i="2" l="1"/>
  <c r="HG89" i="2"/>
  <c r="HI90" i="2" l="1"/>
  <c r="HH89" i="2"/>
  <c r="HJ90" i="2" l="1"/>
  <c r="HI89" i="2"/>
  <c r="HJ89" i="2" l="1"/>
  <c r="HK90" i="2"/>
  <c r="HL90" i="2" l="1"/>
  <c r="HK89" i="2"/>
  <c r="HL89" i="2" l="1"/>
  <c r="HM90" i="2"/>
  <c r="HN90" i="2" l="1"/>
  <c r="HM89" i="2"/>
  <c r="HN89" i="2" l="1"/>
  <c r="HO90" i="2"/>
  <c r="HP90" i="2" l="1"/>
  <c r="HO89" i="2"/>
  <c r="HP89" i="2" l="1"/>
  <c r="HQ90" i="2"/>
  <c r="HQ89" i="2" l="1"/>
  <c r="HR90" i="2"/>
  <c r="HS90" i="2" l="1"/>
  <c r="HR89" i="2"/>
  <c r="HT90" i="2" l="1"/>
  <c r="HS89" i="2"/>
  <c r="HU90" i="2" l="1"/>
  <c r="HT89" i="2"/>
  <c r="HV90" i="2" l="1"/>
  <c r="HU89" i="2"/>
  <c r="HV89" i="2" l="1"/>
  <c r="HW90" i="2"/>
  <c r="HX90" i="2" l="1"/>
  <c r="HW89" i="2"/>
  <c r="HY90" i="2" l="1"/>
  <c r="HX89" i="2"/>
  <c r="HZ90" i="2" l="1"/>
  <c r="HY89" i="2"/>
  <c r="HZ89" i="2" l="1"/>
  <c r="IA90" i="2"/>
  <c r="IB90" i="2" l="1"/>
  <c r="IA89" i="2"/>
  <c r="IC90" i="2" l="1"/>
  <c r="IB89" i="2"/>
  <c r="ID90" i="2" l="1"/>
  <c r="IC89" i="2"/>
  <c r="ID89" i="2" l="1"/>
  <c r="IE90" i="2"/>
  <c r="IF90" i="2" l="1"/>
  <c r="IE89" i="2"/>
  <c r="IG90" i="2" l="1"/>
  <c r="IF89" i="2"/>
  <c r="IH90" i="2" l="1"/>
  <c r="IG89" i="2"/>
  <c r="II90" i="2" l="1"/>
  <c r="IH89" i="2"/>
  <c r="IJ90" i="2" l="1"/>
  <c r="II89" i="2"/>
  <c r="IK90" i="2" l="1"/>
  <c r="IJ89" i="2"/>
  <c r="IK89" i="2" l="1"/>
  <c r="IL90" i="2"/>
  <c r="IL89" i="2" l="1"/>
  <c r="IM90" i="2"/>
  <c r="IN90" i="2" l="1"/>
  <c r="IM89" i="2"/>
  <c r="IO90" i="2" l="1"/>
  <c r="IN89" i="2"/>
  <c r="IP90" i="2" l="1"/>
  <c r="IO89" i="2"/>
  <c r="IP89" i="2" l="1"/>
  <c r="IQ90" i="2"/>
  <c r="IR90" i="2" l="1"/>
  <c r="IQ89" i="2"/>
  <c r="IR89" i="2" l="1"/>
  <c r="IS90" i="2"/>
  <c r="IT90" i="2" l="1"/>
  <c r="IS89" i="2"/>
  <c r="IT89" i="2" l="1"/>
  <c r="IU90" i="2"/>
  <c r="IV90" i="2" l="1"/>
  <c r="IU89" i="2"/>
  <c r="IV89" i="2" l="1"/>
  <c r="IW90" i="2"/>
  <c r="IX90" i="2" l="1"/>
  <c r="IW89" i="2"/>
  <c r="IY90" i="2" l="1"/>
  <c r="IX89" i="2"/>
  <c r="IZ90" i="2" l="1"/>
  <c r="IY89" i="2"/>
  <c r="JA90" i="2" l="1"/>
  <c r="IZ89" i="2"/>
  <c r="JB90" i="2" l="1"/>
  <c r="JA89" i="2"/>
  <c r="JB89" i="2" l="1"/>
  <c r="JC90" i="2"/>
  <c r="JD90" i="2" l="1"/>
  <c r="JC89" i="2"/>
  <c r="JE90" i="2" l="1"/>
  <c r="JD89" i="2"/>
  <c r="JF90" i="2" l="1"/>
  <c r="JE89" i="2"/>
  <c r="JF89" i="2" l="1"/>
  <c r="JG90" i="2"/>
  <c r="JH90" i="2" l="1"/>
  <c r="JG89" i="2"/>
  <c r="JH89" i="2" l="1"/>
  <c r="JI90" i="2"/>
  <c r="JJ90" i="2" l="1"/>
  <c r="JI89" i="2"/>
  <c r="JJ89" i="2" l="1"/>
  <c r="JK90" i="2"/>
  <c r="JL90" i="2" l="1"/>
  <c r="JK89" i="2"/>
  <c r="JM90" i="2" l="1"/>
  <c r="JL89" i="2"/>
  <c r="JN90" i="2" l="1"/>
  <c r="JM89" i="2"/>
  <c r="JO90" i="2" l="1"/>
  <c r="JN89" i="2"/>
  <c r="JP90" i="2" l="1"/>
  <c r="JO89" i="2"/>
  <c r="JQ90" i="2" l="1"/>
  <c r="JP89" i="2"/>
  <c r="JR90" i="2" l="1"/>
  <c r="JQ89" i="2"/>
  <c r="JR89" i="2" l="1"/>
  <c r="JS90" i="2"/>
  <c r="JT90" i="2" l="1"/>
  <c r="JS89" i="2"/>
  <c r="JU90" i="2" l="1"/>
  <c r="JT89" i="2"/>
  <c r="JV90" i="2" l="1"/>
  <c r="JU89" i="2"/>
  <c r="JV89" i="2" l="1"/>
  <c r="JW90" i="2"/>
  <c r="JX90" i="2" l="1"/>
  <c r="JW89" i="2"/>
  <c r="JX89" i="2" l="1"/>
  <c r="JY90" i="2"/>
  <c r="JZ90" i="2" l="1"/>
  <c r="JY89" i="2"/>
  <c r="JZ89" i="2" l="1"/>
  <c r="KA90" i="2"/>
  <c r="KB90" i="2" l="1"/>
  <c r="KA89" i="2"/>
  <c r="KB89" i="2" l="1"/>
  <c r="KC90" i="2"/>
  <c r="KC89" i="2" l="1"/>
  <c r="KD90" i="2"/>
  <c r="KE90" i="2" l="1"/>
  <c r="KD89" i="2"/>
  <c r="KF90" i="2" l="1"/>
  <c r="KE89" i="2"/>
  <c r="KG90" i="2" l="1"/>
  <c r="KF89" i="2"/>
  <c r="KH90" i="2" l="1"/>
  <c r="KG89" i="2"/>
  <c r="KH89" i="2" l="1"/>
  <c r="KI90" i="2"/>
  <c r="KJ90" i="2" l="1"/>
  <c r="KI89" i="2"/>
  <c r="KK90" i="2" l="1"/>
  <c r="KJ89" i="2"/>
  <c r="KL90" i="2" l="1"/>
  <c r="KK89" i="2"/>
  <c r="KL89" i="2" l="1"/>
  <c r="KM90" i="2"/>
  <c r="KN90" i="2" l="1"/>
  <c r="KM89" i="2"/>
  <c r="KO90" i="2" l="1"/>
  <c r="KN89" i="2"/>
  <c r="KP90" i="2" l="1"/>
  <c r="KO89" i="2"/>
  <c r="KP89" i="2" l="1"/>
  <c r="KQ90" i="2"/>
  <c r="KR90" i="2" l="1"/>
  <c r="KQ89" i="2"/>
  <c r="KS90" i="2" l="1"/>
  <c r="KR89" i="2"/>
  <c r="KT90" i="2" l="1"/>
  <c r="KS89" i="2"/>
  <c r="KU90" i="2" l="1"/>
  <c r="KT89" i="2"/>
  <c r="KV90" i="2" l="1"/>
  <c r="KU89" i="2"/>
  <c r="KW90" i="2" l="1"/>
  <c r="KV89" i="2"/>
  <c r="KX90" i="2" l="1"/>
  <c r="KW89" i="2"/>
  <c r="KX89" i="2" l="1"/>
  <c r="KY90" i="2"/>
  <c r="KZ90" i="2" l="1"/>
  <c r="KY89" i="2"/>
  <c r="LA90" i="2" l="1"/>
  <c r="KZ89" i="2"/>
  <c r="LB90" i="2" l="1"/>
  <c r="LA89" i="2"/>
  <c r="LB89" i="2" l="1"/>
  <c r="LC90" i="2"/>
  <c r="LD90" i="2" l="1"/>
  <c r="LC89" i="2"/>
  <c r="LD89" i="2" l="1"/>
  <c r="LE90" i="2"/>
  <c r="LF90" i="2" l="1"/>
  <c r="LE89" i="2"/>
  <c r="LF89" i="2" l="1"/>
  <c r="LG90" i="2"/>
  <c r="LH90" i="2" l="1"/>
  <c r="LG89" i="2"/>
  <c r="LH89" i="2" l="1"/>
  <c r="LI90" i="2"/>
  <c r="LI89" i="2" l="1"/>
  <c r="LJ90" i="2"/>
  <c r="LK90" i="2" l="1"/>
  <c r="LJ89" i="2"/>
  <c r="LL90" i="2" l="1"/>
  <c r="LK89" i="2"/>
  <c r="LM90" i="2" l="1"/>
  <c r="LL89" i="2"/>
  <c r="LN90" i="2" l="1"/>
  <c r="LM89" i="2"/>
  <c r="LN89" i="2" l="1"/>
  <c r="LO90" i="2"/>
  <c r="LP90" i="2" l="1"/>
  <c r="LO89" i="2"/>
  <c r="LQ90" i="2" l="1"/>
  <c r="LP89" i="2"/>
  <c r="LR90" i="2" l="1"/>
  <c r="LQ89" i="2"/>
  <c r="LR89" i="2" l="1"/>
  <c r="LS90" i="2"/>
  <c r="LT90" i="2" l="1"/>
  <c r="LS89" i="2"/>
  <c r="LU90" i="2" l="1"/>
  <c r="LT89" i="2"/>
  <c r="LV90" i="2" l="1"/>
  <c r="LU89" i="2"/>
  <c r="LV89" i="2" l="1"/>
  <c r="LW90" i="2"/>
  <c r="LX90" i="2" l="1"/>
  <c r="LW89" i="2"/>
  <c r="LY90" i="2" l="1"/>
  <c r="LX89" i="2"/>
  <c r="LZ90" i="2" l="1"/>
  <c r="LY89" i="2"/>
  <c r="MA90" i="2" l="1"/>
  <c r="LZ89" i="2"/>
  <c r="MB90" i="2" l="1"/>
  <c r="MA89" i="2"/>
  <c r="MC90" i="2" l="1"/>
  <c r="MB89" i="2"/>
  <c r="MC89" i="2" l="1"/>
  <c r="MD90" i="2"/>
  <c r="MD89" i="2" l="1"/>
  <c r="ME90" i="2"/>
  <c r="MF90" i="2" l="1"/>
  <c r="ME89" i="2"/>
  <c r="MG90" i="2" l="1"/>
  <c r="MF89" i="2"/>
  <c r="MH90" i="2" l="1"/>
  <c r="MG89" i="2"/>
  <c r="MH89" i="2" l="1"/>
  <c r="MI90" i="2"/>
  <c r="MJ90" i="2" l="1"/>
  <c r="MI89" i="2"/>
  <c r="MJ89" i="2" l="1"/>
  <c r="MK90" i="2"/>
  <c r="ML90" i="2" l="1"/>
  <c r="MK89" i="2"/>
  <c r="ML89" i="2" l="1"/>
  <c r="MM90" i="2"/>
  <c r="MN90" i="2" l="1"/>
  <c r="MM89" i="2"/>
  <c r="MN89" i="2" l="1"/>
  <c r="MO90" i="2"/>
  <c r="MO89" i="2" l="1"/>
  <c r="MP90" i="2"/>
  <c r="MQ90" i="2" l="1"/>
  <c r="MP89" i="2"/>
  <c r="MR90" i="2" l="1"/>
  <c r="MQ89" i="2"/>
  <c r="MS90" i="2" l="1"/>
  <c r="MR89" i="2"/>
  <c r="MT90" i="2" l="1"/>
  <c r="MS89" i="2"/>
  <c r="MT89" i="2" l="1"/>
  <c r="MU90" i="2"/>
  <c r="MV90" i="2" l="1"/>
  <c r="MU89" i="2"/>
  <c r="MW90" i="2" l="1"/>
  <c r="MV89" i="2"/>
  <c r="MX90" i="2" l="1"/>
  <c r="MW89" i="2"/>
  <c r="MX89" i="2" l="1"/>
  <c r="MY90" i="2"/>
  <c r="MZ90" i="2" l="1"/>
  <c r="MY89" i="2"/>
  <c r="NA90" i="2" l="1"/>
  <c r="MZ89" i="2"/>
  <c r="NB90" i="2" l="1"/>
  <c r="NA89" i="2"/>
  <c r="NB89" i="2" l="1"/>
  <c r="NC90" i="2"/>
  <c r="ND90" i="2" l="1"/>
  <c r="NC89" i="2"/>
  <c r="NE90" i="2" l="1"/>
  <c r="ND89" i="2"/>
  <c r="NF90" i="2" l="1"/>
  <c r="NE89" i="2"/>
  <c r="NG90" i="2" l="1"/>
  <c r="NF89" i="2"/>
  <c r="NH90" i="2" l="1"/>
  <c r="NG89" i="2"/>
  <c r="NI90" i="2" l="1"/>
  <c r="NH89" i="2"/>
  <c r="NJ90" i="2" l="1"/>
  <c r="NI89" i="2"/>
  <c r="NJ89" i="2" l="1"/>
  <c r="NK90" i="2"/>
  <c r="NL90" i="2" l="1"/>
  <c r="NK89" i="2"/>
  <c r="NM90" i="2" l="1"/>
  <c r="NL89" i="2"/>
  <c r="NN90" i="2" l="1"/>
  <c r="NM89" i="2"/>
  <c r="NN89" i="2" l="1"/>
  <c r="NO90" i="2"/>
  <c r="NO89" i="2" l="1"/>
  <c r="K79" i="2"/>
  <c r="N1" i="2" l="1"/>
  <c r="N85" i="3" l="1"/>
  <c r="K85" i="3" s="1"/>
  <c r="N75" i="3"/>
  <c r="K75" i="3" s="1"/>
  <c r="N231" i="2"/>
  <c r="O231" i="2" s="1"/>
  <c r="O230" i="2" s="1"/>
  <c r="N226" i="2"/>
  <c r="O226" i="2" s="1"/>
  <c r="P226" i="2" s="1"/>
  <c r="Q226" i="2" s="1"/>
  <c r="R226" i="2" s="1"/>
  <c r="S226" i="2" s="1"/>
  <c r="T226" i="2" s="1"/>
  <c r="U226" i="2" s="1"/>
  <c r="V226" i="2" s="1"/>
  <c r="W226" i="2" s="1"/>
  <c r="X226" i="2" s="1"/>
  <c r="Y226" i="2" s="1"/>
  <c r="P231" i="2" l="1"/>
  <c r="N230" i="2"/>
  <c r="P230" i="2"/>
  <c r="Q231" i="2"/>
  <c r="Q230" i="2" l="1"/>
  <c r="R231" i="2"/>
  <c r="K66" i="3"/>
  <c r="N13" i="3"/>
  <c r="K13" i="3" s="1"/>
  <c r="N9" i="3"/>
  <c r="C5" i="3"/>
  <c r="C4" i="3"/>
  <c r="C3" i="3"/>
  <c r="N212" i="2"/>
  <c r="N193" i="2"/>
  <c r="N158" i="2"/>
  <c r="N154" i="2"/>
  <c r="N136" i="2"/>
  <c r="N55" i="2"/>
  <c r="N54" i="2" s="1"/>
  <c r="N32" i="2"/>
  <c r="N23" i="2"/>
  <c r="O23" i="2" s="1"/>
  <c r="O25" i="2"/>
  <c r="N29" i="2"/>
  <c r="N8" i="2"/>
  <c r="O9" i="2"/>
  <c r="P9" i="2" s="1"/>
  <c r="O20" i="2"/>
  <c r="P20" i="2"/>
  <c r="Q20" i="2"/>
  <c r="R20" i="2"/>
  <c r="S20" i="2"/>
  <c r="T20" i="2"/>
  <c r="U20" i="2"/>
  <c r="V20" i="2"/>
  <c r="W20" i="2"/>
  <c r="X20" i="2"/>
  <c r="Y20" i="2"/>
  <c r="N20" i="2"/>
  <c r="N192" i="2" l="1"/>
  <c r="K9" i="3"/>
  <c r="N31" i="2"/>
  <c r="R230" i="2"/>
  <c r="S231" i="2"/>
  <c r="O212" i="2"/>
  <c r="O55" i="2"/>
  <c r="O54" i="2" s="1"/>
  <c r="O8" i="2"/>
  <c r="N211" i="2"/>
  <c r="O32" i="2"/>
  <c r="O193" i="2"/>
  <c r="Q9" i="2"/>
  <c r="P8" i="2"/>
  <c r="Y166" i="2"/>
  <c r="X166" i="2"/>
  <c r="S166" i="2"/>
  <c r="T166" i="2"/>
  <c r="U166" i="2"/>
  <c r="V166" i="2"/>
  <c r="W166" i="2"/>
  <c r="Q166" i="2"/>
  <c r="P166" i="2"/>
  <c r="O166" i="2"/>
  <c r="N166" i="2"/>
  <c r="P212" i="2" l="1"/>
  <c r="O31" i="2"/>
  <c r="P55" i="2"/>
  <c r="P54" i="2" s="1"/>
  <c r="O211" i="2"/>
  <c r="T231" i="2"/>
  <c r="S230" i="2"/>
  <c r="P32" i="2"/>
  <c r="Q55" i="2"/>
  <c r="P193" i="2"/>
  <c r="O192" i="2"/>
  <c r="Q212" i="2"/>
  <c r="P211" i="2"/>
  <c r="R9" i="2"/>
  <c r="Q8" i="2"/>
  <c r="W165" i="2"/>
  <c r="O165" i="2"/>
  <c r="P165" i="2"/>
  <c r="P18" i="2"/>
  <c r="Q18" i="2"/>
  <c r="T18" i="2"/>
  <c r="U18" i="2"/>
  <c r="X18" i="2"/>
  <c r="O167" i="2"/>
  <c r="P167" i="2"/>
  <c r="Q167" i="2"/>
  <c r="R167" i="2"/>
  <c r="S167" i="2"/>
  <c r="T167" i="2"/>
  <c r="U167" i="2"/>
  <c r="V167" i="2"/>
  <c r="W167" i="2"/>
  <c r="X167" i="2"/>
  <c r="Y167" i="2"/>
  <c r="N167" i="2"/>
  <c r="Q165" i="2"/>
  <c r="R165" i="2"/>
  <c r="S165" i="2"/>
  <c r="T165" i="2"/>
  <c r="U165" i="2"/>
  <c r="V165" i="2"/>
  <c r="X165" i="2"/>
  <c r="Y165" i="2"/>
  <c r="N165" i="2"/>
  <c r="O163" i="2"/>
  <c r="P163" i="2"/>
  <c r="Q163" i="2"/>
  <c r="R163" i="2"/>
  <c r="S163" i="2"/>
  <c r="T163" i="2"/>
  <c r="U163" i="2"/>
  <c r="V163" i="2"/>
  <c r="W163" i="2"/>
  <c r="X163" i="2"/>
  <c r="Y163" i="2"/>
  <c r="N163" i="2"/>
  <c r="O159" i="2"/>
  <c r="P159" i="2"/>
  <c r="Q159" i="2"/>
  <c r="R159" i="2"/>
  <c r="S159" i="2"/>
  <c r="T159" i="2"/>
  <c r="U159" i="2"/>
  <c r="V159" i="2"/>
  <c r="W159" i="2"/>
  <c r="X159" i="2"/>
  <c r="Y159" i="2"/>
  <c r="N159" i="2"/>
  <c r="O161" i="2"/>
  <c r="P161" i="2"/>
  <c r="Q161" i="2"/>
  <c r="R161" i="2"/>
  <c r="S161" i="2"/>
  <c r="T161" i="2"/>
  <c r="U161" i="2"/>
  <c r="V161" i="2"/>
  <c r="W161" i="2"/>
  <c r="X161" i="2"/>
  <c r="Y161" i="2"/>
  <c r="N161" i="2"/>
  <c r="O158" i="2"/>
  <c r="P158" i="2" s="1"/>
  <c r="Q158" i="2" s="1"/>
  <c r="R158" i="2" s="1"/>
  <c r="S158" i="2" s="1"/>
  <c r="T158" i="2" s="1"/>
  <c r="U158" i="2" s="1"/>
  <c r="V158" i="2" s="1"/>
  <c r="W158" i="2" s="1"/>
  <c r="X158" i="2" s="1"/>
  <c r="Y158" i="2" s="1"/>
  <c r="O154" i="2"/>
  <c r="P154" i="2" s="1"/>
  <c r="Q154" i="2" s="1"/>
  <c r="R154" i="2" s="1"/>
  <c r="S154" i="2" s="1"/>
  <c r="T154" i="2" s="1"/>
  <c r="U154" i="2" s="1"/>
  <c r="V154" i="2" s="1"/>
  <c r="W154" i="2" s="1"/>
  <c r="X154" i="2" s="1"/>
  <c r="Y154" i="2" s="1"/>
  <c r="O137" i="2"/>
  <c r="P137" i="2"/>
  <c r="Q137" i="2"/>
  <c r="R137" i="2"/>
  <c r="S137" i="2"/>
  <c r="T137" i="2"/>
  <c r="U137" i="2"/>
  <c r="V137" i="2"/>
  <c r="W137" i="2"/>
  <c r="X137" i="2"/>
  <c r="Y137" i="2"/>
  <c r="N137" i="2"/>
  <c r="O136" i="2"/>
  <c r="O27" i="2"/>
  <c r="O29" i="2" s="1"/>
  <c r="O17" i="2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U25" i="2"/>
  <c r="O18" i="2"/>
  <c r="R18" i="2"/>
  <c r="S18" i="2"/>
  <c r="V18" i="2"/>
  <c r="W18" i="2"/>
  <c r="N18" i="2"/>
  <c r="Y19" i="2"/>
  <c r="Y18" i="2" s="1"/>
  <c r="O42" i="2"/>
  <c r="P42" i="2" s="1"/>
  <c r="Q42" i="2" s="1"/>
  <c r="R42" i="2" s="1"/>
  <c r="S42" i="2" s="1"/>
  <c r="T42" i="2" s="1"/>
  <c r="U42" i="2" s="1"/>
  <c r="V42" i="2" s="1"/>
  <c r="W42" i="2" s="1"/>
  <c r="X42" i="2" s="1"/>
  <c r="Y42" i="2" s="1"/>
  <c r="Z42" i="2" s="1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AO42" i="2" s="1"/>
  <c r="AP42" i="2" s="1"/>
  <c r="AQ42" i="2" s="1"/>
  <c r="AR42" i="2" s="1"/>
  <c r="AS42" i="2" s="1"/>
  <c r="AT42" i="2" s="1"/>
  <c r="AU42" i="2" s="1"/>
  <c r="AV42" i="2" s="1"/>
  <c r="AW42" i="2" s="1"/>
  <c r="AX42" i="2" s="1"/>
  <c r="AY42" i="2" s="1"/>
  <c r="AZ42" i="2" s="1"/>
  <c r="BA42" i="2" s="1"/>
  <c r="BB42" i="2" s="1"/>
  <c r="BC42" i="2" s="1"/>
  <c r="BD42" i="2" s="1"/>
  <c r="BE42" i="2" s="1"/>
  <c r="BF42" i="2" s="1"/>
  <c r="BG42" i="2" s="1"/>
  <c r="BH42" i="2" s="1"/>
  <c r="BI42" i="2" s="1"/>
  <c r="BJ42" i="2" s="1"/>
  <c r="BK42" i="2" s="1"/>
  <c r="BL42" i="2" s="1"/>
  <c r="BM42" i="2" s="1"/>
  <c r="BN42" i="2" s="1"/>
  <c r="BO42" i="2" s="1"/>
  <c r="BP42" i="2" s="1"/>
  <c r="BQ42" i="2" s="1"/>
  <c r="BR42" i="2" s="1"/>
  <c r="BS42" i="2" s="1"/>
  <c r="BT42" i="2" s="1"/>
  <c r="BU42" i="2" s="1"/>
  <c r="BV42" i="2" s="1"/>
  <c r="BW42" i="2" s="1"/>
  <c r="BX42" i="2" s="1"/>
  <c r="BY42" i="2" s="1"/>
  <c r="BZ42" i="2" s="1"/>
  <c r="CA42" i="2" s="1"/>
  <c r="CB42" i="2" s="1"/>
  <c r="CC42" i="2" s="1"/>
  <c r="CD42" i="2" s="1"/>
  <c r="CE42" i="2" s="1"/>
  <c r="CF42" i="2" s="1"/>
  <c r="CG42" i="2" s="1"/>
  <c r="CH42" i="2" s="1"/>
  <c r="CI42" i="2" s="1"/>
  <c r="CJ42" i="2" s="1"/>
  <c r="CK42" i="2" s="1"/>
  <c r="CL42" i="2" s="1"/>
  <c r="CM42" i="2" s="1"/>
  <c r="CN42" i="2" s="1"/>
  <c r="CO42" i="2" s="1"/>
  <c r="CP42" i="2" s="1"/>
  <c r="CQ42" i="2" s="1"/>
  <c r="CR42" i="2" s="1"/>
  <c r="CS42" i="2" s="1"/>
  <c r="CT42" i="2" s="1"/>
  <c r="CU42" i="2" s="1"/>
  <c r="CV42" i="2" s="1"/>
  <c r="CW42" i="2" s="1"/>
  <c r="CX42" i="2" s="1"/>
  <c r="CY42" i="2" s="1"/>
  <c r="CZ42" i="2" s="1"/>
  <c r="DA42" i="2" s="1"/>
  <c r="DB42" i="2" s="1"/>
  <c r="DC42" i="2" s="1"/>
  <c r="DD42" i="2" s="1"/>
  <c r="DE42" i="2" s="1"/>
  <c r="DF42" i="2" s="1"/>
  <c r="DG42" i="2" s="1"/>
  <c r="DH42" i="2" s="1"/>
  <c r="DI42" i="2" s="1"/>
  <c r="DJ42" i="2" s="1"/>
  <c r="DK42" i="2" s="1"/>
  <c r="DL42" i="2" s="1"/>
  <c r="DM42" i="2" s="1"/>
  <c r="DN42" i="2" s="1"/>
  <c r="DO42" i="2" s="1"/>
  <c r="DP42" i="2" s="1"/>
  <c r="DQ42" i="2" s="1"/>
  <c r="DR42" i="2" s="1"/>
  <c r="DS42" i="2" s="1"/>
  <c r="DT42" i="2" s="1"/>
  <c r="DU42" i="2" s="1"/>
  <c r="DV42" i="2" s="1"/>
  <c r="DW42" i="2" s="1"/>
  <c r="DX42" i="2" s="1"/>
  <c r="DY42" i="2" s="1"/>
  <c r="DZ42" i="2" s="1"/>
  <c r="EA42" i="2" s="1"/>
  <c r="EB42" i="2" s="1"/>
  <c r="EC42" i="2" s="1"/>
  <c r="ED42" i="2" s="1"/>
  <c r="EE42" i="2" s="1"/>
  <c r="EF42" i="2" s="1"/>
  <c r="EG42" i="2" s="1"/>
  <c r="EH42" i="2" s="1"/>
  <c r="EI42" i="2" s="1"/>
  <c r="EJ42" i="2" s="1"/>
  <c r="EK42" i="2" s="1"/>
  <c r="EL42" i="2" s="1"/>
  <c r="EM42" i="2" s="1"/>
  <c r="EN42" i="2" s="1"/>
  <c r="EO42" i="2" s="1"/>
  <c r="EP42" i="2" s="1"/>
  <c r="EQ42" i="2" s="1"/>
  <c r="ER42" i="2" s="1"/>
  <c r="ES42" i="2" s="1"/>
  <c r="ET42" i="2" s="1"/>
  <c r="EU42" i="2" s="1"/>
  <c r="EV42" i="2" s="1"/>
  <c r="EW42" i="2" s="1"/>
  <c r="EX42" i="2" s="1"/>
  <c r="EY42" i="2" s="1"/>
  <c r="EZ42" i="2" s="1"/>
  <c r="FA42" i="2" s="1"/>
  <c r="FB42" i="2" s="1"/>
  <c r="FC42" i="2" s="1"/>
  <c r="FD42" i="2" s="1"/>
  <c r="FE42" i="2" s="1"/>
  <c r="FF42" i="2" s="1"/>
  <c r="FG42" i="2" s="1"/>
  <c r="FH42" i="2" s="1"/>
  <c r="FI42" i="2" s="1"/>
  <c r="FJ42" i="2" s="1"/>
  <c r="FK42" i="2" s="1"/>
  <c r="FL42" i="2" s="1"/>
  <c r="FM42" i="2" s="1"/>
  <c r="FN42" i="2" s="1"/>
  <c r="FO42" i="2" s="1"/>
  <c r="FP42" i="2" s="1"/>
  <c r="FQ42" i="2" s="1"/>
  <c r="FR42" i="2" s="1"/>
  <c r="FS42" i="2" s="1"/>
  <c r="FT42" i="2" s="1"/>
  <c r="FU42" i="2" s="1"/>
  <c r="FV42" i="2" s="1"/>
  <c r="FW42" i="2" s="1"/>
  <c r="FX42" i="2" s="1"/>
  <c r="FY42" i="2" s="1"/>
  <c r="FZ42" i="2" s="1"/>
  <c r="GA42" i="2" s="1"/>
  <c r="GB42" i="2" s="1"/>
  <c r="GC42" i="2" s="1"/>
  <c r="GD42" i="2" s="1"/>
  <c r="GE42" i="2" s="1"/>
  <c r="GF42" i="2" s="1"/>
  <c r="GG42" i="2" s="1"/>
  <c r="GH42" i="2" s="1"/>
  <c r="GI42" i="2" s="1"/>
  <c r="GJ42" i="2" s="1"/>
  <c r="GK42" i="2" s="1"/>
  <c r="GL42" i="2" s="1"/>
  <c r="GM42" i="2" s="1"/>
  <c r="GN42" i="2" s="1"/>
  <c r="GO42" i="2" s="1"/>
  <c r="GP42" i="2" s="1"/>
  <c r="GQ42" i="2" s="1"/>
  <c r="GR42" i="2" s="1"/>
  <c r="GS42" i="2" s="1"/>
  <c r="GT42" i="2" s="1"/>
  <c r="GU42" i="2" s="1"/>
  <c r="GV42" i="2" s="1"/>
  <c r="GW42" i="2" s="1"/>
  <c r="GX42" i="2" s="1"/>
  <c r="GY42" i="2" s="1"/>
  <c r="GZ42" i="2" s="1"/>
  <c r="HA42" i="2" s="1"/>
  <c r="HB42" i="2" s="1"/>
  <c r="HC42" i="2" s="1"/>
  <c r="HD42" i="2" s="1"/>
  <c r="HE42" i="2" s="1"/>
  <c r="HF42" i="2" s="1"/>
  <c r="HG42" i="2" s="1"/>
  <c r="HH42" i="2" s="1"/>
  <c r="HI42" i="2" s="1"/>
  <c r="HJ42" i="2" s="1"/>
  <c r="HK42" i="2" s="1"/>
  <c r="HL42" i="2" s="1"/>
  <c r="HM42" i="2" s="1"/>
  <c r="HN42" i="2" s="1"/>
  <c r="HO42" i="2" s="1"/>
  <c r="HP42" i="2" s="1"/>
  <c r="HQ42" i="2" s="1"/>
  <c r="HR42" i="2" s="1"/>
  <c r="HS42" i="2" s="1"/>
  <c r="HT42" i="2" s="1"/>
  <c r="HU42" i="2" s="1"/>
  <c r="HV42" i="2" s="1"/>
  <c r="HW42" i="2" s="1"/>
  <c r="HX42" i="2" s="1"/>
  <c r="HY42" i="2" s="1"/>
  <c r="HZ42" i="2" s="1"/>
  <c r="IA42" i="2" s="1"/>
  <c r="IB42" i="2" s="1"/>
  <c r="IC42" i="2" s="1"/>
  <c r="ID42" i="2" s="1"/>
  <c r="IE42" i="2" s="1"/>
  <c r="IF42" i="2" s="1"/>
  <c r="IG42" i="2" s="1"/>
  <c r="IH42" i="2" s="1"/>
  <c r="II42" i="2" s="1"/>
  <c r="IJ42" i="2" s="1"/>
  <c r="IK42" i="2" s="1"/>
  <c r="IL42" i="2" s="1"/>
  <c r="IM42" i="2" s="1"/>
  <c r="IN42" i="2" s="1"/>
  <c r="IO42" i="2" s="1"/>
  <c r="IP42" i="2" s="1"/>
  <c r="IQ42" i="2" s="1"/>
  <c r="IR42" i="2" s="1"/>
  <c r="IS42" i="2" s="1"/>
  <c r="IT42" i="2" s="1"/>
  <c r="IU42" i="2" s="1"/>
  <c r="IV42" i="2" s="1"/>
  <c r="IW42" i="2" s="1"/>
  <c r="IX42" i="2" s="1"/>
  <c r="IY42" i="2" s="1"/>
  <c r="IZ42" i="2" s="1"/>
  <c r="JA42" i="2" s="1"/>
  <c r="JB42" i="2" s="1"/>
  <c r="JC42" i="2" s="1"/>
  <c r="JD42" i="2" s="1"/>
  <c r="JE42" i="2" s="1"/>
  <c r="JF42" i="2" s="1"/>
  <c r="JG42" i="2" s="1"/>
  <c r="JH42" i="2" s="1"/>
  <c r="JI42" i="2" s="1"/>
  <c r="JJ42" i="2" s="1"/>
  <c r="JK42" i="2" s="1"/>
  <c r="JL42" i="2" s="1"/>
  <c r="JM42" i="2" s="1"/>
  <c r="JN42" i="2" s="1"/>
  <c r="JO42" i="2" s="1"/>
  <c r="JP42" i="2" s="1"/>
  <c r="JQ42" i="2" s="1"/>
  <c r="JR42" i="2" s="1"/>
  <c r="JS42" i="2" s="1"/>
  <c r="JT42" i="2" s="1"/>
  <c r="JU42" i="2" s="1"/>
  <c r="JV42" i="2" s="1"/>
  <c r="JW42" i="2" s="1"/>
  <c r="JX42" i="2" s="1"/>
  <c r="JY42" i="2" s="1"/>
  <c r="JZ42" i="2" s="1"/>
  <c r="KA42" i="2" s="1"/>
  <c r="KB42" i="2" s="1"/>
  <c r="KC42" i="2" s="1"/>
  <c r="KD42" i="2" s="1"/>
  <c r="KE42" i="2" s="1"/>
  <c r="KF42" i="2" s="1"/>
  <c r="KG42" i="2" s="1"/>
  <c r="KH42" i="2" s="1"/>
  <c r="KI42" i="2" s="1"/>
  <c r="KJ42" i="2" s="1"/>
  <c r="KK42" i="2" s="1"/>
  <c r="KL42" i="2" s="1"/>
  <c r="KM42" i="2" s="1"/>
  <c r="KN42" i="2" s="1"/>
  <c r="KO42" i="2" s="1"/>
  <c r="KP42" i="2" s="1"/>
  <c r="KQ42" i="2" s="1"/>
  <c r="KR42" i="2" s="1"/>
  <c r="KS42" i="2" s="1"/>
  <c r="KT42" i="2" s="1"/>
  <c r="KU42" i="2" s="1"/>
  <c r="KV42" i="2" s="1"/>
  <c r="KW42" i="2" s="1"/>
  <c r="KX42" i="2" s="1"/>
  <c r="KY42" i="2" s="1"/>
  <c r="KZ42" i="2" s="1"/>
  <c r="LA42" i="2" s="1"/>
  <c r="LB42" i="2" s="1"/>
  <c r="LC42" i="2" s="1"/>
  <c r="LD42" i="2" s="1"/>
  <c r="LE42" i="2" s="1"/>
  <c r="LF42" i="2" s="1"/>
  <c r="LG42" i="2" s="1"/>
  <c r="LH42" i="2" s="1"/>
  <c r="LI42" i="2" s="1"/>
  <c r="LJ42" i="2" s="1"/>
  <c r="LK42" i="2" s="1"/>
  <c r="LL42" i="2" s="1"/>
  <c r="LM42" i="2" s="1"/>
  <c r="LN42" i="2" s="1"/>
  <c r="LO42" i="2" s="1"/>
  <c r="LP42" i="2" s="1"/>
  <c r="LQ42" i="2" s="1"/>
  <c r="LR42" i="2" s="1"/>
  <c r="LS42" i="2" s="1"/>
  <c r="LT42" i="2" s="1"/>
  <c r="LU42" i="2" s="1"/>
  <c r="LV42" i="2" s="1"/>
  <c r="LW42" i="2" s="1"/>
  <c r="LX42" i="2" s="1"/>
  <c r="LY42" i="2" s="1"/>
  <c r="LZ42" i="2" s="1"/>
  <c r="MA42" i="2" s="1"/>
  <c r="MB42" i="2" s="1"/>
  <c r="MC42" i="2" s="1"/>
  <c r="MD42" i="2" s="1"/>
  <c r="ME42" i="2" s="1"/>
  <c r="MF42" i="2" s="1"/>
  <c r="MG42" i="2" s="1"/>
  <c r="MH42" i="2" s="1"/>
  <c r="MI42" i="2" s="1"/>
  <c r="MJ42" i="2" s="1"/>
  <c r="MK42" i="2" s="1"/>
  <c r="ML42" i="2" s="1"/>
  <c r="MM42" i="2" s="1"/>
  <c r="MN42" i="2" s="1"/>
  <c r="MO42" i="2" s="1"/>
  <c r="MP42" i="2" s="1"/>
  <c r="MQ42" i="2" s="1"/>
  <c r="MR42" i="2" s="1"/>
  <c r="MS42" i="2" s="1"/>
  <c r="MT42" i="2" s="1"/>
  <c r="MU42" i="2" s="1"/>
  <c r="MV42" i="2" s="1"/>
  <c r="MW42" i="2" s="1"/>
  <c r="MX42" i="2" s="1"/>
  <c r="MY42" i="2" s="1"/>
  <c r="MZ42" i="2" s="1"/>
  <c r="NA42" i="2" s="1"/>
  <c r="NB42" i="2" s="1"/>
  <c r="NC42" i="2" s="1"/>
  <c r="ND42" i="2" s="1"/>
  <c r="NE42" i="2" s="1"/>
  <c r="NF42" i="2" s="1"/>
  <c r="NG42" i="2" s="1"/>
  <c r="NH42" i="2" s="1"/>
  <c r="NI42" i="2" s="1"/>
  <c r="NJ42" i="2" s="1"/>
  <c r="NK42" i="2" s="1"/>
  <c r="NL42" i="2" s="1"/>
  <c r="NM42" i="2" s="1"/>
  <c r="NN42" i="2" s="1"/>
  <c r="NO42" i="2" s="1"/>
  <c r="N48" i="2" s="1"/>
  <c r="X25" i="2"/>
  <c r="W25" i="2"/>
  <c r="V25" i="2"/>
  <c r="T25" i="2"/>
  <c r="S25" i="2"/>
  <c r="R25" i="2"/>
  <c r="P25" i="2"/>
  <c r="Q32" i="2" l="1"/>
  <c r="P31" i="2"/>
  <c r="U231" i="2"/>
  <c r="T230" i="2"/>
  <c r="P136" i="2"/>
  <c r="Q136" i="2" s="1"/>
  <c r="R136" i="2" s="1"/>
  <c r="S136" i="2" s="1"/>
  <c r="T136" i="2" s="1"/>
  <c r="U136" i="2" s="1"/>
  <c r="V136" i="2" s="1"/>
  <c r="W136" i="2" s="1"/>
  <c r="X136" i="2" s="1"/>
  <c r="Y136" i="2" s="1"/>
  <c r="R55" i="2"/>
  <c r="Q54" i="2"/>
  <c r="R212" i="2"/>
  <c r="Q211" i="2"/>
  <c r="P192" i="2"/>
  <c r="Q193" i="2"/>
  <c r="R32" i="2"/>
  <c r="Q31" i="2"/>
  <c r="P23" i="2"/>
  <c r="S9" i="2"/>
  <c r="R8" i="2"/>
  <c r="O1" i="2"/>
  <c r="R27" i="2"/>
  <c r="R29" i="2" s="1"/>
  <c r="X27" i="2"/>
  <c r="X29" i="2" s="1"/>
  <c r="Q25" i="2"/>
  <c r="Y27" i="2"/>
  <c r="Y29" i="2" s="1"/>
  <c r="P27" i="2"/>
  <c r="P29" i="2" s="1"/>
  <c r="U27" i="2"/>
  <c r="U29" i="2" s="1"/>
  <c r="T27" i="2"/>
  <c r="T29" i="2" s="1"/>
  <c r="V27" i="2"/>
  <c r="V29" i="2" s="1"/>
  <c r="Q27" i="2"/>
  <c r="Q29" i="2" s="1"/>
  <c r="W27" i="2"/>
  <c r="W29" i="2" s="1"/>
  <c r="S27" i="2"/>
  <c r="S29" i="2" s="1"/>
  <c r="K19" i="2"/>
  <c r="Y25" i="2"/>
  <c r="O48" i="2"/>
  <c r="NE148" i="2" l="1"/>
  <c r="KK148" i="2"/>
  <c r="HQ148" i="2"/>
  <c r="EW148" i="2"/>
  <c r="CC148" i="2"/>
  <c r="NJ142" i="2"/>
  <c r="NJ170" i="2" s="1"/>
  <c r="NJ176" i="2" s="1"/>
  <c r="NJ186" i="2" s="1"/>
  <c r="KP142" i="2"/>
  <c r="KP170" i="2" s="1"/>
  <c r="KP176" i="2" s="1"/>
  <c r="KP186" i="2" s="1"/>
  <c r="HV142" i="2"/>
  <c r="HV170" i="2" s="1"/>
  <c r="HV176" i="2" s="1"/>
  <c r="HV186" i="2" s="1"/>
  <c r="FB142" i="2"/>
  <c r="FB170" i="2" s="1"/>
  <c r="FB176" i="2" s="1"/>
  <c r="FB186" i="2" s="1"/>
  <c r="CH148" i="2"/>
  <c r="N142" i="2"/>
  <c r="KV148" i="2"/>
  <c r="IB148" i="2"/>
  <c r="FH148" i="2"/>
  <c r="CN142" i="2"/>
  <c r="CN170" i="2" s="1"/>
  <c r="CN176" i="2" s="1"/>
  <c r="CN186" i="2" s="1"/>
  <c r="T148" i="2"/>
  <c r="LG142" i="2"/>
  <c r="LG170" i="2" s="1"/>
  <c r="LG176" i="2" s="1"/>
  <c r="LG186" i="2" s="1"/>
  <c r="IM142" i="2"/>
  <c r="IM170" i="2" s="1"/>
  <c r="IM176" i="2" s="1"/>
  <c r="IM186" i="2" s="1"/>
  <c r="FS142" i="2"/>
  <c r="FS170" i="2" s="1"/>
  <c r="FS176" i="2" s="1"/>
  <c r="FS186" i="2" s="1"/>
  <c r="CY148" i="2"/>
  <c r="AE148" i="2"/>
  <c r="LA148" i="2"/>
  <c r="IG148" i="2"/>
  <c r="FM148" i="2"/>
  <c r="CS148" i="2"/>
  <c r="Y148" i="2"/>
  <c r="KZ142" i="2"/>
  <c r="KZ170" i="2" s="1"/>
  <c r="KZ176" i="2" s="1"/>
  <c r="KZ186" i="2" s="1"/>
  <c r="IF148" i="2"/>
  <c r="FL142" i="2"/>
  <c r="FL170" i="2" s="1"/>
  <c r="FL176" i="2" s="1"/>
  <c r="FL186" i="2" s="1"/>
  <c r="CR142" i="2"/>
  <c r="CR170" i="2" s="1"/>
  <c r="CR176" i="2" s="1"/>
  <c r="CR186" i="2" s="1"/>
  <c r="X142" i="2"/>
  <c r="X170" i="2" s="1"/>
  <c r="X176" i="2" s="1"/>
  <c r="X186" i="2" s="1"/>
  <c r="KZ148" i="2"/>
  <c r="IF142" i="2"/>
  <c r="IF170" i="2" s="1"/>
  <c r="IF176" i="2" s="1"/>
  <c r="IF186" i="2" s="1"/>
  <c r="FL148" i="2"/>
  <c r="CR148" i="2"/>
  <c r="X148" i="2"/>
  <c r="LK148" i="2"/>
  <c r="IQ148" i="2"/>
  <c r="FW148" i="2"/>
  <c r="DC148" i="2"/>
  <c r="AI148" i="2"/>
  <c r="LW142" i="2"/>
  <c r="LW170" i="2" s="1"/>
  <c r="LW176" i="2" s="1"/>
  <c r="LW186" i="2" s="1"/>
  <c r="JC142" i="2"/>
  <c r="JC170" i="2" s="1"/>
  <c r="JC176" i="2" s="1"/>
  <c r="JC186" i="2" s="1"/>
  <c r="GI142" i="2"/>
  <c r="GI170" i="2" s="1"/>
  <c r="GI176" i="2" s="1"/>
  <c r="GI186" i="2" s="1"/>
  <c r="DO142" i="2"/>
  <c r="DO170" i="2" s="1"/>
  <c r="DO176" i="2" s="1"/>
  <c r="DO186" i="2" s="1"/>
  <c r="AU142" i="2"/>
  <c r="AU170" i="2" s="1"/>
  <c r="AU176" i="2" s="1"/>
  <c r="AU186" i="2" s="1"/>
  <c r="LV148" i="2"/>
  <c r="JB142" i="2"/>
  <c r="JB170" i="2" s="1"/>
  <c r="JB176" i="2" s="1"/>
  <c r="JB186" i="2" s="1"/>
  <c r="GH148" i="2"/>
  <c r="DN142" i="2"/>
  <c r="DN170" i="2" s="1"/>
  <c r="DN176" i="2" s="1"/>
  <c r="DN186" i="2" s="1"/>
  <c r="AT148" i="2"/>
  <c r="MH142" i="2"/>
  <c r="MH170" i="2" s="1"/>
  <c r="MH176" i="2" s="1"/>
  <c r="MH186" i="2" s="1"/>
  <c r="JN148" i="2"/>
  <c r="GT142" i="2"/>
  <c r="GT170" i="2" s="1"/>
  <c r="GT176" i="2" s="1"/>
  <c r="GT186" i="2" s="1"/>
  <c r="DZ148" i="2"/>
  <c r="BF142" i="2"/>
  <c r="BF170" i="2" s="1"/>
  <c r="BF176" i="2" s="1"/>
  <c r="BF186" i="2" s="1"/>
  <c r="MY142" i="2"/>
  <c r="MY170" i="2" s="1"/>
  <c r="MY176" i="2" s="1"/>
  <c r="MY186" i="2" s="1"/>
  <c r="KE142" i="2"/>
  <c r="KE170" i="2" s="1"/>
  <c r="KE176" i="2" s="1"/>
  <c r="KE186" i="2" s="1"/>
  <c r="HK142" i="2"/>
  <c r="HK170" i="2" s="1"/>
  <c r="HK176" i="2" s="1"/>
  <c r="HK186" i="2" s="1"/>
  <c r="EQ142" i="2"/>
  <c r="EQ170" i="2" s="1"/>
  <c r="EQ176" i="2" s="1"/>
  <c r="EQ186" i="2" s="1"/>
  <c r="BW142" i="2"/>
  <c r="BW170" i="2" s="1"/>
  <c r="BW176" i="2" s="1"/>
  <c r="BW186" i="2" s="1"/>
  <c r="MY148" i="2"/>
  <c r="KE148" i="2"/>
  <c r="HK148" i="2"/>
  <c r="EQ148" i="2"/>
  <c r="BW148" i="2"/>
  <c r="ND142" i="2"/>
  <c r="ND170" i="2" s="1"/>
  <c r="ND176" i="2" s="1"/>
  <c r="ND186" i="2" s="1"/>
  <c r="KJ142" i="2"/>
  <c r="KJ170" i="2" s="1"/>
  <c r="KJ176" i="2" s="1"/>
  <c r="KJ186" i="2" s="1"/>
  <c r="HP142" i="2"/>
  <c r="HP170" i="2" s="1"/>
  <c r="HP176" i="2" s="1"/>
  <c r="HP186" i="2" s="1"/>
  <c r="EV142" i="2"/>
  <c r="EV170" i="2" s="1"/>
  <c r="EV176" i="2" s="1"/>
  <c r="EV186" i="2" s="1"/>
  <c r="CB142" i="2"/>
  <c r="CB170" i="2" s="1"/>
  <c r="CB176" i="2" s="1"/>
  <c r="CB186" i="2" s="1"/>
  <c r="NJ148" i="2"/>
  <c r="KP148" i="2"/>
  <c r="HV148" i="2"/>
  <c r="FB148" i="2"/>
  <c r="CH142" i="2"/>
  <c r="CH170" i="2" s="1"/>
  <c r="CH176" i="2" s="1"/>
  <c r="CH186" i="2" s="1"/>
  <c r="N148" i="2"/>
  <c r="LA142" i="2"/>
  <c r="LA170" i="2" s="1"/>
  <c r="LA176" i="2" s="1"/>
  <c r="LA186" i="2" s="1"/>
  <c r="IG142" i="2"/>
  <c r="IG170" i="2" s="1"/>
  <c r="IG176" i="2" s="1"/>
  <c r="IG186" i="2" s="1"/>
  <c r="FM142" i="2"/>
  <c r="FM170" i="2" s="1"/>
  <c r="FM176" i="2" s="1"/>
  <c r="FM186" i="2" s="1"/>
  <c r="CS142" i="2"/>
  <c r="CS170" i="2" s="1"/>
  <c r="CS176" i="2" s="1"/>
  <c r="CS186" i="2" s="1"/>
  <c r="Y142" i="2"/>
  <c r="Y170" i="2" s="1"/>
  <c r="Y176" i="2" s="1"/>
  <c r="Y186" i="2" s="1"/>
  <c r="KU148" i="2"/>
  <c r="IA142" i="2"/>
  <c r="IA170" i="2" s="1"/>
  <c r="IA176" i="2" s="1"/>
  <c r="IA186" i="2" s="1"/>
  <c r="FG148" i="2"/>
  <c r="CM142" i="2"/>
  <c r="CM170" i="2" s="1"/>
  <c r="CM176" i="2" s="1"/>
  <c r="CM186" i="2" s="1"/>
  <c r="S142" i="2"/>
  <c r="S170" i="2" s="1"/>
  <c r="S176" i="2" s="1"/>
  <c r="S186" i="2" s="1"/>
  <c r="KT142" i="2"/>
  <c r="KT170" i="2" s="1"/>
  <c r="KT176" i="2" s="1"/>
  <c r="KT186" i="2" s="1"/>
  <c r="HZ142" i="2"/>
  <c r="HZ170" i="2" s="1"/>
  <c r="HZ176" i="2" s="1"/>
  <c r="HZ186" i="2" s="1"/>
  <c r="FF148" i="2"/>
  <c r="CL142" i="2"/>
  <c r="CL170" i="2" s="1"/>
  <c r="CL176" i="2" s="1"/>
  <c r="CL186" i="2" s="1"/>
  <c r="R142" i="2"/>
  <c r="R170" i="2" s="1"/>
  <c r="R176" i="2" s="1"/>
  <c r="R186" i="2" s="1"/>
  <c r="KT148" i="2"/>
  <c r="HZ148" i="2"/>
  <c r="FF142" i="2"/>
  <c r="FF170" i="2" s="1"/>
  <c r="FF176" i="2" s="1"/>
  <c r="FF186" i="2" s="1"/>
  <c r="CL148" i="2"/>
  <c r="R148" i="2"/>
  <c r="LE148" i="2"/>
  <c r="IK148" i="2"/>
  <c r="FQ148" i="2"/>
  <c r="CW142" i="2"/>
  <c r="CW170" i="2" s="1"/>
  <c r="CW176" i="2" s="1"/>
  <c r="CW186" i="2" s="1"/>
  <c r="AC142" i="2"/>
  <c r="AC170" i="2" s="1"/>
  <c r="AC176" i="2" s="1"/>
  <c r="AC186" i="2" s="1"/>
  <c r="LQ142" i="2"/>
  <c r="LQ170" i="2" s="1"/>
  <c r="LQ176" i="2" s="1"/>
  <c r="LQ186" i="2" s="1"/>
  <c r="IW142" i="2"/>
  <c r="IW170" i="2" s="1"/>
  <c r="IW176" i="2" s="1"/>
  <c r="IW186" i="2" s="1"/>
  <c r="GC148" i="2"/>
  <c r="DI148" i="2"/>
  <c r="AO142" i="2"/>
  <c r="AO170" i="2" s="1"/>
  <c r="AO176" i="2" s="1"/>
  <c r="AO186" i="2" s="1"/>
  <c r="LP142" i="2"/>
  <c r="LP170" i="2" s="1"/>
  <c r="LP176" i="2" s="1"/>
  <c r="LP186" i="2" s="1"/>
  <c r="IV148" i="2"/>
  <c r="GB148" i="2"/>
  <c r="DH148" i="2"/>
  <c r="AN142" i="2"/>
  <c r="AN170" i="2" s="1"/>
  <c r="AN176" i="2" s="1"/>
  <c r="AN186" i="2" s="1"/>
  <c r="MB142" i="2"/>
  <c r="MB170" i="2" s="1"/>
  <c r="MB176" i="2" s="1"/>
  <c r="MB186" i="2" s="1"/>
  <c r="JH142" i="2"/>
  <c r="JH170" i="2" s="1"/>
  <c r="JH176" i="2" s="1"/>
  <c r="JH186" i="2" s="1"/>
  <c r="GN142" i="2"/>
  <c r="GN170" i="2" s="1"/>
  <c r="GN176" i="2" s="1"/>
  <c r="GN186" i="2" s="1"/>
  <c r="DT142" i="2"/>
  <c r="DT170" i="2" s="1"/>
  <c r="DT176" i="2" s="1"/>
  <c r="DT186" i="2" s="1"/>
  <c r="AZ142" i="2"/>
  <c r="AZ170" i="2" s="1"/>
  <c r="AZ176" i="2" s="1"/>
  <c r="AZ186" i="2" s="1"/>
  <c r="MS142" i="2"/>
  <c r="MS170" i="2" s="1"/>
  <c r="MS176" i="2" s="1"/>
  <c r="MS186" i="2" s="1"/>
  <c r="JY142" i="2"/>
  <c r="JY170" i="2" s="1"/>
  <c r="JY176" i="2" s="1"/>
  <c r="JY186" i="2" s="1"/>
  <c r="HE142" i="2"/>
  <c r="HE170" i="2" s="1"/>
  <c r="HE176" i="2" s="1"/>
  <c r="HE186" i="2" s="1"/>
  <c r="EK142" i="2"/>
  <c r="EK170" i="2" s="1"/>
  <c r="EK176" i="2" s="1"/>
  <c r="EK186" i="2" s="1"/>
  <c r="BQ142" i="2"/>
  <c r="BQ170" i="2" s="1"/>
  <c r="BQ176" i="2" s="1"/>
  <c r="BQ186" i="2" s="1"/>
  <c r="MS148" i="2"/>
  <c r="JY148" i="2"/>
  <c r="HE148" i="2"/>
  <c r="EK148" i="2"/>
  <c r="BQ148" i="2"/>
  <c r="MX148" i="2"/>
  <c r="KD142" i="2"/>
  <c r="KD170" i="2" s="1"/>
  <c r="KD176" i="2" s="1"/>
  <c r="KD186" i="2" s="1"/>
  <c r="HJ142" i="2"/>
  <c r="HJ170" i="2" s="1"/>
  <c r="HJ176" i="2" s="1"/>
  <c r="HJ186" i="2" s="1"/>
  <c r="EP142" i="2"/>
  <c r="EP170" i="2" s="1"/>
  <c r="EP176" i="2" s="1"/>
  <c r="EP186" i="2" s="1"/>
  <c r="BV148" i="2"/>
  <c r="ND148" i="2"/>
  <c r="KJ148" i="2"/>
  <c r="HP148" i="2"/>
  <c r="EV148" i="2"/>
  <c r="CB148" i="2"/>
  <c r="NO142" i="2"/>
  <c r="NO170" i="2" s="1"/>
  <c r="NO176" i="2" s="1"/>
  <c r="NO186" i="2" s="1"/>
  <c r="KU142" i="2"/>
  <c r="KU170" i="2" s="1"/>
  <c r="KU176" i="2" s="1"/>
  <c r="KU186" i="2" s="1"/>
  <c r="IA148" i="2"/>
  <c r="FG142" i="2"/>
  <c r="FG170" i="2" s="1"/>
  <c r="FG176" i="2" s="1"/>
  <c r="FG186" i="2" s="1"/>
  <c r="CM148" i="2"/>
  <c r="S148" i="2"/>
  <c r="KO148" i="2"/>
  <c r="HU148" i="2"/>
  <c r="FA148" i="2"/>
  <c r="CG148" i="2"/>
  <c r="NH148" i="2"/>
  <c r="KN142" i="2"/>
  <c r="KN170" i="2" s="1"/>
  <c r="KN176" i="2" s="1"/>
  <c r="KN186" i="2" s="1"/>
  <c r="HT148" i="2"/>
  <c r="EZ142" i="2"/>
  <c r="EZ170" i="2" s="1"/>
  <c r="EZ176" i="2" s="1"/>
  <c r="EZ186" i="2" s="1"/>
  <c r="CF142" i="2"/>
  <c r="CF170" i="2" s="1"/>
  <c r="CF176" i="2" s="1"/>
  <c r="CF186" i="2" s="1"/>
  <c r="NH142" i="2"/>
  <c r="NH170" i="2" s="1"/>
  <c r="NH176" i="2" s="1"/>
  <c r="NH186" i="2" s="1"/>
  <c r="KN148" i="2"/>
  <c r="HT142" i="2"/>
  <c r="HT170" i="2" s="1"/>
  <c r="HT176" i="2" s="1"/>
  <c r="HT186" i="2" s="1"/>
  <c r="EZ148" i="2"/>
  <c r="CF148" i="2"/>
  <c r="NO148" i="2"/>
  <c r="KY148" i="2"/>
  <c r="IE148" i="2"/>
  <c r="FK148" i="2"/>
  <c r="CQ148" i="2"/>
  <c r="W148" i="2"/>
  <c r="LK142" i="2"/>
  <c r="LK170" i="2" s="1"/>
  <c r="LK176" i="2" s="1"/>
  <c r="LK186" i="2" s="1"/>
  <c r="IQ142" i="2"/>
  <c r="IQ170" i="2" s="1"/>
  <c r="IQ176" i="2" s="1"/>
  <c r="IQ186" i="2" s="1"/>
  <c r="FW142" i="2"/>
  <c r="FW170" i="2" s="1"/>
  <c r="FW176" i="2" s="1"/>
  <c r="FW186" i="2" s="1"/>
  <c r="DC142" i="2"/>
  <c r="DC170" i="2" s="1"/>
  <c r="DC176" i="2" s="1"/>
  <c r="DC186" i="2" s="1"/>
  <c r="AI142" i="2"/>
  <c r="AI170" i="2" s="1"/>
  <c r="AI176" i="2" s="1"/>
  <c r="AI186" i="2" s="1"/>
  <c r="LJ148" i="2"/>
  <c r="IP148" i="2"/>
  <c r="FV142" i="2"/>
  <c r="FV170" i="2" s="1"/>
  <c r="FV176" i="2" s="1"/>
  <c r="FV186" i="2" s="1"/>
  <c r="DB148" i="2"/>
  <c r="AH148" i="2"/>
  <c r="LV142" i="2"/>
  <c r="LV170" i="2" s="1"/>
  <c r="LV176" i="2" s="1"/>
  <c r="LV186" i="2" s="1"/>
  <c r="JB148" i="2"/>
  <c r="GH142" i="2"/>
  <c r="GH170" i="2" s="1"/>
  <c r="GH176" i="2" s="1"/>
  <c r="GH186" i="2" s="1"/>
  <c r="DN148" i="2"/>
  <c r="AT142" i="2"/>
  <c r="AT170" i="2" s="1"/>
  <c r="AT176" i="2" s="1"/>
  <c r="AT186" i="2" s="1"/>
  <c r="MM142" i="2"/>
  <c r="MM170" i="2" s="1"/>
  <c r="MM176" i="2" s="1"/>
  <c r="MM186" i="2" s="1"/>
  <c r="JS142" i="2"/>
  <c r="JS170" i="2" s="1"/>
  <c r="JS176" i="2" s="1"/>
  <c r="JS186" i="2" s="1"/>
  <c r="GY142" i="2"/>
  <c r="GY170" i="2" s="1"/>
  <c r="GY176" i="2" s="1"/>
  <c r="GY186" i="2" s="1"/>
  <c r="EE142" i="2"/>
  <c r="EE170" i="2" s="1"/>
  <c r="EE176" i="2" s="1"/>
  <c r="EE186" i="2" s="1"/>
  <c r="BK142" i="2"/>
  <c r="BK170" i="2" s="1"/>
  <c r="BK176" i="2" s="1"/>
  <c r="BK186" i="2" s="1"/>
  <c r="MM148" i="2"/>
  <c r="JS148" i="2"/>
  <c r="GY148" i="2"/>
  <c r="EE148" i="2"/>
  <c r="BK148" i="2"/>
  <c r="MR142" i="2"/>
  <c r="MR170" i="2" s="1"/>
  <c r="MR176" i="2" s="1"/>
  <c r="MR186" i="2" s="1"/>
  <c r="JX142" i="2"/>
  <c r="JX170" i="2" s="1"/>
  <c r="JX176" i="2" s="1"/>
  <c r="JX186" i="2" s="1"/>
  <c r="HD142" i="2"/>
  <c r="HD170" i="2" s="1"/>
  <c r="HD176" i="2" s="1"/>
  <c r="HD186" i="2" s="1"/>
  <c r="EJ142" i="2"/>
  <c r="EJ170" i="2" s="1"/>
  <c r="EJ176" i="2" s="1"/>
  <c r="EJ186" i="2" s="1"/>
  <c r="BP148" i="2"/>
  <c r="MX142" i="2"/>
  <c r="MX170" i="2" s="1"/>
  <c r="MX176" i="2" s="1"/>
  <c r="MX186" i="2" s="1"/>
  <c r="KD148" i="2"/>
  <c r="HJ148" i="2"/>
  <c r="EP148" i="2"/>
  <c r="BV142" i="2"/>
  <c r="BV170" i="2" s="1"/>
  <c r="BV176" i="2" s="1"/>
  <c r="BV186" i="2" s="1"/>
  <c r="NI142" i="2"/>
  <c r="NI170" i="2" s="1"/>
  <c r="NI176" i="2" s="1"/>
  <c r="NI186" i="2" s="1"/>
  <c r="KO142" i="2"/>
  <c r="KO170" i="2" s="1"/>
  <c r="KO176" i="2" s="1"/>
  <c r="KO186" i="2" s="1"/>
  <c r="HU142" i="2"/>
  <c r="HU170" i="2" s="1"/>
  <c r="HU176" i="2" s="1"/>
  <c r="HU186" i="2" s="1"/>
  <c r="FA142" i="2"/>
  <c r="FA170" i="2" s="1"/>
  <c r="FA176" i="2" s="1"/>
  <c r="FA186" i="2" s="1"/>
  <c r="CG142" i="2"/>
  <c r="CG170" i="2" s="1"/>
  <c r="CG176" i="2" s="1"/>
  <c r="CG186" i="2" s="1"/>
  <c r="NC142" i="2"/>
  <c r="NC170" i="2" s="1"/>
  <c r="NC176" i="2" s="1"/>
  <c r="NC186" i="2" s="1"/>
  <c r="KI148" i="2"/>
  <c r="HO148" i="2"/>
  <c r="EU148" i="2"/>
  <c r="CA142" i="2"/>
  <c r="CA170" i="2" s="1"/>
  <c r="CA176" i="2" s="1"/>
  <c r="CA186" i="2" s="1"/>
  <c r="NB142" i="2"/>
  <c r="NB170" i="2" s="1"/>
  <c r="NB176" i="2" s="1"/>
  <c r="NB186" i="2" s="1"/>
  <c r="KH142" i="2"/>
  <c r="KH170" i="2" s="1"/>
  <c r="KH176" i="2" s="1"/>
  <c r="KH186" i="2" s="1"/>
  <c r="HN142" i="2"/>
  <c r="HN170" i="2" s="1"/>
  <c r="HN176" i="2" s="1"/>
  <c r="HN186" i="2" s="1"/>
  <c r="ET142" i="2"/>
  <c r="ET170" i="2" s="1"/>
  <c r="ET176" i="2" s="1"/>
  <c r="ET186" i="2" s="1"/>
  <c r="BZ148" i="2"/>
  <c r="NB148" i="2"/>
  <c r="KH148" i="2"/>
  <c r="HN148" i="2"/>
  <c r="ET148" i="2"/>
  <c r="BZ142" i="2"/>
  <c r="BZ170" i="2" s="1"/>
  <c r="BZ176" i="2" s="1"/>
  <c r="BZ186" i="2" s="1"/>
  <c r="NM148" i="2"/>
  <c r="KS148" i="2"/>
  <c r="HY148" i="2"/>
  <c r="FE148" i="2"/>
  <c r="CK142" i="2"/>
  <c r="CK170" i="2" s="1"/>
  <c r="CK176" i="2" s="1"/>
  <c r="CK186" i="2" s="1"/>
  <c r="Q142" i="2"/>
  <c r="Q170" i="2" s="1"/>
  <c r="Q176" i="2" s="1"/>
  <c r="Q186" i="2" s="1"/>
  <c r="LE142" i="2"/>
  <c r="LE170" i="2" s="1"/>
  <c r="LE176" i="2" s="1"/>
  <c r="LE186" i="2" s="1"/>
  <c r="IK142" i="2"/>
  <c r="IK170" i="2" s="1"/>
  <c r="IK176" i="2" s="1"/>
  <c r="IK186" i="2" s="1"/>
  <c r="FQ142" i="2"/>
  <c r="FQ170" i="2" s="1"/>
  <c r="FQ176" i="2" s="1"/>
  <c r="FQ186" i="2" s="1"/>
  <c r="CW148" i="2"/>
  <c r="AC148" i="2"/>
  <c r="LD148" i="2"/>
  <c r="IJ148" i="2"/>
  <c r="FP148" i="2"/>
  <c r="CV148" i="2"/>
  <c r="AB142" i="2"/>
  <c r="AB170" i="2" s="1"/>
  <c r="AB176" i="2" s="1"/>
  <c r="AB186" i="2" s="1"/>
  <c r="LP148" i="2"/>
  <c r="IV142" i="2"/>
  <c r="IV170" i="2" s="1"/>
  <c r="IV176" i="2" s="1"/>
  <c r="IV186" i="2" s="1"/>
  <c r="GB142" i="2"/>
  <c r="GB170" i="2" s="1"/>
  <c r="GB176" i="2" s="1"/>
  <c r="GB186" i="2" s="1"/>
  <c r="DH142" i="2"/>
  <c r="DH170" i="2" s="1"/>
  <c r="DH176" i="2" s="1"/>
  <c r="DH186" i="2" s="1"/>
  <c r="AN148" i="2"/>
  <c r="MG142" i="2"/>
  <c r="MG170" i="2" s="1"/>
  <c r="MG176" i="2" s="1"/>
  <c r="MG186" i="2" s="1"/>
  <c r="JM142" i="2"/>
  <c r="JM170" i="2" s="1"/>
  <c r="JM176" i="2" s="1"/>
  <c r="JM186" i="2" s="1"/>
  <c r="GS142" i="2"/>
  <c r="GS170" i="2" s="1"/>
  <c r="GS176" i="2" s="1"/>
  <c r="GS186" i="2" s="1"/>
  <c r="DY142" i="2"/>
  <c r="DY170" i="2" s="1"/>
  <c r="DY176" i="2" s="1"/>
  <c r="DY186" i="2" s="1"/>
  <c r="BE142" i="2"/>
  <c r="BE170" i="2" s="1"/>
  <c r="BE176" i="2" s="1"/>
  <c r="BE186" i="2" s="1"/>
  <c r="MG148" i="2"/>
  <c r="JM148" i="2"/>
  <c r="GS148" i="2"/>
  <c r="DY148" i="2"/>
  <c r="BE148" i="2"/>
  <c r="ML142" i="2"/>
  <c r="ML170" i="2" s="1"/>
  <c r="ML176" i="2" s="1"/>
  <c r="ML186" i="2" s="1"/>
  <c r="JR142" i="2"/>
  <c r="JR170" i="2" s="1"/>
  <c r="JR176" i="2" s="1"/>
  <c r="JR186" i="2" s="1"/>
  <c r="GX142" i="2"/>
  <c r="GX170" i="2" s="1"/>
  <c r="GX176" i="2" s="1"/>
  <c r="GX186" i="2" s="1"/>
  <c r="ED142" i="2"/>
  <c r="ED170" i="2" s="1"/>
  <c r="ED176" i="2" s="1"/>
  <c r="ED186" i="2" s="1"/>
  <c r="BJ142" i="2"/>
  <c r="BJ170" i="2" s="1"/>
  <c r="BJ176" i="2" s="1"/>
  <c r="BJ186" i="2" s="1"/>
  <c r="MR148" i="2"/>
  <c r="JX148" i="2"/>
  <c r="HD148" i="2"/>
  <c r="EJ148" i="2"/>
  <c r="BP142" i="2"/>
  <c r="BP170" i="2" s="1"/>
  <c r="BP176" i="2" s="1"/>
  <c r="BP186" i="2" s="1"/>
  <c r="NC148" i="2"/>
  <c r="KI142" i="2"/>
  <c r="KI170" i="2" s="1"/>
  <c r="KI176" i="2" s="1"/>
  <c r="KI186" i="2" s="1"/>
  <c r="HO142" i="2"/>
  <c r="HO170" i="2" s="1"/>
  <c r="HO176" i="2" s="1"/>
  <c r="HO186" i="2" s="1"/>
  <c r="EU142" i="2"/>
  <c r="EU170" i="2" s="1"/>
  <c r="EU176" i="2" s="1"/>
  <c r="EU186" i="2" s="1"/>
  <c r="CA148" i="2"/>
  <c r="MW148" i="2"/>
  <c r="KC148" i="2"/>
  <c r="HI148" i="2"/>
  <c r="EO148" i="2"/>
  <c r="BU148" i="2"/>
  <c r="MV148" i="2"/>
  <c r="KB148" i="2"/>
  <c r="HH148" i="2"/>
  <c r="EN142" i="2"/>
  <c r="EN170" i="2" s="1"/>
  <c r="EN176" i="2" s="1"/>
  <c r="EN186" i="2" s="1"/>
  <c r="BT148" i="2"/>
  <c r="MV142" i="2"/>
  <c r="MV170" i="2" s="1"/>
  <c r="MV176" i="2" s="1"/>
  <c r="MV186" i="2" s="1"/>
  <c r="KB142" i="2"/>
  <c r="KB170" i="2" s="1"/>
  <c r="KB176" i="2" s="1"/>
  <c r="KB186" i="2" s="1"/>
  <c r="HH142" i="2"/>
  <c r="HH170" i="2" s="1"/>
  <c r="HH176" i="2" s="1"/>
  <c r="HH186" i="2" s="1"/>
  <c r="EN148" i="2"/>
  <c r="BT142" i="2"/>
  <c r="BT170" i="2" s="1"/>
  <c r="BT176" i="2" s="1"/>
  <c r="BT186" i="2" s="1"/>
  <c r="NG148" i="2"/>
  <c r="KM148" i="2"/>
  <c r="HS148" i="2"/>
  <c r="EY148" i="2"/>
  <c r="CE148" i="2"/>
  <c r="NI148" i="2"/>
  <c r="KY142" i="2"/>
  <c r="KY170" i="2" s="1"/>
  <c r="KY176" i="2" s="1"/>
  <c r="KY186" i="2" s="1"/>
  <c r="IE142" i="2"/>
  <c r="IE170" i="2" s="1"/>
  <c r="IE176" i="2" s="1"/>
  <c r="IE186" i="2" s="1"/>
  <c r="FK142" i="2"/>
  <c r="FK170" i="2" s="1"/>
  <c r="FK176" i="2" s="1"/>
  <c r="FK186" i="2" s="1"/>
  <c r="CQ142" i="2"/>
  <c r="CQ170" i="2" s="1"/>
  <c r="CQ176" i="2" s="1"/>
  <c r="CQ186" i="2" s="1"/>
  <c r="W142" i="2"/>
  <c r="W170" i="2" s="1"/>
  <c r="W176" i="2" s="1"/>
  <c r="W186" i="2" s="1"/>
  <c r="KX148" i="2"/>
  <c r="ID142" i="2"/>
  <c r="ID170" i="2" s="1"/>
  <c r="ID176" i="2" s="1"/>
  <c r="ID186" i="2" s="1"/>
  <c r="FJ148" i="2"/>
  <c r="CP148" i="2"/>
  <c r="V148" i="2"/>
  <c r="LJ142" i="2"/>
  <c r="LJ170" i="2" s="1"/>
  <c r="LJ176" i="2" s="1"/>
  <c r="LJ186" i="2" s="1"/>
  <c r="IP142" i="2"/>
  <c r="IP170" i="2" s="1"/>
  <c r="IP176" i="2" s="1"/>
  <c r="IP186" i="2" s="1"/>
  <c r="FV148" i="2"/>
  <c r="DB142" i="2"/>
  <c r="DB170" i="2" s="1"/>
  <c r="DB176" i="2" s="1"/>
  <c r="DB186" i="2" s="1"/>
  <c r="AH142" i="2"/>
  <c r="AH170" i="2" s="1"/>
  <c r="AH176" i="2" s="1"/>
  <c r="AH186" i="2" s="1"/>
  <c r="MA142" i="2"/>
  <c r="MA170" i="2" s="1"/>
  <c r="MA176" i="2" s="1"/>
  <c r="MA186" i="2" s="1"/>
  <c r="JG142" i="2"/>
  <c r="JG170" i="2" s="1"/>
  <c r="JG176" i="2" s="1"/>
  <c r="JG186" i="2" s="1"/>
  <c r="GM142" i="2"/>
  <c r="GM170" i="2" s="1"/>
  <c r="GM176" i="2" s="1"/>
  <c r="GM186" i="2" s="1"/>
  <c r="DS142" i="2"/>
  <c r="DS170" i="2" s="1"/>
  <c r="DS176" i="2" s="1"/>
  <c r="DS186" i="2" s="1"/>
  <c r="AY148" i="2"/>
  <c r="MA148" i="2"/>
  <c r="JG148" i="2"/>
  <c r="GM148" i="2"/>
  <c r="DS148" i="2"/>
  <c r="AY142" i="2"/>
  <c r="AY170" i="2" s="1"/>
  <c r="AY176" i="2" s="1"/>
  <c r="AY186" i="2" s="1"/>
  <c r="MF142" i="2"/>
  <c r="MF170" i="2" s="1"/>
  <c r="MF176" i="2" s="1"/>
  <c r="MF186" i="2" s="1"/>
  <c r="JL142" i="2"/>
  <c r="JL170" i="2" s="1"/>
  <c r="JL176" i="2" s="1"/>
  <c r="JL186" i="2" s="1"/>
  <c r="GR142" i="2"/>
  <c r="GR170" i="2" s="1"/>
  <c r="GR176" i="2" s="1"/>
  <c r="GR186" i="2" s="1"/>
  <c r="DX142" i="2"/>
  <c r="DX170" i="2" s="1"/>
  <c r="DX176" i="2" s="1"/>
  <c r="DX186" i="2" s="1"/>
  <c r="BD142" i="2"/>
  <c r="BD170" i="2" s="1"/>
  <c r="BD176" i="2" s="1"/>
  <c r="BD186" i="2" s="1"/>
  <c r="ML148" i="2"/>
  <c r="JR148" i="2"/>
  <c r="GX148" i="2"/>
  <c r="ED148" i="2"/>
  <c r="BJ148" i="2"/>
  <c r="MW142" i="2"/>
  <c r="MW170" i="2" s="1"/>
  <c r="MW176" i="2" s="1"/>
  <c r="MW186" i="2" s="1"/>
  <c r="KC142" i="2"/>
  <c r="KC170" i="2" s="1"/>
  <c r="KC176" i="2" s="1"/>
  <c r="KC186" i="2" s="1"/>
  <c r="HI142" i="2"/>
  <c r="HI170" i="2" s="1"/>
  <c r="HI176" i="2" s="1"/>
  <c r="HI186" i="2" s="1"/>
  <c r="EO142" i="2"/>
  <c r="EO170" i="2" s="1"/>
  <c r="EO176" i="2" s="1"/>
  <c r="EO186" i="2" s="1"/>
  <c r="BU142" i="2"/>
  <c r="BU170" i="2" s="1"/>
  <c r="BU176" i="2" s="1"/>
  <c r="BU186" i="2" s="1"/>
  <c r="MQ148" i="2"/>
  <c r="JW148" i="2"/>
  <c r="HC148" i="2"/>
  <c r="EI148" i="2"/>
  <c r="BO142" i="2"/>
  <c r="BO170" i="2" s="1"/>
  <c r="BO176" i="2" s="1"/>
  <c r="BO186" i="2" s="1"/>
  <c r="MP142" i="2"/>
  <c r="MP170" i="2" s="1"/>
  <c r="MP176" i="2" s="1"/>
  <c r="MP186" i="2" s="1"/>
  <c r="JV148" i="2"/>
  <c r="HB148" i="2"/>
  <c r="EH148" i="2"/>
  <c r="BN148" i="2"/>
  <c r="MP148" i="2"/>
  <c r="JV142" i="2"/>
  <c r="JV170" i="2" s="1"/>
  <c r="JV176" i="2" s="1"/>
  <c r="JV186" i="2" s="1"/>
  <c r="HB142" i="2"/>
  <c r="HB170" i="2" s="1"/>
  <c r="HB176" i="2" s="1"/>
  <c r="HB186" i="2" s="1"/>
  <c r="EH142" i="2"/>
  <c r="EH170" i="2" s="1"/>
  <c r="EH176" i="2" s="1"/>
  <c r="EH186" i="2" s="1"/>
  <c r="BN142" i="2"/>
  <c r="BN170" i="2" s="1"/>
  <c r="BN176" i="2" s="1"/>
  <c r="BN186" i="2" s="1"/>
  <c r="NA148" i="2"/>
  <c r="KG148" i="2"/>
  <c r="HM148" i="2"/>
  <c r="ES142" i="2"/>
  <c r="ES170" i="2" s="1"/>
  <c r="ES176" i="2" s="1"/>
  <c r="ES186" i="2" s="1"/>
  <c r="BY148" i="2"/>
  <c r="NM142" i="2"/>
  <c r="NM170" i="2" s="1"/>
  <c r="NM176" i="2" s="1"/>
  <c r="NM186" i="2" s="1"/>
  <c r="KS142" i="2"/>
  <c r="KS170" i="2" s="1"/>
  <c r="KS176" i="2" s="1"/>
  <c r="KS186" i="2" s="1"/>
  <c r="HY142" i="2"/>
  <c r="HY170" i="2" s="1"/>
  <c r="HY176" i="2" s="1"/>
  <c r="HY186" i="2" s="1"/>
  <c r="FE142" i="2"/>
  <c r="FE170" i="2" s="1"/>
  <c r="FE176" i="2" s="1"/>
  <c r="FE186" i="2" s="1"/>
  <c r="CK148" i="2"/>
  <c r="Q148" i="2"/>
  <c r="KR148" i="2"/>
  <c r="HX142" i="2"/>
  <c r="HX170" i="2" s="1"/>
  <c r="HX176" i="2" s="1"/>
  <c r="HX186" i="2" s="1"/>
  <c r="FD148" i="2"/>
  <c r="CJ142" i="2"/>
  <c r="CJ170" i="2" s="1"/>
  <c r="CJ176" i="2" s="1"/>
  <c r="CJ186" i="2" s="1"/>
  <c r="P142" i="2"/>
  <c r="P170" i="2" s="1"/>
  <c r="P176" i="2" s="1"/>
  <c r="P186" i="2" s="1"/>
  <c r="LD142" i="2"/>
  <c r="LD170" i="2" s="1"/>
  <c r="LD176" i="2" s="1"/>
  <c r="LD186" i="2" s="1"/>
  <c r="IJ142" i="2"/>
  <c r="IJ170" i="2" s="1"/>
  <c r="IJ176" i="2" s="1"/>
  <c r="IJ186" i="2" s="1"/>
  <c r="FP142" i="2"/>
  <c r="FP170" i="2" s="1"/>
  <c r="FP176" i="2" s="1"/>
  <c r="FP186" i="2" s="1"/>
  <c r="CV142" i="2"/>
  <c r="CV170" i="2" s="1"/>
  <c r="CV176" i="2" s="1"/>
  <c r="CV186" i="2" s="1"/>
  <c r="AB148" i="2"/>
  <c r="LU142" i="2"/>
  <c r="LU170" i="2" s="1"/>
  <c r="LU176" i="2" s="1"/>
  <c r="LU186" i="2" s="1"/>
  <c r="JA142" i="2"/>
  <c r="JA170" i="2" s="1"/>
  <c r="JA176" i="2" s="1"/>
  <c r="JA186" i="2" s="1"/>
  <c r="GG142" i="2"/>
  <c r="GG170" i="2" s="1"/>
  <c r="GG176" i="2" s="1"/>
  <c r="GG186" i="2" s="1"/>
  <c r="DM142" i="2"/>
  <c r="DM170" i="2" s="1"/>
  <c r="DM176" i="2" s="1"/>
  <c r="DM186" i="2" s="1"/>
  <c r="AS142" i="2"/>
  <c r="AS170" i="2" s="1"/>
  <c r="AS176" i="2" s="1"/>
  <c r="AS186" i="2" s="1"/>
  <c r="LU148" i="2"/>
  <c r="JA148" i="2"/>
  <c r="GG148" i="2"/>
  <c r="DM148" i="2"/>
  <c r="AS148" i="2"/>
  <c r="LZ142" i="2"/>
  <c r="LZ170" i="2" s="1"/>
  <c r="LZ176" i="2" s="1"/>
  <c r="LZ186" i="2" s="1"/>
  <c r="JF142" i="2"/>
  <c r="JF170" i="2" s="1"/>
  <c r="JF176" i="2" s="1"/>
  <c r="JF186" i="2" s="1"/>
  <c r="GL148" i="2"/>
  <c r="DR148" i="2"/>
  <c r="AX142" i="2"/>
  <c r="AX170" i="2" s="1"/>
  <c r="AX176" i="2" s="1"/>
  <c r="AX186" i="2" s="1"/>
  <c r="MF148" i="2"/>
  <c r="JL148" i="2"/>
  <c r="GR148" i="2"/>
  <c r="DX148" i="2"/>
  <c r="BD148" i="2"/>
  <c r="MQ142" i="2"/>
  <c r="MQ170" i="2" s="1"/>
  <c r="MQ176" i="2" s="1"/>
  <c r="MQ186" i="2" s="1"/>
  <c r="JW142" i="2"/>
  <c r="JW170" i="2" s="1"/>
  <c r="JW176" i="2" s="1"/>
  <c r="JW186" i="2" s="1"/>
  <c r="HC142" i="2"/>
  <c r="HC170" i="2" s="1"/>
  <c r="HC176" i="2" s="1"/>
  <c r="HC186" i="2" s="1"/>
  <c r="EI142" i="2"/>
  <c r="EI170" i="2" s="1"/>
  <c r="EI176" i="2" s="1"/>
  <c r="EI186" i="2" s="1"/>
  <c r="BO148" i="2"/>
  <c r="MK148" i="2"/>
  <c r="JQ148" i="2"/>
  <c r="GW148" i="2"/>
  <c r="EC148" i="2"/>
  <c r="BI148" i="2"/>
  <c r="MJ148" i="2"/>
  <c r="JP142" i="2"/>
  <c r="JP170" i="2" s="1"/>
  <c r="JP176" i="2" s="1"/>
  <c r="JP186" i="2" s="1"/>
  <c r="GV142" i="2"/>
  <c r="GV170" i="2" s="1"/>
  <c r="GV176" i="2" s="1"/>
  <c r="GV186" i="2" s="1"/>
  <c r="EB148" i="2"/>
  <c r="BH148" i="2"/>
  <c r="MJ142" i="2"/>
  <c r="MJ170" i="2" s="1"/>
  <c r="MJ176" i="2" s="1"/>
  <c r="MJ186" i="2" s="1"/>
  <c r="JP148" i="2"/>
  <c r="GV148" i="2"/>
  <c r="EB142" i="2"/>
  <c r="EB170" i="2" s="1"/>
  <c r="EB176" i="2" s="1"/>
  <c r="EB186" i="2" s="1"/>
  <c r="BH142" i="2"/>
  <c r="BH170" i="2" s="1"/>
  <c r="BH176" i="2" s="1"/>
  <c r="BH186" i="2" s="1"/>
  <c r="MU148" i="2"/>
  <c r="KA148" i="2"/>
  <c r="HG142" i="2"/>
  <c r="HG170" i="2" s="1"/>
  <c r="HG176" i="2" s="1"/>
  <c r="HG186" i="2" s="1"/>
  <c r="EM148" i="2"/>
  <c r="BS148" i="2"/>
  <c r="NG142" i="2"/>
  <c r="NG170" i="2" s="1"/>
  <c r="NG176" i="2" s="1"/>
  <c r="NG186" i="2" s="1"/>
  <c r="KM142" i="2"/>
  <c r="KM170" i="2" s="1"/>
  <c r="KM176" i="2" s="1"/>
  <c r="KM186" i="2" s="1"/>
  <c r="HS142" i="2"/>
  <c r="HS170" i="2" s="1"/>
  <c r="HS176" i="2" s="1"/>
  <c r="HS186" i="2" s="1"/>
  <c r="EY142" i="2"/>
  <c r="EY170" i="2" s="1"/>
  <c r="EY176" i="2" s="1"/>
  <c r="EY186" i="2" s="1"/>
  <c r="CE142" i="2"/>
  <c r="CE170" i="2" s="1"/>
  <c r="CE176" i="2" s="1"/>
  <c r="CE186" i="2" s="1"/>
  <c r="NF148" i="2"/>
  <c r="KL142" i="2"/>
  <c r="KL170" i="2" s="1"/>
  <c r="KL176" i="2" s="1"/>
  <c r="KL186" i="2" s="1"/>
  <c r="HR148" i="2"/>
  <c r="EX148" i="2"/>
  <c r="CD142" i="2"/>
  <c r="CD170" i="2" s="1"/>
  <c r="CD176" i="2" s="1"/>
  <c r="CD186" i="2" s="1"/>
  <c r="NN148" i="2"/>
  <c r="KX142" i="2"/>
  <c r="KX170" i="2" s="1"/>
  <c r="KX176" i="2" s="1"/>
  <c r="KX186" i="2" s="1"/>
  <c r="ID148" i="2"/>
  <c r="FJ142" i="2"/>
  <c r="FJ170" i="2" s="1"/>
  <c r="FJ176" i="2" s="1"/>
  <c r="FJ186" i="2" s="1"/>
  <c r="CP142" i="2"/>
  <c r="CP170" i="2" s="1"/>
  <c r="CP176" i="2" s="1"/>
  <c r="CP186" i="2" s="1"/>
  <c r="V142" i="2"/>
  <c r="V170" i="2" s="1"/>
  <c r="V176" i="2" s="1"/>
  <c r="V186" i="2" s="1"/>
  <c r="LO148" i="2"/>
  <c r="IU148" i="2"/>
  <c r="GA142" i="2"/>
  <c r="GA170" i="2" s="1"/>
  <c r="GA176" i="2" s="1"/>
  <c r="GA186" i="2" s="1"/>
  <c r="DG142" i="2"/>
  <c r="DG170" i="2" s="1"/>
  <c r="DG176" i="2" s="1"/>
  <c r="DG186" i="2" s="1"/>
  <c r="AM142" i="2"/>
  <c r="AM170" i="2" s="1"/>
  <c r="AM176" i="2" s="1"/>
  <c r="AM186" i="2" s="1"/>
  <c r="LO142" i="2"/>
  <c r="LO170" i="2" s="1"/>
  <c r="LO176" i="2" s="1"/>
  <c r="LO186" i="2" s="1"/>
  <c r="IU142" i="2"/>
  <c r="IU170" i="2" s="1"/>
  <c r="IU176" i="2" s="1"/>
  <c r="IU186" i="2" s="1"/>
  <c r="GA148" i="2"/>
  <c r="DG148" i="2"/>
  <c r="AM148" i="2"/>
  <c r="LT142" i="2"/>
  <c r="LT170" i="2" s="1"/>
  <c r="LT176" i="2" s="1"/>
  <c r="LT186" i="2" s="1"/>
  <c r="IZ142" i="2"/>
  <c r="IZ170" i="2" s="1"/>
  <c r="IZ176" i="2" s="1"/>
  <c r="IZ186" i="2" s="1"/>
  <c r="GF142" i="2"/>
  <c r="GF170" i="2" s="1"/>
  <c r="GF176" i="2" s="1"/>
  <c r="GF186" i="2" s="1"/>
  <c r="DL142" i="2"/>
  <c r="DL170" i="2" s="1"/>
  <c r="DL176" i="2" s="1"/>
  <c r="DL186" i="2" s="1"/>
  <c r="AR142" i="2"/>
  <c r="AR170" i="2" s="1"/>
  <c r="AR176" i="2" s="1"/>
  <c r="AR186" i="2" s="1"/>
  <c r="LZ148" i="2"/>
  <c r="JF148" i="2"/>
  <c r="GL142" i="2"/>
  <c r="GL170" i="2" s="1"/>
  <c r="GL176" i="2" s="1"/>
  <c r="GL186" i="2" s="1"/>
  <c r="DR142" i="2"/>
  <c r="DR170" i="2" s="1"/>
  <c r="DR176" i="2" s="1"/>
  <c r="DR186" i="2" s="1"/>
  <c r="AX148" i="2"/>
  <c r="MK142" i="2"/>
  <c r="MK170" i="2" s="1"/>
  <c r="MK176" i="2" s="1"/>
  <c r="MK186" i="2" s="1"/>
  <c r="JQ142" i="2"/>
  <c r="JQ170" i="2" s="1"/>
  <c r="JQ176" i="2" s="1"/>
  <c r="JQ186" i="2" s="1"/>
  <c r="GW142" i="2"/>
  <c r="GW170" i="2" s="1"/>
  <c r="GW176" i="2" s="1"/>
  <c r="GW186" i="2" s="1"/>
  <c r="EC142" i="2"/>
  <c r="EC170" i="2" s="1"/>
  <c r="EC176" i="2" s="1"/>
  <c r="EC186" i="2" s="1"/>
  <c r="BI142" i="2"/>
  <c r="BI170" i="2" s="1"/>
  <c r="BI176" i="2" s="1"/>
  <c r="BI186" i="2" s="1"/>
  <c r="ME148" i="2"/>
  <c r="JK148" i="2"/>
  <c r="GQ148" i="2"/>
  <c r="DW142" i="2"/>
  <c r="DW170" i="2" s="1"/>
  <c r="DW176" i="2" s="1"/>
  <c r="DW186" i="2" s="1"/>
  <c r="BC142" i="2"/>
  <c r="BC170" i="2" s="1"/>
  <c r="BC176" i="2" s="1"/>
  <c r="BC186" i="2" s="1"/>
  <c r="MD142" i="2"/>
  <c r="MD170" i="2" s="1"/>
  <c r="MD176" i="2" s="1"/>
  <c r="MD186" i="2" s="1"/>
  <c r="JJ142" i="2"/>
  <c r="JJ170" i="2" s="1"/>
  <c r="JJ176" i="2" s="1"/>
  <c r="JJ186" i="2" s="1"/>
  <c r="GP142" i="2"/>
  <c r="GP170" i="2" s="1"/>
  <c r="GP176" i="2" s="1"/>
  <c r="GP186" i="2" s="1"/>
  <c r="DV142" i="2"/>
  <c r="DV170" i="2" s="1"/>
  <c r="DV176" i="2" s="1"/>
  <c r="DV186" i="2" s="1"/>
  <c r="BB148" i="2"/>
  <c r="MD148" i="2"/>
  <c r="JJ148" i="2"/>
  <c r="GP148" i="2"/>
  <c r="DV148" i="2"/>
  <c r="BB142" i="2"/>
  <c r="BB170" i="2" s="1"/>
  <c r="BB176" i="2" s="1"/>
  <c r="BB186" i="2" s="1"/>
  <c r="MO148" i="2"/>
  <c r="JU148" i="2"/>
  <c r="HA148" i="2"/>
  <c r="EG148" i="2"/>
  <c r="BM142" i="2"/>
  <c r="BM170" i="2" s="1"/>
  <c r="BM176" i="2" s="1"/>
  <c r="BM186" i="2" s="1"/>
  <c r="NA142" i="2"/>
  <c r="NA170" i="2" s="1"/>
  <c r="NA176" i="2" s="1"/>
  <c r="NA186" i="2" s="1"/>
  <c r="KG142" i="2"/>
  <c r="KG170" i="2" s="1"/>
  <c r="KG176" i="2" s="1"/>
  <c r="KG186" i="2" s="1"/>
  <c r="HM142" i="2"/>
  <c r="HM170" i="2" s="1"/>
  <c r="HM176" i="2" s="1"/>
  <c r="HM186" i="2" s="1"/>
  <c r="ES148" i="2"/>
  <c r="BY142" i="2"/>
  <c r="BY170" i="2" s="1"/>
  <c r="BY176" i="2" s="1"/>
  <c r="BY186" i="2" s="1"/>
  <c r="MZ148" i="2"/>
  <c r="KF148" i="2"/>
  <c r="HL142" i="2"/>
  <c r="HL170" i="2" s="1"/>
  <c r="HL176" i="2" s="1"/>
  <c r="HL186" i="2" s="1"/>
  <c r="ER148" i="2"/>
  <c r="BX148" i="2"/>
  <c r="NL142" i="2"/>
  <c r="NL170" i="2" s="1"/>
  <c r="NL176" i="2" s="1"/>
  <c r="NL186" i="2" s="1"/>
  <c r="KR142" i="2"/>
  <c r="KR170" i="2" s="1"/>
  <c r="KR176" i="2" s="1"/>
  <c r="KR186" i="2" s="1"/>
  <c r="HX148" i="2"/>
  <c r="FD142" i="2"/>
  <c r="FD170" i="2" s="1"/>
  <c r="FD176" i="2" s="1"/>
  <c r="FD186" i="2" s="1"/>
  <c r="CJ148" i="2"/>
  <c r="P148" i="2"/>
  <c r="LI142" i="2"/>
  <c r="LI170" i="2" s="1"/>
  <c r="LI176" i="2" s="1"/>
  <c r="LI186" i="2" s="1"/>
  <c r="IO142" i="2"/>
  <c r="IO170" i="2" s="1"/>
  <c r="IO176" i="2" s="1"/>
  <c r="IO186" i="2" s="1"/>
  <c r="FU142" i="2"/>
  <c r="FU170" i="2" s="1"/>
  <c r="FU176" i="2" s="1"/>
  <c r="FU186" i="2" s="1"/>
  <c r="DA142" i="2"/>
  <c r="DA170" i="2" s="1"/>
  <c r="DA176" i="2" s="1"/>
  <c r="DA186" i="2" s="1"/>
  <c r="AG148" i="2"/>
  <c r="LI148" i="2"/>
  <c r="IO148" i="2"/>
  <c r="FU148" i="2"/>
  <c r="DA148" i="2"/>
  <c r="AG142" i="2"/>
  <c r="AG170" i="2" s="1"/>
  <c r="AG176" i="2" s="1"/>
  <c r="AG186" i="2" s="1"/>
  <c r="LN148" i="2"/>
  <c r="IT148" i="2"/>
  <c r="FZ142" i="2"/>
  <c r="FZ170" i="2" s="1"/>
  <c r="FZ176" i="2" s="1"/>
  <c r="FZ186" i="2" s="1"/>
  <c r="DF142" i="2"/>
  <c r="DF170" i="2" s="1"/>
  <c r="DF176" i="2" s="1"/>
  <c r="DF186" i="2" s="1"/>
  <c r="AL142" i="2"/>
  <c r="AL170" i="2" s="1"/>
  <c r="AL176" i="2" s="1"/>
  <c r="AL186" i="2" s="1"/>
  <c r="LT148" i="2"/>
  <c r="IZ148" i="2"/>
  <c r="GF148" i="2"/>
  <c r="DL148" i="2"/>
  <c r="AR148" i="2"/>
  <c r="ME142" i="2"/>
  <c r="ME170" i="2" s="1"/>
  <c r="ME176" i="2" s="1"/>
  <c r="ME186" i="2" s="1"/>
  <c r="JK142" i="2"/>
  <c r="JK170" i="2" s="1"/>
  <c r="JK176" i="2" s="1"/>
  <c r="JK186" i="2" s="1"/>
  <c r="GQ142" i="2"/>
  <c r="GQ170" i="2" s="1"/>
  <c r="GQ176" i="2" s="1"/>
  <c r="GQ186" i="2" s="1"/>
  <c r="DW148" i="2"/>
  <c r="BC148" i="2"/>
  <c r="LY148" i="2"/>
  <c r="JE148" i="2"/>
  <c r="GK148" i="2"/>
  <c r="DQ142" i="2"/>
  <c r="DQ170" i="2" s="1"/>
  <c r="DQ176" i="2" s="1"/>
  <c r="DQ186" i="2" s="1"/>
  <c r="AW148" i="2"/>
  <c r="LX148" i="2"/>
  <c r="JD142" i="2"/>
  <c r="JD170" i="2" s="1"/>
  <c r="JD176" i="2" s="1"/>
  <c r="JD186" i="2" s="1"/>
  <c r="GJ148" i="2"/>
  <c r="DP142" i="2"/>
  <c r="DP170" i="2" s="1"/>
  <c r="DP176" i="2" s="1"/>
  <c r="DP186" i="2" s="1"/>
  <c r="AV148" i="2"/>
  <c r="LX142" i="2"/>
  <c r="LX170" i="2" s="1"/>
  <c r="LX176" i="2" s="1"/>
  <c r="LX186" i="2" s="1"/>
  <c r="JD148" i="2"/>
  <c r="GJ142" i="2"/>
  <c r="GJ170" i="2" s="1"/>
  <c r="GJ176" i="2" s="1"/>
  <c r="GJ186" i="2" s="1"/>
  <c r="DP148" i="2"/>
  <c r="AV142" i="2"/>
  <c r="AV170" i="2" s="1"/>
  <c r="AV176" i="2" s="1"/>
  <c r="AV186" i="2" s="1"/>
  <c r="MI148" i="2"/>
  <c r="JO148" i="2"/>
  <c r="GU148" i="2"/>
  <c r="EA148" i="2"/>
  <c r="BG148" i="2"/>
  <c r="MU142" i="2"/>
  <c r="MU170" i="2" s="1"/>
  <c r="MU176" i="2" s="1"/>
  <c r="MU186" i="2" s="1"/>
  <c r="KA142" i="2"/>
  <c r="KA170" i="2" s="1"/>
  <c r="KA176" i="2" s="1"/>
  <c r="KA186" i="2" s="1"/>
  <c r="HG148" i="2"/>
  <c r="EM142" i="2"/>
  <c r="EM170" i="2" s="1"/>
  <c r="EM176" i="2" s="1"/>
  <c r="EM186" i="2" s="1"/>
  <c r="BS142" i="2"/>
  <c r="BS170" i="2" s="1"/>
  <c r="BS176" i="2" s="1"/>
  <c r="BS186" i="2" s="1"/>
  <c r="MT142" i="2"/>
  <c r="MT170" i="2" s="1"/>
  <c r="MT176" i="2" s="1"/>
  <c r="MT186" i="2" s="1"/>
  <c r="JZ142" i="2"/>
  <c r="JZ170" i="2" s="1"/>
  <c r="JZ176" i="2" s="1"/>
  <c r="JZ186" i="2" s="1"/>
  <c r="HF148" i="2"/>
  <c r="EL148" i="2"/>
  <c r="BR142" i="2"/>
  <c r="BR170" i="2" s="1"/>
  <c r="BR176" i="2" s="1"/>
  <c r="BR186" i="2" s="1"/>
  <c r="NF142" i="2"/>
  <c r="NF170" i="2" s="1"/>
  <c r="NF176" i="2" s="1"/>
  <c r="NF186" i="2" s="1"/>
  <c r="KL148" i="2"/>
  <c r="HR142" i="2"/>
  <c r="HR170" i="2" s="1"/>
  <c r="HR176" i="2" s="1"/>
  <c r="HR186" i="2" s="1"/>
  <c r="EX142" i="2"/>
  <c r="EX170" i="2" s="1"/>
  <c r="EX176" i="2" s="1"/>
  <c r="EX186" i="2" s="1"/>
  <c r="CD148" i="2"/>
  <c r="NN142" i="2"/>
  <c r="NN170" i="2" s="1"/>
  <c r="NN176" i="2" s="1"/>
  <c r="NN186" i="2" s="1"/>
  <c r="LC142" i="2"/>
  <c r="LC170" i="2" s="1"/>
  <c r="LC176" i="2" s="1"/>
  <c r="LC186" i="2" s="1"/>
  <c r="II142" i="2"/>
  <c r="II170" i="2" s="1"/>
  <c r="II176" i="2" s="1"/>
  <c r="II186" i="2" s="1"/>
  <c r="FO142" i="2"/>
  <c r="FO170" i="2" s="1"/>
  <c r="FO176" i="2" s="1"/>
  <c r="FO186" i="2" s="1"/>
  <c r="CU142" i="2"/>
  <c r="CU170" i="2" s="1"/>
  <c r="CU176" i="2" s="1"/>
  <c r="CU186" i="2" s="1"/>
  <c r="AA148" i="2"/>
  <c r="LC148" i="2"/>
  <c r="II148" i="2"/>
  <c r="FO148" i="2"/>
  <c r="CU148" i="2"/>
  <c r="AA142" i="2"/>
  <c r="AA170" i="2" s="1"/>
  <c r="AA176" i="2" s="1"/>
  <c r="AA186" i="2" s="1"/>
  <c r="LH142" i="2"/>
  <c r="LH170" i="2" s="1"/>
  <c r="LH176" i="2" s="1"/>
  <c r="LH186" i="2" s="1"/>
  <c r="IN142" i="2"/>
  <c r="IN170" i="2" s="1"/>
  <c r="IN176" i="2" s="1"/>
  <c r="IN186" i="2" s="1"/>
  <c r="FT142" i="2"/>
  <c r="FT170" i="2" s="1"/>
  <c r="FT176" i="2" s="1"/>
  <c r="FT186" i="2" s="1"/>
  <c r="CZ142" i="2"/>
  <c r="CZ170" i="2" s="1"/>
  <c r="CZ176" i="2" s="1"/>
  <c r="CZ186" i="2" s="1"/>
  <c r="AF142" i="2"/>
  <c r="AF170" i="2" s="1"/>
  <c r="AF176" i="2" s="1"/>
  <c r="AF186" i="2" s="1"/>
  <c r="LN142" i="2"/>
  <c r="LN170" i="2" s="1"/>
  <c r="LN176" i="2" s="1"/>
  <c r="LN186" i="2" s="1"/>
  <c r="IT142" i="2"/>
  <c r="IT170" i="2" s="1"/>
  <c r="IT176" i="2" s="1"/>
  <c r="IT186" i="2" s="1"/>
  <c r="FZ148" i="2"/>
  <c r="DF148" i="2"/>
  <c r="AL148" i="2"/>
  <c r="LY142" i="2"/>
  <c r="LY170" i="2" s="1"/>
  <c r="LY176" i="2" s="1"/>
  <c r="LY186" i="2" s="1"/>
  <c r="JE142" i="2"/>
  <c r="JE170" i="2" s="1"/>
  <c r="JE176" i="2" s="1"/>
  <c r="JE186" i="2" s="1"/>
  <c r="GK142" i="2"/>
  <c r="GK170" i="2" s="1"/>
  <c r="GK176" i="2" s="1"/>
  <c r="GK186" i="2" s="1"/>
  <c r="DQ148" i="2"/>
  <c r="AW142" i="2"/>
  <c r="AW170" i="2" s="1"/>
  <c r="AW176" i="2" s="1"/>
  <c r="AW186" i="2" s="1"/>
  <c r="LS148" i="2"/>
  <c r="IY148" i="2"/>
  <c r="GE148" i="2"/>
  <c r="DK142" i="2"/>
  <c r="DK170" i="2" s="1"/>
  <c r="DK176" i="2" s="1"/>
  <c r="DK186" i="2" s="1"/>
  <c r="AQ142" i="2"/>
  <c r="AQ170" i="2" s="1"/>
  <c r="AQ176" i="2" s="1"/>
  <c r="AQ186" i="2" s="1"/>
  <c r="LR142" i="2"/>
  <c r="LR170" i="2" s="1"/>
  <c r="LR176" i="2" s="1"/>
  <c r="LR186" i="2" s="1"/>
  <c r="IX148" i="2"/>
  <c r="GD142" i="2"/>
  <c r="GD170" i="2" s="1"/>
  <c r="GD176" i="2" s="1"/>
  <c r="GD186" i="2" s="1"/>
  <c r="DJ148" i="2"/>
  <c r="AP148" i="2"/>
  <c r="LR148" i="2"/>
  <c r="IX142" i="2"/>
  <c r="IX170" i="2" s="1"/>
  <c r="IX176" i="2" s="1"/>
  <c r="IX186" i="2" s="1"/>
  <c r="GD148" i="2"/>
  <c r="DJ142" i="2"/>
  <c r="DJ170" i="2" s="1"/>
  <c r="DJ176" i="2" s="1"/>
  <c r="DJ186" i="2" s="1"/>
  <c r="AP142" i="2"/>
  <c r="AP170" i="2" s="1"/>
  <c r="AP176" i="2" s="1"/>
  <c r="AP186" i="2" s="1"/>
  <c r="MC148" i="2"/>
  <c r="JI148" i="2"/>
  <c r="GO142" i="2"/>
  <c r="GO170" i="2" s="1"/>
  <c r="GO176" i="2" s="1"/>
  <c r="GO186" i="2" s="1"/>
  <c r="DU148" i="2"/>
  <c r="BA148" i="2"/>
  <c r="MO142" i="2"/>
  <c r="MO170" i="2" s="1"/>
  <c r="MO176" i="2" s="1"/>
  <c r="MO186" i="2" s="1"/>
  <c r="JU142" i="2"/>
  <c r="JU170" i="2" s="1"/>
  <c r="JU176" i="2" s="1"/>
  <c r="JU186" i="2" s="1"/>
  <c r="HA142" i="2"/>
  <c r="HA170" i="2" s="1"/>
  <c r="HA176" i="2" s="1"/>
  <c r="HA186" i="2" s="1"/>
  <c r="EG142" i="2"/>
  <c r="EG170" i="2" s="1"/>
  <c r="EG176" i="2" s="1"/>
  <c r="EG186" i="2" s="1"/>
  <c r="BM148" i="2"/>
  <c r="MN148" i="2"/>
  <c r="JT148" i="2"/>
  <c r="GZ148" i="2"/>
  <c r="EF148" i="2"/>
  <c r="BL148" i="2"/>
  <c r="MZ142" i="2"/>
  <c r="MZ170" i="2" s="1"/>
  <c r="MZ176" i="2" s="1"/>
  <c r="MZ186" i="2" s="1"/>
  <c r="KF142" i="2"/>
  <c r="KF170" i="2" s="1"/>
  <c r="KF176" i="2" s="1"/>
  <c r="KF186" i="2" s="1"/>
  <c r="HL148" i="2"/>
  <c r="ER142" i="2"/>
  <c r="ER170" i="2" s="1"/>
  <c r="ER176" i="2" s="1"/>
  <c r="ER186" i="2" s="1"/>
  <c r="BX142" i="2"/>
  <c r="BX170" i="2" s="1"/>
  <c r="BX176" i="2" s="1"/>
  <c r="BX186" i="2" s="1"/>
  <c r="NL148" i="2"/>
  <c r="KW142" i="2"/>
  <c r="KW170" i="2" s="1"/>
  <c r="KW176" i="2" s="1"/>
  <c r="KW186" i="2" s="1"/>
  <c r="IC142" i="2"/>
  <c r="IC170" i="2" s="1"/>
  <c r="IC176" i="2" s="1"/>
  <c r="IC186" i="2" s="1"/>
  <c r="FI142" i="2"/>
  <c r="FI170" i="2" s="1"/>
  <c r="FI176" i="2" s="1"/>
  <c r="FI186" i="2" s="1"/>
  <c r="CO142" i="2"/>
  <c r="CO170" i="2" s="1"/>
  <c r="CO176" i="2" s="1"/>
  <c r="CO186" i="2" s="1"/>
  <c r="U142" i="2"/>
  <c r="U170" i="2" s="1"/>
  <c r="U176" i="2" s="1"/>
  <c r="U186" i="2" s="1"/>
  <c r="KW148" i="2"/>
  <c r="IC148" i="2"/>
  <c r="FI148" i="2"/>
  <c r="CO148" i="2"/>
  <c r="U148" i="2"/>
  <c r="LB142" i="2"/>
  <c r="LB170" i="2" s="1"/>
  <c r="LB176" i="2" s="1"/>
  <c r="LB186" i="2" s="1"/>
  <c r="IH142" i="2"/>
  <c r="IH170" i="2" s="1"/>
  <c r="IH176" i="2" s="1"/>
  <c r="IH186" i="2" s="1"/>
  <c r="FN142" i="2"/>
  <c r="FN170" i="2" s="1"/>
  <c r="FN176" i="2" s="1"/>
  <c r="FN186" i="2" s="1"/>
  <c r="CT142" i="2"/>
  <c r="CT170" i="2" s="1"/>
  <c r="CT176" i="2" s="1"/>
  <c r="CT186" i="2" s="1"/>
  <c r="Z142" i="2"/>
  <c r="Z170" i="2" s="1"/>
  <c r="Z176" i="2" s="1"/>
  <c r="Z186" i="2" s="1"/>
  <c r="LH148" i="2"/>
  <c r="IN148" i="2"/>
  <c r="FT148" i="2"/>
  <c r="CZ148" i="2"/>
  <c r="AF148" i="2"/>
  <c r="LS142" i="2"/>
  <c r="LS170" i="2" s="1"/>
  <c r="LS176" i="2" s="1"/>
  <c r="LS186" i="2" s="1"/>
  <c r="IY142" i="2"/>
  <c r="IY170" i="2" s="1"/>
  <c r="IY176" i="2" s="1"/>
  <c r="IY186" i="2" s="1"/>
  <c r="GE142" i="2"/>
  <c r="GE170" i="2" s="1"/>
  <c r="GE176" i="2" s="1"/>
  <c r="GE186" i="2" s="1"/>
  <c r="DK148" i="2"/>
  <c r="AQ148" i="2"/>
  <c r="LM148" i="2"/>
  <c r="IS148" i="2"/>
  <c r="FY148" i="2"/>
  <c r="DE148" i="2"/>
  <c r="AK148" i="2"/>
  <c r="LL148" i="2"/>
  <c r="IR148" i="2"/>
  <c r="FX148" i="2"/>
  <c r="DD148" i="2"/>
  <c r="AJ148" i="2"/>
  <c r="LL142" i="2"/>
  <c r="LL170" i="2" s="1"/>
  <c r="LL176" i="2" s="1"/>
  <c r="LL186" i="2" s="1"/>
  <c r="IR142" i="2"/>
  <c r="IR170" i="2" s="1"/>
  <c r="IR176" i="2" s="1"/>
  <c r="IR186" i="2" s="1"/>
  <c r="FX142" i="2"/>
  <c r="FX170" i="2" s="1"/>
  <c r="FX176" i="2" s="1"/>
  <c r="FX186" i="2" s="1"/>
  <c r="DD142" i="2"/>
  <c r="DD170" i="2" s="1"/>
  <c r="DD176" i="2" s="1"/>
  <c r="DD186" i="2" s="1"/>
  <c r="AJ142" i="2"/>
  <c r="AJ170" i="2" s="1"/>
  <c r="AJ176" i="2" s="1"/>
  <c r="AJ186" i="2" s="1"/>
  <c r="LW148" i="2"/>
  <c r="JC148" i="2"/>
  <c r="GI148" i="2"/>
  <c r="DO148" i="2"/>
  <c r="AU148" i="2"/>
  <c r="MI142" i="2"/>
  <c r="MI170" i="2" s="1"/>
  <c r="MI176" i="2" s="1"/>
  <c r="MI186" i="2" s="1"/>
  <c r="JO142" i="2"/>
  <c r="JO170" i="2" s="1"/>
  <c r="JO176" i="2" s="1"/>
  <c r="JO186" i="2" s="1"/>
  <c r="GU142" i="2"/>
  <c r="GU170" i="2" s="1"/>
  <c r="GU176" i="2" s="1"/>
  <c r="GU186" i="2" s="1"/>
  <c r="EA142" i="2"/>
  <c r="EA170" i="2" s="1"/>
  <c r="EA176" i="2" s="1"/>
  <c r="EA186" i="2" s="1"/>
  <c r="BG142" i="2"/>
  <c r="BG170" i="2" s="1"/>
  <c r="BG176" i="2" s="1"/>
  <c r="BG186" i="2" s="1"/>
  <c r="MH148" i="2"/>
  <c r="JN142" i="2"/>
  <c r="JN170" i="2" s="1"/>
  <c r="JN176" i="2" s="1"/>
  <c r="JN186" i="2" s="1"/>
  <c r="GT148" i="2"/>
  <c r="DZ142" i="2"/>
  <c r="DZ170" i="2" s="1"/>
  <c r="DZ176" i="2" s="1"/>
  <c r="DZ186" i="2" s="1"/>
  <c r="BF148" i="2"/>
  <c r="MT148" i="2"/>
  <c r="JZ148" i="2"/>
  <c r="HF142" i="2"/>
  <c r="HF170" i="2" s="1"/>
  <c r="HF176" i="2" s="1"/>
  <c r="HF186" i="2" s="1"/>
  <c r="EL142" i="2"/>
  <c r="EL170" i="2" s="1"/>
  <c r="EL176" i="2" s="1"/>
  <c r="EL186" i="2" s="1"/>
  <c r="BR148" i="2"/>
  <c r="NK142" i="2"/>
  <c r="NK170" i="2" s="1"/>
  <c r="NK176" i="2" s="1"/>
  <c r="NK186" i="2" s="1"/>
  <c r="KQ142" i="2"/>
  <c r="KQ170" i="2" s="1"/>
  <c r="KQ176" i="2" s="1"/>
  <c r="KQ186" i="2" s="1"/>
  <c r="HW142" i="2"/>
  <c r="HW170" i="2" s="1"/>
  <c r="HW176" i="2" s="1"/>
  <c r="HW186" i="2" s="1"/>
  <c r="FC142" i="2"/>
  <c r="FC170" i="2" s="1"/>
  <c r="FC176" i="2" s="1"/>
  <c r="FC186" i="2" s="1"/>
  <c r="CI142" i="2"/>
  <c r="CI170" i="2" s="1"/>
  <c r="CI176" i="2" s="1"/>
  <c r="CI186" i="2" s="1"/>
  <c r="O142" i="2"/>
  <c r="O170" i="2" s="1"/>
  <c r="O176" i="2" s="1"/>
  <c r="O186" i="2" s="1"/>
  <c r="NK148" i="2"/>
  <c r="KQ148" i="2"/>
  <c r="HW148" i="2"/>
  <c r="FC148" i="2"/>
  <c r="CI148" i="2"/>
  <c r="O148" i="2"/>
  <c r="KV142" i="2"/>
  <c r="KV170" i="2" s="1"/>
  <c r="KV176" i="2" s="1"/>
  <c r="KV186" i="2" s="1"/>
  <c r="IB142" i="2"/>
  <c r="IB170" i="2" s="1"/>
  <c r="IB176" i="2" s="1"/>
  <c r="IB186" i="2" s="1"/>
  <c r="FH142" i="2"/>
  <c r="FH170" i="2" s="1"/>
  <c r="FH176" i="2" s="1"/>
  <c r="FH186" i="2" s="1"/>
  <c r="CN148" i="2"/>
  <c r="T142" i="2"/>
  <c r="T170" i="2" s="1"/>
  <c r="T176" i="2" s="1"/>
  <c r="T186" i="2" s="1"/>
  <c r="LB148" i="2"/>
  <c r="IH148" i="2"/>
  <c r="FN148" i="2"/>
  <c r="CT148" i="2"/>
  <c r="Z148" i="2"/>
  <c r="LM142" i="2"/>
  <c r="LM170" i="2" s="1"/>
  <c r="LM176" i="2" s="1"/>
  <c r="LM186" i="2" s="1"/>
  <c r="IS142" i="2"/>
  <c r="IS170" i="2" s="1"/>
  <c r="IS176" i="2" s="1"/>
  <c r="IS186" i="2" s="1"/>
  <c r="FY142" i="2"/>
  <c r="FY170" i="2" s="1"/>
  <c r="FY176" i="2" s="1"/>
  <c r="FY186" i="2" s="1"/>
  <c r="DE142" i="2"/>
  <c r="DE170" i="2" s="1"/>
  <c r="DE176" i="2" s="1"/>
  <c r="DE186" i="2" s="1"/>
  <c r="AK142" i="2"/>
  <c r="AK170" i="2" s="1"/>
  <c r="AK176" i="2" s="1"/>
  <c r="AK186" i="2" s="1"/>
  <c r="LG148" i="2"/>
  <c r="IM148" i="2"/>
  <c r="FS148" i="2"/>
  <c r="CY142" i="2"/>
  <c r="CY170" i="2" s="1"/>
  <c r="CY176" i="2" s="1"/>
  <c r="CY186" i="2" s="1"/>
  <c r="AE142" i="2"/>
  <c r="AE170" i="2" s="1"/>
  <c r="AE176" i="2" s="1"/>
  <c r="AE186" i="2" s="1"/>
  <c r="LF142" i="2"/>
  <c r="LF170" i="2" s="1"/>
  <c r="LF176" i="2" s="1"/>
  <c r="LF186" i="2" s="1"/>
  <c r="IL142" i="2"/>
  <c r="IL170" i="2" s="1"/>
  <c r="IL176" i="2" s="1"/>
  <c r="IL186" i="2" s="1"/>
  <c r="FR142" i="2"/>
  <c r="FR170" i="2" s="1"/>
  <c r="FR176" i="2" s="1"/>
  <c r="FR186" i="2" s="1"/>
  <c r="CX142" i="2"/>
  <c r="CX170" i="2" s="1"/>
  <c r="CX176" i="2" s="1"/>
  <c r="CX186" i="2" s="1"/>
  <c r="AD148" i="2"/>
  <c r="LF148" i="2"/>
  <c r="IL148" i="2"/>
  <c r="FR148" i="2"/>
  <c r="CX148" i="2"/>
  <c r="AD142" i="2"/>
  <c r="AD170" i="2" s="1"/>
  <c r="AD176" i="2" s="1"/>
  <c r="AD186" i="2" s="1"/>
  <c r="LQ148" i="2"/>
  <c r="IW148" i="2"/>
  <c r="GC142" i="2"/>
  <c r="GC170" i="2" s="1"/>
  <c r="GC176" i="2" s="1"/>
  <c r="GC186" i="2" s="1"/>
  <c r="DI142" i="2"/>
  <c r="DI170" i="2" s="1"/>
  <c r="DI176" i="2" s="1"/>
  <c r="DI186" i="2" s="1"/>
  <c r="AO148" i="2"/>
  <c r="MC142" i="2"/>
  <c r="MC170" i="2" s="1"/>
  <c r="MC176" i="2" s="1"/>
  <c r="MC186" i="2" s="1"/>
  <c r="JI142" i="2"/>
  <c r="JI170" i="2" s="1"/>
  <c r="JI176" i="2" s="1"/>
  <c r="JI186" i="2" s="1"/>
  <c r="GO148" i="2"/>
  <c r="DU142" i="2"/>
  <c r="DU170" i="2" s="1"/>
  <c r="DU176" i="2" s="1"/>
  <c r="DU186" i="2" s="1"/>
  <c r="BA142" i="2"/>
  <c r="BA170" i="2" s="1"/>
  <c r="BA176" i="2" s="1"/>
  <c r="BA186" i="2" s="1"/>
  <c r="MB148" i="2"/>
  <c r="JH148" i="2"/>
  <c r="GN148" i="2"/>
  <c r="DT148" i="2"/>
  <c r="AZ148" i="2"/>
  <c r="MN142" i="2"/>
  <c r="MN170" i="2" s="1"/>
  <c r="MN176" i="2" s="1"/>
  <c r="MN186" i="2" s="1"/>
  <c r="JT142" i="2"/>
  <c r="JT170" i="2" s="1"/>
  <c r="JT176" i="2" s="1"/>
  <c r="JT186" i="2" s="1"/>
  <c r="GZ142" i="2"/>
  <c r="GZ170" i="2" s="1"/>
  <c r="GZ176" i="2" s="1"/>
  <c r="GZ186" i="2" s="1"/>
  <c r="EF142" i="2"/>
  <c r="EF170" i="2" s="1"/>
  <c r="EF176" i="2" s="1"/>
  <c r="EF186" i="2" s="1"/>
  <c r="BL142" i="2"/>
  <c r="BL170" i="2" s="1"/>
  <c r="BL176" i="2" s="1"/>
  <c r="BL186" i="2" s="1"/>
  <c r="NE142" i="2"/>
  <c r="NE170" i="2" s="1"/>
  <c r="NE176" i="2" s="1"/>
  <c r="NE186" i="2" s="1"/>
  <c r="KK142" i="2"/>
  <c r="KK170" i="2" s="1"/>
  <c r="KK176" i="2" s="1"/>
  <c r="KK186" i="2" s="1"/>
  <c r="HQ142" i="2"/>
  <c r="HQ170" i="2" s="1"/>
  <c r="HQ176" i="2" s="1"/>
  <c r="HQ186" i="2" s="1"/>
  <c r="EW142" i="2"/>
  <c r="EW170" i="2" s="1"/>
  <c r="EW176" i="2" s="1"/>
  <c r="EW186" i="2" s="1"/>
  <c r="CC142" i="2"/>
  <c r="CC170" i="2" s="1"/>
  <c r="CC176" i="2" s="1"/>
  <c r="CC186" i="2" s="1"/>
  <c r="U230" i="2"/>
  <c r="V231" i="2"/>
  <c r="R54" i="2"/>
  <c r="S55" i="2"/>
  <c r="R193" i="2"/>
  <c r="Q192" i="2"/>
  <c r="R211" i="2"/>
  <c r="S212" i="2"/>
  <c r="R31" i="2"/>
  <c r="S32" i="2"/>
  <c r="Q23" i="2"/>
  <c r="T9" i="2"/>
  <c r="S8" i="2"/>
  <c r="K25" i="2"/>
  <c r="P1" i="2"/>
  <c r="K27" i="2"/>
  <c r="P48" i="2"/>
  <c r="N170" i="2" l="1"/>
  <c r="V230" i="2"/>
  <c r="W231" i="2"/>
  <c r="T212" i="2"/>
  <c r="S211" i="2"/>
  <c r="R192" i="2"/>
  <c r="S193" i="2"/>
  <c r="T55" i="2"/>
  <c r="S54" i="2"/>
  <c r="S31" i="2"/>
  <c r="T32" i="2"/>
  <c r="R23" i="2"/>
  <c r="U9" i="2"/>
  <c r="T8" i="2"/>
  <c r="K29" i="2"/>
  <c r="Q1" i="2"/>
  <c r="Q48" i="2"/>
  <c r="N176" i="2" l="1"/>
  <c r="X231" i="2"/>
  <c r="W230" i="2"/>
  <c r="T193" i="2"/>
  <c r="S192" i="2"/>
  <c r="U55" i="2"/>
  <c r="T54" i="2"/>
  <c r="U212" i="2"/>
  <c r="T211" i="2"/>
  <c r="U32" i="2"/>
  <c r="T31" i="2"/>
  <c r="S23" i="2"/>
  <c r="V9" i="2"/>
  <c r="U8" i="2"/>
  <c r="R1" i="2"/>
  <c r="R48" i="2"/>
  <c r="N186" i="2" l="1"/>
  <c r="Y231" i="2"/>
  <c r="X230" i="2"/>
  <c r="U193" i="2"/>
  <c r="T192" i="2"/>
  <c r="U211" i="2"/>
  <c r="V212" i="2"/>
  <c r="V55" i="2"/>
  <c r="U54" i="2"/>
  <c r="V32" i="2"/>
  <c r="U31" i="2"/>
  <c r="T23" i="2"/>
  <c r="W9" i="2"/>
  <c r="V8" i="2"/>
  <c r="S1" i="2"/>
  <c r="S48" i="2"/>
  <c r="Y230" i="2" l="1"/>
  <c r="Z231" i="2"/>
  <c r="W212" i="2"/>
  <c r="V211" i="2"/>
  <c r="V193" i="2"/>
  <c r="U192" i="2"/>
  <c r="W55" i="2"/>
  <c r="V54" i="2"/>
  <c r="V31" i="2"/>
  <c r="W32" i="2"/>
  <c r="U23" i="2"/>
  <c r="X9" i="2"/>
  <c r="W8" i="2"/>
  <c r="T1" i="2"/>
  <c r="T48" i="2"/>
  <c r="Z230" i="2" l="1"/>
  <c r="AA231" i="2"/>
  <c r="W193" i="2"/>
  <c r="V192" i="2"/>
  <c r="X55" i="2"/>
  <c r="W54" i="2"/>
  <c r="W211" i="2"/>
  <c r="X212" i="2"/>
  <c r="W31" i="2"/>
  <c r="X32" i="2"/>
  <c r="V23" i="2"/>
  <c r="Y9" i="2"/>
  <c r="X8" i="2"/>
  <c r="U1" i="2"/>
  <c r="U48" i="2"/>
  <c r="AB231" i="2" l="1"/>
  <c r="AA230" i="2"/>
  <c r="X54" i="2"/>
  <c r="Y55" i="2"/>
  <c r="W192" i="2"/>
  <c r="X193" i="2"/>
  <c r="Y212" i="2"/>
  <c r="X211" i="2"/>
  <c r="Y32" i="2"/>
  <c r="X31" i="2"/>
  <c r="W23" i="2"/>
  <c r="Z9" i="2"/>
  <c r="Y8" i="2"/>
  <c r="V1" i="2"/>
  <c r="V48" i="2"/>
  <c r="AB230" i="2" l="1"/>
  <c r="AC231" i="2"/>
  <c r="Y193" i="2"/>
  <c r="X192" i="2"/>
  <c r="Y54" i="2"/>
  <c r="Z55" i="2"/>
  <c r="Z212" i="2"/>
  <c r="Y211" i="2"/>
  <c r="Z32" i="2"/>
  <c r="Y31" i="2"/>
  <c r="X23" i="2"/>
  <c r="AA9" i="2"/>
  <c r="Z8" i="2"/>
  <c r="W1" i="2"/>
  <c r="W48" i="2"/>
  <c r="AD231" i="2" l="1"/>
  <c r="AC230" i="2"/>
  <c r="Z193" i="2"/>
  <c r="Y192" i="2"/>
  <c r="AA55" i="2"/>
  <c r="Z54" i="2"/>
  <c r="Z211" i="2"/>
  <c r="AA212" i="2"/>
  <c r="Z31" i="2"/>
  <c r="AA32" i="2"/>
  <c r="Y23" i="2"/>
  <c r="AB9" i="2"/>
  <c r="AA8" i="2"/>
  <c r="X1" i="2"/>
  <c r="X48" i="2"/>
  <c r="AD230" i="2" l="1"/>
  <c r="AE231" i="2"/>
  <c r="AB55" i="2"/>
  <c r="AA54" i="2"/>
  <c r="AA211" i="2"/>
  <c r="AB212" i="2"/>
  <c r="AA193" i="2"/>
  <c r="Z192" i="2"/>
  <c r="AA31" i="2"/>
  <c r="AB32" i="2"/>
  <c r="AC9" i="2"/>
  <c r="AB8" i="2"/>
  <c r="Y1" i="2"/>
  <c r="Y48" i="2"/>
  <c r="AF231" i="2" l="1"/>
  <c r="AE230" i="2"/>
  <c r="AC212" i="2"/>
  <c r="AB211" i="2"/>
  <c r="AB193" i="2"/>
  <c r="AA192" i="2"/>
  <c r="AC55" i="2"/>
  <c r="AB54" i="2"/>
  <c r="AC32" i="2"/>
  <c r="AB31" i="2"/>
  <c r="AD9" i="2"/>
  <c r="AC8" i="2"/>
  <c r="Z48" i="2"/>
  <c r="AF230" i="2" l="1"/>
  <c r="AG231" i="2"/>
  <c r="AB192" i="2"/>
  <c r="AC193" i="2"/>
  <c r="AD212" i="2"/>
  <c r="AC211" i="2"/>
  <c r="AD55" i="2"/>
  <c r="AC54" i="2"/>
  <c r="AD32" i="2"/>
  <c r="AC31" i="2"/>
  <c r="AE9" i="2"/>
  <c r="AD8" i="2"/>
  <c r="AA48" i="2"/>
  <c r="AG230" i="2" l="1"/>
  <c r="AH231" i="2"/>
  <c r="AE55" i="2"/>
  <c r="AD54" i="2"/>
  <c r="AD193" i="2"/>
  <c r="AC192" i="2"/>
  <c r="AD211" i="2"/>
  <c r="AE212" i="2"/>
  <c r="AD31" i="2"/>
  <c r="AE32" i="2"/>
  <c r="AF9" i="2"/>
  <c r="AE8" i="2"/>
  <c r="AB48" i="2"/>
  <c r="AH230" i="2" l="1"/>
  <c r="AI231" i="2"/>
  <c r="AE193" i="2"/>
  <c r="AD192" i="2"/>
  <c r="AF55" i="2"/>
  <c r="AE54" i="2"/>
  <c r="AF212" i="2"/>
  <c r="AE211" i="2"/>
  <c r="AE31" i="2"/>
  <c r="AF32" i="2"/>
  <c r="AG9" i="2"/>
  <c r="AF8" i="2"/>
  <c r="AC48" i="2"/>
  <c r="AJ231" i="2" l="1"/>
  <c r="AI230" i="2"/>
  <c r="AG55" i="2"/>
  <c r="AF54" i="2"/>
  <c r="AF193" i="2"/>
  <c r="AE192" i="2"/>
  <c r="AG212" i="2"/>
  <c r="AF211" i="2"/>
  <c r="AG32" i="2"/>
  <c r="AF31" i="2"/>
  <c r="AH9" i="2"/>
  <c r="AG8" i="2"/>
  <c r="AD48" i="2"/>
  <c r="AK231" i="2" l="1"/>
  <c r="AJ230" i="2"/>
  <c r="AH212" i="2"/>
  <c r="AG211" i="2"/>
  <c r="AG193" i="2"/>
  <c r="AF192" i="2"/>
  <c r="AG54" i="2"/>
  <c r="AH55" i="2"/>
  <c r="AH32" i="2"/>
  <c r="AG31" i="2"/>
  <c r="AI9" i="2"/>
  <c r="AH8" i="2"/>
  <c r="AE48" i="2"/>
  <c r="AK230" i="2" l="1"/>
  <c r="AL231" i="2"/>
  <c r="AI55" i="2"/>
  <c r="AH54" i="2"/>
  <c r="AH193" i="2"/>
  <c r="AG192" i="2"/>
  <c r="AH211" i="2"/>
  <c r="AI212" i="2"/>
  <c r="AH31" i="2"/>
  <c r="AI32" i="2"/>
  <c r="AJ9" i="2"/>
  <c r="AI8" i="2"/>
  <c r="AF48" i="2"/>
  <c r="AL230" i="2" l="1"/>
  <c r="AM231" i="2"/>
  <c r="AI211" i="2"/>
  <c r="AJ212" i="2"/>
  <c r="AJ55" i="2"/>
  <c r="AI54" i="2"/>
  <c r="AI193" i="2"/>
  <c r="AH192" i="2"/>
  <c r="AI31" i="2"/>
  <c r="AJ32" i="2"/>
  <c r="AK9" i="2"/>
  <c r="AJ8" i="2"/>
  <c r="AG48" i="2"/>
  <c r="AN231" i="2" l="1"/>
  <c r="AM230" i="2"/>
  <c r="AJ193" i="2"/>
  <c r="AI192" i="2"/>
  <c r="AK55" i="2"/>
  <c r="AJ54" i="2"/>
  <c r="AK212" i="2"/>
  <c r="AJ211" i="2"/>
  <c r="AK32" i="2"/>
  <c r="AJ31" i="2"/>
  <c r="AL9" i="2"/>
  <c r="AK8" i="2"/>
  <c r="AH48" i="2"/>
  <c r="AO231" i="2" l="1"/>
  <c r="AN230" i="2"/>
  <c r="AL212" i="2"/>
  <c r="AK211" i="2"/>
  <c r="AL55" i="2"/>
  <c r="AK54" i="2"/>
  <c r="AJ192" i="2"/>
  <c r="AK193" i="2"/>
  <c r="AL32" i="2"/>
  <c r="AK31" i="2"/>
  <c r="AM9" i="2"/>
  <c r="AL8" i="2"/>
  <c r="AI48" i="2"/>
  <c r="AP231" i="2" l="1"/>
  <c r="AO230" i="2"/>
  <c r="AL54" i="2"/>
  <c r="AM55" i="2"/>
  <c r="AK192" i="2"/>
  <c r="AL193" i="2"/>
  <c r="AM212" i="2"/>
  <c r="AL211" i="2"/>
  <c r="AL31" i="2"/>
  <c r="AM32" i="2"/>
  <c r="AN9" i="2"/>
  <c r="AM8" i="2"/>
  <c r="AJ48" i="2"/>
  <c r="AP230" i="2" l="1"/>
  <c r="AQ231" i="2"/>
  <c r="AM211" i="2"/>
  <c r="AN212" i="2"/>
  <c r="AL192" i="2"/>
  <c r="AM193" i="2"/>
  <c r="AM54" i="2"/>
  <c r="AN55" i="2"/>
  <c r="AM31" i="2"/>
  <c r="AN32" i="2"/>
  <c r="AO9" i="2"/>
  <c r="AN8" i="2"/>
  <c r="AK48" i="2"/>
  <c r="AQ230" i="2" l="1"/>
  <c r="AR231" i="2"/>
  <c r="AN54" i="2"/>
  <c r="AO55" i="2"/>
  <c r="AN211" i="2"/>
  <c r="AO212" i="2"/>
  <c r="AM192" i="2"/>
  <c r="AN193" i="2"/>
  <c r="AO32" i="2"/>
  <c r="AN31" i="2"/>
  <c r="AP9" i="2"/>
  <c r="AO8" i="2"/>
  <c r="AL48" i="2"/>
  <c r="AS231" i="2" l="1"/>
  <c r="AR230" i="2"/>
  <c r="AP212" i="2"/>
  <c r="AO211" i="2"/>
  <c r="AO193" i="2"/>
  <c r="AN192" i="2"/>
  <c r="AO54" i="2"/>
  <c r="AP55" i="2"/>
  <c r="AP32" i="2"/>
  <c r="AO31" i="2"/>
  <c r="AQ9" i="2"/>
  <c r="AP8" i="2"/>
  <c r="AM48" i="2"/>
  <c r="AT231" i="2" l="1"/>
  <c r="AS230" i="2"/>
  <c r="AQ55" i="2"/>
  <c r="AP54" i="2"/>
  <c r="AP193" i="2"/>
  <c r="AO192" i="2"/>
  <c r="AP211" i="2"/>
  <c r="AQ212" i="2"/>
  <c r="AP31" i="2"/>
  <c r="AQ32" i="2"/>
  <c r="AR9" i="2"/>
  <c r="AQ8" i="2"/>
  <c r="AN48" i="2"/>
  <c r="AT230" i="2" l="1"/>
  <c r="AU231" i="2"/>
  <c r="AQ211" i="2"/>
  <c r="AR212" i="2"/>
  <c r="AQ193" i="2"/>
  <c r="AP192" i="2"/>
  <c r="AQ54" i="2"/>
  <c r="AR55" i="2"/>
  <c r="AQ31" i="2"/>
  <c r="AR32" i="2"/>
  <c r="AS9" i="2"/>
  <c r="AR8" i="2"/>
  <c r="AO48" i="2"/>
  <c r="AV231" i="2" l="1"/>
  <c r="AU230" i="2"/>
  <c r="AS55" i="2"/>
  <c r="AR54" i="2"/>
  <c r="AR193" i="2"/>
  <c r="AQ192" i="2"/>
  <c r="AS212" i="2"/>
  <c r="AR211" i="2"/>
  <c r="AS32" i="2"/>
  <c r="AR31" i="2"/>
  <c r="AT9" i="2"/>
  <c r="AS8" i="2"/>
  <c r="AP48" i="2"/>
  <c r="AW231" i="2" l="1"/>
  <c r="AV230" i="2"/>
  <c r="AS193" i="2"/>
  <c r="AR192" i="2"/>
  <c r="AS54" i="2"/>
  <c r="AT55" i="2"/>
  <c r="AS211" i="2"/>
  <c r="AT212" i="2"/>
  <c r="AT32" i="2"/>
  <c r="AS31" i="2"/>
  <c r="AU9" i="2"/>
  <c r="AT8" i="2"/>
  <c r="AQ48" i="2"/>
  <c r="AW230" i="2" l="1"/>
  <c r="AX231" i="2"/>
  <c r="AU55" i="2"/>
  <c r="AT54" i="2"/>
  <c r="AT211" i="2"/>
  <c r="AU212" i="2"/>
  <c r="AS192" i="2"/>
  <c r="AT193" i="2"/>
  <c r="AT31" i="2"/>
  <c r="AU32" i="2"/>
  <c r="AV9" i="2"/>
  <c r="AU8" i="2"/>
  <c r="AR48" i="2"/>
  <c r="AY231" i="2" l="1"/>
  <c r="AX230" i="2"/>
  <c r="AU54" i="2"/>
  <c r="AV55" i="2"/>
  <c r="AU193" i="2"/>
  <c r="AT192" i="2"/>
  <c r="AV212" i="2"/>
  <c r="AU211" i="2"/>
  <c r="AU31" i="2"/>
  <c r="AV32" i="2"/>
  <c r="AW9" i="2"/>
  <c r="AV8" i="2"/>
  <c r="AS48" i="2"/>
  <c r="AZ231" i="2" l="1"/>
  <c r="AY230" i="2"/>
  <c r="AW212" i="2"/>
  <c r="AV211" i="2"/>
  <c r="AV54" i="2"/>
  <c r="AW55" i="2"/>
  <c r="AU192" i="2"/>
  <c r="AV193" i="2"/>
  <c r="AW32" i="2"/>
  <c r="AV31" i="2"/>
  <c r="AX9" i="2"/>
  <c r="AW8" i="2"/>
  <c r="AT48" i="2"/>
  <c r="BA231" i="2" l="1"/>
  <c r="AZ230" i="2"/>
  <c r="AX55" i="2"/>
  <c r="AW54" i="2"/>
  <c r="AW193" i="2"/>
  <c r="AV192" i="2"/>
  <c r="AX212" i="2"/>
  <c r="AW211" i="2"/>
  <c r="AX32" i="2"/>
  <c r="AW31" i="2"/>
  <c r="AY9" i="2"/>
  <c r="AX8" i="2"/>
  <c r="AU48" i="2"/>
  <c r="BB231" i="2" l="1"/>
  <c r="BA230" i="2"/>
  <c r="AW192" i="2"/>
  <c r="AX193" i="2"/>
  <c r="AX54" i="2"/>
  <c r="AY55" i="2"/>
  <c r="AY212" i="2"/>
  <c r="AX211" i="2"/>
  <c r="AX31" i="2"/>
  <c r="AY32" i="2"/>
  <c r="AZ9" i="2"/>
  <c r="AY8" i="2"/>
  <c r="AV48" i="2"/>
  <c r="BB230" i="2" l="1"/>
  <c r="BC231" i="2"/>
  <c r="AY211" i="2"/>
  <c r="AZ212" i="2"/>
  <c r="AY54" i="2"/>
  <c r="AZ55" i="2"/>
  <c r="AX192" i="2"/>
  <c r="AY193" i="2"/>
  <c r="AY31" i="2"/>
  <c r="AZ32" i="2"/>
  <c r="BA9" i="2"/>
  <c r="AZ8" i="2"/>
  <c r="AW48" i="2"/>
  <c r="BD231" i="2" l="1"/>
  <c r="BC230" i="2"/>
  <c r="AZ193" i="2"/>
  <c r="AY192" i="2"/>
  <c r="BA212" i="2"/>
  <c r="AZ211" i="2"/>
  <c r="BA55" i="2"/>
  <c r="AZ54" i="2"/>
  <c r="BA32" i="2"/>
  <c r="AZ31" i="2"/>
  <c r="BB9" i="2"/>
  <c r="BA8" i="2"/>
  <c r="AX48" i="2"/>
  <c r="BE231" i="2" l="1"/>
  <c r="BD230" i="2"/>
  <c r="BA54" i="2"/>
  <c r="BB55" i="2"/>
  <c r="BA193" i="2"/>
  <c r="AZ192" i="2"/>
  <c r="BB212" i="2"/>
  <c r="BA211" i="2"/>
  <c r="BB32" i="2"/>
  <c r="BA31" i="2"/>
  <c r="BC9" i="2"/>
  <c r="BB8" i="2"/>
  <c r="AY48" i="2"/>
  <c r="BF231" i="2" l="1"/>
  <c r="BE230" i="2"/>
  <c r="BA192" i="2"/>
  <c r="BB193" i="2"/>
  <c r="BC55" i="2"/>
  <c r="BB54" i="2"/>
  <c r="BC212" i="2"/>
  <c r="BB211" i="2"/>
  <c r="BB31" i="2"/>
  <c r="BC32" i="2"/>
  <c r="BD9" i="2"/>
  <c r="BC8" i="2"/>
  <c r="AZ48" i="2"/>
  <c r="BF230" i="2" l="1"/>
  <c r="BG231" i="2"/>
  <c r="BC193" i="2"/>
  <c r="BB192" i="2"/>
  <c r="BD55" i="2"/>
  <c r="BC54" i="2"/>
  <c r="BD212" i="2"/>
  <c r="BC211" i="2"/>
  <c r="BC31" i="2"/>
  <c r="BD32" i="2"/>
  <c r="BE9" i="2"/>
  <c r="BD8" i="2"/>
  <c r="BA48" i="2"/>
  <c r="BH231" i="2" l="1"/>
  <c r="BG230" i="2"/>
  <c r="BD193" i="2"/>
  <c r="BC192" i="2"/>
  <c r="BE212" i="2"/>
  <c r="BD211" i="2"/>
  <c r="BE55" i="2"/>
  <c r="BD54" i="2"/>
  <c r="BE32" i="2"/>
  <c r="BD31" i="2"/>
  <c r="BF9" i="2"/>
  <c r="BE8" i="2"/>
  <c r="BB48" i="2"/>
  <c r="BI231" i="2" l="1"/>
  <c r="BH230" i="2"/>
  <c r="BE193" i="2"/>
  <c r="BD192" i="2"/>
  <c r="BE211" i="2"/>
  <c r="BF212" i="2"/>
  <c r="BF55" i="2"/>
  <c r="BE54" i="2"/>
  <c r="BF32" i="2"/>
  <c r="BE31" i="2"/>
  <c r="BG9" i="2"/>
  <c r="BF8" i="2"/>
  <c r="BC48" i="2"/>
  <c r="BJ231" i="2" l="1"/>
  <c r="BI230" i="2"/>
  <c r="BF211" i="2"/>
  <c r="BG212" i="2"/>
  <c r="BE192" i="2"/>
  <c r="BF193" i="2"/>
  <c r="BG55" i="2"/>
  <c r="BF54" i="2"/>
  <c r="BF31" i="2"/>
  <c r="BG32" i="2"/>
  <c r="BH9" i="2"/>
  <c r="BG8" i="2"/>
  <c r="BD48" i="2"/>
  <c r="BJ230" i="2" l="1"/>
  <c r="BK231" i="2"/>
  <c r="BH212" i="2"/>
  <c r="BG211" i="2"/>
  <c r="BG193" i="2"/>
  <c r="BF192" i="2"/>
  <c r="BH55" i="2"/>
  <c r="BG54" i="2"/>
  <c r="BG31" i="2"/>
  <c r="BH32" i="2"/>
  <c r="BI9" i="2"/>
  <c r="BH8" i="2"/>
  <c r="BE48" i="2"/>
  <c r="BL231" i="2" l="1"/>
  <c r="BK230" i="2"/>
  <c r="BI55" i="2"/>
  <c r="BH54" i="2"/>
  <c r="BG192" i="2"/>
  <c r="BH193" i="2"/>
  <c r="BH211" i="2"/>
  <c r="BI212" i="2"/>
  <c r="BI32" i="2"/>
  <c r="BH31" i="2"/>
  <c r="BJ9" i="2"/>
  <c r="BI8" i="2"/>
  <c r="BF48" i="2"/>
  <c r="BM231" i="2" l="1"/>
  <c r="BL230" i="2"/>
  <c r="BI193" i="2"/>
  <c r="BH192" i="2"/>
  <c r="BJ55" i="2"/>
  <c r="BI54" i="2"/>
  <c r="BJ212" i="2"/>
  <c r="BI211" i="2"/>
  <c r="BJ32" i="2"/>
  <c r="BI31" i="2"/>
  <c r="BK9" i="2"/>
  <c r="BJ8" i="2"/>
  <c r="BG48" i="2"/>
  <c r="BM230" i="2" l="1"/>
  <c r="BN231" i="2"/>
  <c r="BJ54" i="2"/>
  <c r="BK55" i="2"/>
  <c r="BK212" i="2"/>
  <c r="BJ211" i="2"/>
  <c r="BI192" i="2"/>
  <c r="BJ193" i="2"/>
  <c r="BJ31" i="2"/>
  <c r="BK32" i="2"/>
  <c r="BL9" i="2"/>
  <c r="BK8" i="2"/>
  <c r="BH48" i="2"/>
  <c r="BO231" i="2" l="1"/>
  <c r="BN230" i="2"/>
  <c r="BK193" i="2"/>
  <c r="BJ192" i="2"/>
  <c r="BL212" i="2"/>
  <c r="BK211" i="2"/>
  <c r="BL55" i="2"/>
  <c r="BK54" i="2"/>
  <c r="BK31" i="2"/>
  <c r="BL32" i="2"/>
  <c r="BM9" i="2"/>
  <c r="BL8" i="2"/>
  <c r="BI48" i="2"/>
  <c r="BP231" i="2" l="1"/>
  <c r="BO230" i="2"/>
  <c r="BL193" i="2"/>
  <c r="BK192" i="2"/>
  <c r="BM55" i="2"/>
  <c r="BL54" i="2"/>
  <c r="BM212" i="2"/>
  <c r="BL211" i="2"/>
  <c r="BM32" i="2"/>
  <c r="BL31" i="2"/>
  <c r="BN9" i="2"/>
  <c r="BM8" i="2"/>
  <c r="BJ48" i="2"/>
  <c r="BQ231" i="2" l="1"/>
  <c r="BP230" i="2"/>
  <c r="BM211" i="2"/>
  <c r="BN212" i="2"/>
  <c r="BL192" i="2"/>
  <c r="BM193" i="2"/>
  <c r="BN55" i="2"/>
  <c r="BM54" i="2"/>
  <c r="BN32" i="2"/>
  <c r="BM31" i="2"/>
  <c r="BO9" i="2"/>
  <c r="BN8" i="2"/>
  <c r="BK48" i="2"/>
  <c r="BR231" i="2" l="1"/>
  <c r="BQ230" i="2"/>
  <c r="BN193" i="2"/>
  <c r="BM192" i="2"/>
  <c r="BN54" i="2"/>
  <c r="BO55" i="2"/>
  <c r="BN211" i="2"/>
  <c r="BO212" i="2"/>
  <c r="BN31" i="2"/>
  <c r="BO32" i="2"/>
  <c r="BP9" i="2"/>
  <c r="BO8" i="2"/>
  <c r="BL48" i="2"/>
  <c r="BR230" i="2" l="1"/>
  <c r="BS231" i="2"/>
  <c r="BO54" i="2"/>
  <c r="BP55" i="2"/>
  <c r="BP212" i="2"/>
  <c r="BO211" i="2"/>
  <c r="BO193" i="2"/>
  <c r="BN192" i="2"/>
  <c r="BO31" i="2"/>
  <c r="BP32" i="2"/>
  <c r="BQ9" i="2"/>
  <c r="BP8" i="2"/>
  <c r="BM48" i="2"/>
  <c r="BT231" i="2" l="1"/>
  <c r="BS230" i="2"/>
  <c r="BO192" i="2"/>
  <c r="BP193" i="2"/>
  <c r="BQ212" i="2"/>
  <c r="BP211" i="2"/>
  <c r="BQ55" i="2"/>
  <c r="BP54" i="2"/>
  <c r="BQ32" i="2"/>
  <c r="BP31" i="2"/>
  <c r="BR9" i="2"/>
  <c r="BQ8" i="2"/>
  <c r="BN48" i="2"/>
  <c r="BU231" i="2" l="1"/>
  <c r="BT230" i="2"/>
  <c r="BQ54" i="2"/>
  <c r="BR55" i="2"/>
  <c r="BQ193" i="2"/>
  <c r="BP192" i="2"/>
  <c r="BR212" i="2"/>
  <c r="BQ211" i="2"/>
  <c r="BR32" i="2"/>
  <c r="BQ31" i="2"/>
  <c r="BS9" i="2"/>
  <c r="BR8" i="2"/>
  <c r="BO48" i="2"/>
  <c r="BV231" i="2" l="1"/>
  <c r="BU230" i="2"/>
  <c r="BQ192" i="2"/>
  <c r="BR193" i="2"/>
  <c r="BS212" i="2"/>
  <c r="BR211" i="2"/>
  <c r="BR54" i="2"/>
  <c r="BS55" i="2"/>
  <c r="BR31" i="2"/>
  <c r="BS32" i="2"/>
  <c r="BT9" i="2"/>
  <c r="BS8" i="2"/>
  <c r="BP48" i="2"/>
  <c r="BV230" i="2" l="1"/>
  <c r="BW231" i="2"/>
  <c r="BS193" i="2"/>
  <c r="BR192" i="2"/>
  <c r="BS211" i="2"/>
  <c r="BT212" i="2"/>
  <c r="BT55" i="2"/>
  <c r="BS54" i="2"/>
  <c r="BS31" i="2"/>
  <c r="BT32" i="2"/>
  <c r="BU9" i="2"/>
  <c r="BT8" i="2"/>
  <c r="BQ48" i="2"/>
  <c r="BX231" i="2" l="1"/>
  <c r="BW230" i="2"/>
  <c r="BU55" i="2"/>
  <c r="BT54" i="2"/>
  <c r="BS192" i="2"/>
  <c r="BT193" i="2"/>
  <c r="BT211" i="2"/>
  <c r="BU212" i="2"/>
  <c r="BU32" i="2"/>
  <c r="BT31" i="2"/>
  <c r="BV9" i="2"/>
  <c r="BU8" i="2"/>
  <c r="BR48" i="2"/>
  <c r="BY231" i="2" l="1"/>
  <c r="BX230" i="2"/>
  <c r="BV212" i="2"/>
  <c r="BU211" i="2"/>
  <c r="BV55" i="2"/>
  <c r="BU54" i="2"/>
  <c r="BT192" i="2"/>
  <c r="BU193" i="2"/>
  <c r="BV32" i="2"/>
  <c r="BU31" i="2"/>
  <c r="BW9" i="2"/>
  <c r="BV8" i="2"/>
  <c r="BS48" i="2"/>
  <c r="BZ231" i="2" l="1"/>
  <c r="BY230" i="2"/>
  <c r="BV54" i="2"/>
  <c r="BW55" i="2"/>
  <c r="BV211" i="2"/>
  <c r="BW212" i="2"/>
  <c r="BU192" i="2"/>
  <c r="BV193" i="2"/>
  <c r="BV31" i="2"/>
  <c r="BW32" i="2"/>
  <c r="BX9" i="2"/>
  <c r="BW8" i="2"/>
  <c r="BT48" i="2"/>
  <c r="BZ230" i="2" l="1"/>
  <c r="CA231" i="2"/>
  <c r="BV192" i="2"/>
  <c r="BW193" i="2"/>
  <c r="BX212" i="2"/>
  <c r="BW211" i="2"/>
  <c r="BW54" i="2"/>
  <c r="BX55" i="2"/>
  <c r="BW31" i="2"/>
  <c r="BX32" i="2"/>
  <c r="BY9" i="2"/>
  <c r="BX8" i="2"/>
  <c r="BU48" i="2"/>
  <c r="CB231" i="2" l="1"/>
  <c r="CA230" i="2"/>
  <c r="BX211" i="2"/>
  <c r="BY212" i="2"/>
  <c r="BX193" i="2"/>
  <c r="BW192" i="2"/>
  <c r="BX54" i="2"/>
  <c r="BY55" i="2"/>
  <c r="BY32" i="2"/>
  <c r="BX31" i="2"/>
  <c r="BZ9" i="2"/>
  <c r="BY8" i="2"/>
  <c r="BV48" i="2"/>
  <c r="CC231" i="2" l="1"/>
  <c r="CB230" i="2"/>
  <c r="BX192" i="2"/>
  <c r="BY193" i="2"/>
  <c r="BZ55" i="2"/>
  <c r="BY54" i="2"/>
  <c r="BZ212" i="2"/>
  <c r="BY211" i="2"/>
  <c r="BZ32" i="2"/>
  <c r="BY31" i="2"/>
  <c r="CA9" i="2"/>
  <c r="BZ8" i="2"/>
  <c r="BW48" i="2"/>
  <c r="CC230" i="2" l="1"/>
  <c r="CD231" i="2"/>
  <c r="CA212" i="2"/>
  <c r="BZ211" i="2"/>
  <c r="CA55" i="2"/>
  <c r="BZ54" i="2"/>
  <c r="BZ193" i="2"/>
  <c r="BY192" i="2"/>
  <c r="BZ31" i="2"/>
  <c r="CA32" i="2"/>
  <c r="CB9" i="2"/>
  <c r="CA8" i="2"/>
  <c r="BX48" i="2"/>
  <c r="CE231" i="2" l="1"/>
  <c r="CD230" i="2"/>
  <c r="CA193" i="2"/>
  <c r="BZ192" i="2"/>
  <c r="CB212" i="2"/>
  <c r="CA211" i="2"/>
  <c r="CB55" i="2"/>
  <c r="CA54" i="2"/>
  <c r="CA31" i="2"/>
  <c r="CB32" i="2"/>
  <c r="CC9" i="2"/>
  <c r="CB8" i="2"/>
  <c r="BY48" i="2"/>
  <c r="CF231" i="2" l="1"/>
  <c r="CE230" i="2"/>
  <c r="CA192" i="2"/>
  <c r="CB193" i="2"/>
  <c r="CC55" i="2"/>
  <c r="CB54" i="2"/>
  <c r="CB211" i="2"/>
  <c r="CC212" i="2"/>
  <c r="CC32" i="2"/>
  <c r="CB31" i="2"/>
  <c r="CD9" i="2"/>
  <c r="CC8" i="2"/>
  <c r="BZ48" i="2"/>
  <c r="CG231" i="2" l="1"/>
  <c r="CF230" i="2"/>
  <c r="CC193" i="2"/>
  <c r="CB192" i="2"/>
  <c r="CD55" i="2"/>
  <c r="CC54" i="2"/>
  <c r="CC211" i="2"/>
  <c r="CD212" i="2"/>
  <c r="CD32" i="2"/>
  <c r="CC31" i="2"/>
  <c r="CE9" i="2"/>
  <c r="CD8" i="2"/>
  <c r="CA48" i="2"/>
  <c r="CG230" i="2" l="1"/>
  <c r="CH231" i="2"/>
  <c r="CD54" i="2"/>
  <c r="CE55" i="2"/>
  <c r="CE212" i="2"/>
  <c r="CD211" i="2"/>
  <c r="CD193" i="2"/>
  <c r="CC192" i="2"/>
  <c r="CD31" i="2"/>
  <c r="CE32" i="2"/>
  <c r="CF9" i="2"/>
  <c r="CE8" i="2"/>
  <c r="CB48" i="2"/>
  <c r="CH230" i="2" l="1"/>
  <c r="CI231" i="2"/>
  <c r="CD192" i="2"/>
  <c r="CE193" i="2"/>
  <c r="CF212" i="2"/>
  <c r="CE211" i="2"/>
  <c r="CE54" i="2"/>
  <c r="CF55" i="2"/>
  <c r="CE31" i="2"/>
  <c r="CF32" i="2"/>
  <c r="CG9" i="2"/>
  <c r="CF8" i="2"/>
  <c r="CC48" i="2"/>
  <c r="CJ231" i="2" l="1"/>
  <c r="CI230" i="2"/>
  <c r="CF211" i="2"/>
  <c r="CG212" i="2"/>
  <c r="CF54" i="2"/>
  <c r="CG55" i="2"/>
  <c r="CF193" i="2"/>
  <c r="CE192" i="2"/>
  <c r="CG32" i="2"/>
  <c r="CF31" i="2"/>
  <c r="CH9" i="2"/>
  <c r="CG8" i="2"/>
  <c r="CD48" i="2"/>
  <c r="CK231" i="2" l="1"/>
  <c r="CJ230" i="2"/>
  <c r="CH212" i="2"/>
  <c r="CG211" i="2"/>
  <c r="CG193" i="2"/>
  <c r="CF192" i="2"/>
  <c r="CH55" i="2"/>
  <c r="CG54" i="2"/>
  <c r="CH32" i="2"/>
  <c r="CG31" i="2"/>
  <c r="CI9" i="2"/>
  <c r="CH8" i="2"/>
  <c r="CE48" i="2"/>
  <c r="CL231" i="2" l="1"/>
  <c r="CK230" i="2"/>
  <c r="CI55" i="2"/>
  <c r="CH54" i="2"/>
  <c r="CH193" i="2"/>
  <c r="CG192" i="2"/>
  <c r="CH211" i="2"/>
  <c r="CI212" i="2"/>
  <c r="CH31" i="2"/>
  <c r="CI32" i="2"/>
  <c r="CJ9" i="2"/>
  <c r="CI8" i="2"/>
  <c r="CF48" i="2"/>
  <c r="CL230" i="2" l="1"/>
  <c r="CM231" i="2"/>
  <c r="CI54" i="2"/>
  <c r="CJ55" i="2"/>
  <c r="CI193" i="2"/>
  <c r="CH192" i="2"/>
  <c r="CJ212" i="2"/>
  <c r="CI211" i="2"/>
  <c r="CI31" i="2"/>
  <c r="CJ32" i="2"/>
  <c r="CK9" i="2"/>
  <c r="CJ8" i="2"/>
  <c r="CG48" i="2"/>
  <c r="CM230" i="2" l="1"/>
  <c r="CN231" i="2"/>
  <c r="CJ211" i="2"/>
  <c r="CK212" i="2"/>
  <c r="CJ54" i="2"/>
  <c r="CK55" i="2"/>
  <c r="CJ193" i="2"/>
  <c r="CI192" i="2"/>
  <c r="CK32" i="2"/>
  <c r="CJ31" i="2"/>
  <c r="CL9" i="2"/>
  <c r="CK8" i="2"/>
  <c r="CH48" i="2"/>
  <c r="CO231" i="2" l="1"/>
  <c r="CN230" i="2"/>
  <c r="CL55" i="2"/>
  <c r="CK54" i="2"/>
  <c r="CL212" i="2"/>
  <c r="CK211" i="2"/>
  <c r="CK193" i="2"/>
  <c r="CJ192" i="2"/>
  <c r="CL32" i="2"/>
  <c r="CK31" i="2"/>
  <c r="CM9" i="2"/>
  <c r="CL8" i="2"/>
  <c r="CI48" i="2"/>
  <c r="CP231" i="2" l="1"/>
  <c r="CO230" i="2"/>
  <c r="CK192" i="2"/>
  <c r="CL193" i="2"/>
  <c r="CM55" i="2"/>
  <c r="CL54" i="2"/>
  <c r="CL211" i="2"/>
  <c r="CM212" i="2"/>
  <c r="CL31" i="2"/>
  <c r="CM32" i="2"/>
  <c r="CN9" i="2"/>
  <c r="CM8" i="2"/>
  <c r="CJ48" i="2"/>
  <c r="CP230" i="2" l="1"/>
  <c r="CQ231" i="2"/>
  <c r="CN55" i="2"/>
  <c r="CM54" i="2"/>
  <c r="CM193" i="2"/>
  <c r="CL192" i="2"/>
  <c r="CM211" i="2"/>
  <c r="CN212" i="2"/>
  <c r="CM31" i="2"/>
  <c r="CN32" i="2"/>
  <c r="CO9" i="2"/>
  <c r="CN8" i="2"/>
  <c r="CK48" i="2"/>
  <c r="CR231" i="2" l="1"/>
  <c r="CQ230" i="2"/>
  <c r="CO212" i="2"/>
  <c r="CN211" i="2"/>
  <c r="CO55" i="2"/>
  <c r="CN54" i="2"/>
  <c r="CM192" i="2"/>
  <c r="CN193" i="2"/>
  <c r="CO32" i="2"/>
  <c r="CN31" i="2"/>
  <c r="CP9" i="2"/>
  <c r="CO8" i="2"/>
  <c r="CL48" i="2"/>
  <c r="CS231" i="2" l="1"/>
  <c r="CR230" i="2"/>
  <c r="CP212" i="2"/>
  <c r="CO211" i="2"/>
  <c r="CN192" i="2"/>
  <c r="CO193" i="2"/>
  <c r="CO54" i="2"/>
  <c r="CP55" i="2"/>
  <c r="CP32" i="2"/>
  <c r="CO31" i="2"/>
  <c r="CQ9" i="2"/>
  <c r="CP8" i="2"/>
  <c r="CM48" i="2"/>
  <c r="CT231" i="2" l="1"/>
  <c r="CS230" i="2"/>
  <c r="CQ212" i="2"/>
  <c r="CP211" i="2"/>
  <c r="CP193" i="2"/>
  <c r="CO192" i="2"/>
  <c r="CQ55" i="2"/>
  <c r="CP54" i="2"/>
  <c r="CP31" i="2"/>
  <c r="CQ32" i="2"/>
  <c r="CR9" i="2"/>
  <c r="CQ8" i="2"/>
  <c r="CN48" i="2"/>
  <c r="CU231" i="2" l="1"/>
  <c r="CT230" i="2"/>
  <c r="CR55" i="2"/>
  <c r="CQ54" i="2"/>
  <c r="CP192" i="2"/>
  <c r="CQ193" i="2"/>
  <c r="CQ211" i="2"/>
  <c r="CR212" i="2"/>
  <c r="CQ31" i="2"/>
  <c r="CR32" i="2"/>
  <c r="CS9" i="2"/>
  <c r="CR8" i="2"/>
  <c r="CO48" i="2"/>
  <c r="CU230" i="2" l="1"/>
  <c r="CV231" i="2"/>
  <c r="CS55" i="2"/>
  <c r="CR54" i="2"/>
  <c r="CR193" i="2"/>
  <c r="CQ192" i="2"/>
  <c r="CS212" i="2"/>
  <c r="CR211" i="2"/>
  <c r="CS32" i="2"/>
  <c r="CR31" i="2"/>
  <c r="CT9" i="2"/>
  <c r="CS8" i="2"/>
  <c r="CP48" i="2"/>
  <c r="CW231" i="2" l="1"/>
  <c r="CV230" i="2"/>
  <c r="CT55" i="2"/>
  <c r="CS54" i="2"/>
  <c r="CS193" i="2"/>
  <c r="CR192" i="2"/>
  <c r="CT212" i="2"/>
  <c r="CS211" i="2"/>
  <c r="CT32" i="2"/>
  <c r="CS31" i="2"/>
  <c r="CU9" i="2"/>
  <c r="CT8" i="2"/>
  <c r="CQ48" i="2"/>
  <c r="CW230" i="2" l="1"/>
  <c r="CX231" i="2"/>
  <c r="CU212" i="2"/>
  <c r="CT211" i="2"/>
  <c r="CU55" i="2"/>
  <c r="CT54" i="2"/>
  <c r="CS192" i="2"/>
  <c r="CT193" i="2"/>
  <c r="CT31" i="2"/>
  <c r="CU32" i="2"/>
  <c r="CV9" i="2"/>
  <c r="CU8" i="2"/>
  <c r="CR48" i="2"/>
  <c r="CX230" i="2" l="1"/>
  <c r="CY231" i="2"/>
  <c r="CU193" i="2"/>
  <c r="CT192" i="2"/>
  <c r="CV55" i="2"/>
  <c r="CU54" i="2"/>
  <c r="CU211" i="2"/>
  <c r="CV212" i="2"/>
  <c r="CU31" i="2"/>
  <c r="CV32" i="2"/>
  <c r="CW9" i="2"/>
  <c r="CV8" i="2"/>
  <c r="CS48" i="2"/>
  <c r="CZ231" i="2" l="1"/>
  <c r="CY230" i="2"/>
  <c r="CW212" i="2"/>
  <c r="CV211" i="2"/>
  <c r="CU192" i="2"/>
  <c r="CV193" i="2"/>
  <c r="CW55" i="2"/>
  <c r="CV54" i="2"/>
  <c r="CW32" i="2"/>
  <c r="CV31" i="2"/>
  <c r="CX9" i="2"/>
  <c r="CW8" i="2"/>
  <c r="CT48" i="2"/>
  <c r="DA231" i="2" l="1"/>
  <c r="CZ230" i="2"/>
  <c r="CW211" i="2"/>
  <c r="CX212" i="2"/>
  <c r="CW54" i="2"/>
  <c r="CX55" i="2"/>
  <c r="CV192" i="2"/>
  <c r="CW193" i="2"/>
  <c r="CX32" i="2"/>
  <c r="CW31" i="2"/>
  <c r="CY9" i="2"/>
  <c r="CX8" i="2"/>
  <c r="CU48" i="2"/>
  <c r="DB231" i="2" l="1"/>
  <c r="DA230" i="2"/>
  <c r="CX193" i="2"/>
  <c r="CW192" i="2"/>
  <c r="CY55" i="2"/>
  <c r="CX54" i="2"/>
  <c r="CY212" i="2"/>
  <c r="CX211" i="2"/>
  <c r="CX31" i="2"/>
  <c r="CY32" i="2"/>
  <c r="CZ9" i="2"/>
  <c r="CY8" i="2"/>
  <c r="CV48" i="2"/>
  <c r="DB230" i="2" l="1"/>
  <c r="DC231" i="2"/>
  <c r="CZ55" i="2"/>
  <c r="CY54" i="2"/>
  <c r="CZ212" i="2"/>
  <c r="CY211" i="2"/>
  <c r="CX192" i="2"/>
  <c r="CY193" i="2"/>
  <c r="CY31" i="2"/>
  <c r="CZ32" i="2"/>
  <c r="DA9" i="2"/>
  <c r="CZ8" i="2"/>
  <c r="CW48" i="2"/>
  <c r="DC230" i="2" l="1"/>
  <c r="DD231" i="2"/>
  <c r="CZ193" i="2"/>
  <c r="CY192" i="2"/>
  <c r="DA212" i="2"/>
  <c r="CZ211" i="2"/>
  <c r="CZ54" i="2"/>
  <c r="DA55" i="2"/>
  <c r="DA32" i="2"/>
  <c r="CZ31" i="2"/>
  <c r="DB9" i="2"/>
  <c r="DA8" i="2"/>
  <c r="CX48" i="2"/>
  <c r="DE231" i="2" l="1"/>
  <c r="DD230" i="2"/>
  <c r="DB55" i="2"/>
  <c r="DA54" i="2"/>
  <c r="DA193" i="2"/>
  <c r="CZ192" i="2"/>
  <c r="DB212" i="2"/>
  <c r="DA211" i="2"/>
  <c r="DB32" i="2"/>
  <c r="DA31" i="2"/>
  <c r="DC9" i="2"/>
  <c r="DB8" i="2"/>
  <c r="CY48" i="2"/>
  <c r="DF231" i="2" l="1"/>
  <c r="DE230" i="2"/>
  <c r="DC55" i="2"/>
  <c r="DB54" i="2"/>
  <c r="DC212" i="2"/>
  <c r="DB211" i="2"/>
  <c r="DB193" i="2"/>
  <c r="DA192" i="2"/>
  <c r="DB31" i="2"/>
  <c r="DC32" i="2"/>
  <c r="DD9" i="2"/>
  <c r="DC8" i="2"/>
  <c r="CZ48" i="2"/>
  <c r="DF230" i="2" l="1"/>
  <c r="DG231" i="2"/>
  <c r="DC54" i="2"/>
  <c r="DD55" i="2"/>
  <c r="DC193" i="2"/>
  <c r="DB192" i="2"/>
  <c r="DC211" i="2"/>
  <c r="DD212" i="2"/>
  <c r="DC31" i="2"/>
  <c r="DD32" i="2"/>
  <c r="DE9" i="2"/>
  <c r="DD8" i="2"/>
  <c r="DA48" i="2"/>
  <c r="DH231" i="2" l="1"/>
  <c r="DG230" i="2"/>
  <c r="DE55" i="2"/>
  <c r="DD54" i="2"/>
  <c r="DE212" i="2"/>
  <c r="DD211" i="2"/>
  <c r="DD193" i="2"/>
  <c r="DC192" i="2"/>
  <c r="DE32" i="2"/>
  <c r="DD31" i="2"/>
  <c r="DF9" i="2"/>
  <c r="DE8" i="2"/>
  <c r="DB48" i="2"/>
  <c r="DI231" i="2" l="1"/>
  <c r="DH230" i="2"/>
  <c r="DE193" i="2"/>
  <c r="DD192" i="2"/>
  <c r="DF212" i="2"/>
  <c r="DE211" i="2"/>
  <c r="DF55" i="2"/>
  <c r="DE54" i="2"/>
  <c r="DF32" i="2"/>
  <c r="DE31" i="2"/>
  <c r="DG9" i="2"/>
  <c r="DF8" i="2"/>
  <c r="DC48" i="2"/>
  <c r="DI230" i="2" l="1"/>
  <c r="DJ231" i="2"/>
  <c r="DF54" i="2"/>
  <c r="DG55" i="2"/>
  <c r="DF193" i="2"/>
  <c r="DE192" i="2"/>
  <c r="DG212" i="2"/>
  <c r="DF211" i="2"/>
  <c r="DF31" i="2"/>
  <c r="DG32" i="2"/>
  <c r="DH9" i="2"/>
  <c r="DG8" i="2"/>
  <c r="DD48" i="2"/>
  <c r="DK231" i="2" l="1"/>
  <c r="DJ230" i="2"/>
  <c r="DH55" i="2"/>
  <c r="DG54" i="2"/>
  <c r="DH212" i="2"/>
  <c r="DG211" i="2"/>
  <c r="DF192" i="2"/>
  <c r="DG193" i="2"/>
  <c r="DG31" i="2"/>
  <c r="DH32" i="2"/>
  <c r="DI9" i="2"/>
  <c r="DH8" i="2"/>
  <c r="DE48" i="2"/>
  <c r="DL231" i="2" l="1"/>
  <c r="DK230" i="2"/>
  <c r="DH193" i="2"/>
  <c r="DG192" i="2"/>
  <c r="DH211" i="2"/>
  <c r="DI212" i="2"/>
  <c r="DH54" i="2"/>
  <c r="DI55" i="2"/>
  <c r="DI32" i="2"/>
  <c r="DH31" i="2"/>
  <c r="DJ9" i="2"/>
  <c r="DI8" i="2"/>
  <c r="DF48" i="2"/>
  <c r="DM231" i="2" l="1"/>
  <c r="DL230" i="2"/>
  <c r="DJ212" i="2"/>
  <c r="DI211" i="2"/>
  <c r="DI193" i="2"/>
  <c r="DH192" i="2"/>
  <c r="DJ55" i="2"/>
  <c r="DI54" i="2"/>
  <c r="DJ32" i="2"/>
  <c r="DI31" i="2"/>
  <c r="DK9" i="2"/>
  <c r="DJ8" i="2"/>
  <c r="DG48" i="2"/>
  <c r="DN231" i="2" l="1"/>
  <c r="DM230" i="2"/>
  <c r="DJ193" i="2"/>
  <c r="DI192" i="2"/>
  <c r="DJ54" i="2"/>
  <c r="DK55" i="2"/>
  <c r="DJ211" i="2"/>
  <c r="DK212" i="2"/>
  <c r="DJ31" i="2"/>
  <c r="DK32" i="2"/>
  <c r="DL9" i="2"/>
  <c r="DK8" i="2"/>
  <c r="DH48" i="2"/>
  <c r="DN230" i="2" l="1"/>
  <c r="DO231" i="2"/>
  <c r="DJ192" i="2"/>
  <c r="DK193" i="2"/>
  <c r="DL212" i="2"/>
  <c r="DK211" i="2"/>
  <c r="DK54" i="2"/>
  <c r="DL55" i="2"/>
  <c r="DK31" i="2"/>
  <c r="DL32" i="2"/>
  <c r="DM9" i="2"/>
  <c r="DL8" i="2"/>
  <c r="DI48" i="2"/>
  <c r="DP231" i="2" l="1"/>
  <c r="DO230" i="2"/>
  <c r="DL193" i="2"/>
  <c r="DK192" i="2"/>
  <c r="DL54" i="2"/>
  <c r="DM55" i="2"/>
  <c r="DL211" i="2"/>
  <c r="DM212" i="2"/>
  <c r="DM32" i="2"/>
  <c r="DL31" i="2"/>
  <c r="DN9" i="2"/>
  <c r="DM8" i="2"/>
  <c r="DJ48" i="2"/>
  <c r="DQ231" i="2" l="1"/>
  <c r="DP230" i="2"/>
  <c r="DN55" i="2"/>
  <c r="DM54" i="2"/>
  <c r="DN212" i="2"/>
  <c r="DM211" i="2"/>
  <c r="DL192" i="2"/>
  <c r="DM193" i="2"/>
  <c r="DN32" i="2"/>
  <c r="DM31" i="2"/>
  <c r="DO9" i="2"/>
  <c r="DN8" i="2"/>
  <c r="DK48" i="2"/>
  <c r="DQ230" i="2" l="1"/>
  <c r="DR231" i="2"/>
  <c r="DN211" i="2"/>
  <c r="DO212" i="2"/>
  <c r="DM192" i="2"/>
  <c r="DN193" i="2"/>
  <c r="DO55" i="2"/>
  <c r="DN54" i="2"/>
  <c r="DN31" i="2"/>
  <c r="DO32" i="2"/>
  <c r="DP9" i="2"/>
  <c r="DO8" i="2"/>
  <c r="DL48" i="2"/>
  <c r="DR230" i="2" l="1"/>
  <c r="DS231" i="2"/>
  <c r="DP55" i="2"/>
  <c r="DO54" i="2"/>
  <c r="DO193" i="2"/>
  <c r="DN192" i="2"/>
  <c r="DP212" i="2"/>
  <c r="DO211" i="2"/>
  <c r="DO31" i="2"/>
  <c r="DP32" i="2"/>
  <c r="DQ9" i="2"/>
  <c r="DP8" i="2"/>
  <c r="DM48" i="2"/>
  <c r="DT231" i="2" l="1"/>
  <c r="DS230" i="2"/>
  <c r="DP193" i="2"/>
  <c r="DO192" i="2"/>
  <c r="DP54" i="2"/>
  <c r="DQ55" i="2"/>
  <c r="DQ212" i="2"/>
  <c r="DP211" i="2"/>
  <c r="DQ32" i="2"/>
  <c r="DP31" i="2"/>
  <c r="DR9" i="2"/>
  <c r="DQ8" i="2"/>
  <c r="DN48" i="2"/>
  <c r="DU231" i="2" l="1"/>
  <c r="DT230" i="2"/>
  <c r="DQ193" i="2"/>
  <c r="DP192" i="2"/>
  <c r="DR212" i="2"/>
  <c r="DQ211" i="2"/>
  <c r="DQ54" i="2"/>
  <c r="DR55" i="2"/>
  <c r="DR32" i="2"/>
  <c r="DQ31" i="2"/>
  <c r="DS9" i="2"/>
  <c r="DR8" i="2"/>
  <c r="DO48" i="2"/>
  <c r="DV231" i="2" l="1"/>
  <c r="DU230" i="2"/>
  <c r="DR211" i="2"/>
  <c r="DS212" i="2"/>
  <c r="DS55" i="2"/>
  <c r="DR54" i="2"/>
  <c r="DQ192" i="2"/>
  <c r="DR193" i="2"/>
  <c r="DR31" i="2"/>
  <c r="DS32" i="2"/>
  <c r="DT9" i="2"/>
  <c r="DS8" i="2"/>
  <c r="DP48" i="2"/>
  <c r="DV230" i="2" l="1"/>
  <c r="DW231" i="2"/>
  <c r="DS193" i="2"/>
  <c r="DR192" i="2"/>
  <c r="DT55" i="2"/>
  <c r="DS54" i="2"/>
  <c r="DT212" i="2"/>
  <c r="DS211" i="2"/>
  <c r="DS31" i="2"/>
  <c r="DT32" i="2"/>
  <c r="DU9" i="2"/>
  <c r="DT8" i="2"/>
  <c r="DQ48" i="2"/>
  <c r="DW230" i="2" l="1"/>
  <c r="DX231" i="2"/>
  <c r="DU55" i="2"/>
  <c r="DT54" i="2"/>
  <c r="DS192" i="2"/>
  <c r="DT193" i="2"/>
  <c r="DU212" i="2"/>
  <c r="DT211" i="2"/>
  <c r="DU32" i="2"/>
  <c r="DT31" i="2"/>
  <c r="DV9" i="2"/>
  <c r="DU8" i="2"/>
  <c r="DR48" i="2"/>
  <c r="DY231" i="2" l="1"/>
  <c r="DX230" i="2"/>
  <c r="DU193" i="2"/>
  <c r="DT192" i="2"/>
  <c r="DV212" i="2"/>
  <c r="DU211" i="2"/>
  <c r="DV55" i="2"/>
  <c r="DU54" i="2"/>
  <c r="DV32" i="2"/>
  <c r="DU31" i="2"/>
  <c r="DW9" i="2"/>
  <c r="DV8" i="2"/>
  <c r="DS48" i="2"/>
  <c r="DY230" i="2" l="1"/>
  <c r="DZ231" i="2"/>
  <c r="DW55" i="2"/>
  <c r="DV54" i="2"/>
  <c r="DW212" i="2"/>
  <c r="DV211" i="2"/>
  <c r="DV193" i="2"/>
  <c r="DU192" i="2"/>
  <c r="DV31" i="2"/>
  <c r="DW32" i="2"/>
  <c r="DX9" i="2"/>
  <c r="DW8" i="2"/>
  <c r="DT48" i="2"/>
  <c r="EA231" i="2" l="1"/>
  <c r="DZ230" i="2"/>
  <c r="DW54" i="2"/>
  <c r="DX55" i="2"/>
  <c r="DW193" i="2"/>
  <c r="DV192" i="2"/>
  <c r="DX212" i="2"/>
  <c r="DW211" i="2"/>
  <c r="DW31" i="2"/>
  <c r="DX32" i="2"/>
  <c r="DY9" i="2"/>
  <c r="DX8" i="2"/>
  <c r="DU48" i="2"/>
  <c r="EB231" i="2" l="1"/>
  <c r="EA230" i="2"/>
  <c r="DY212" i="2"/>
  <c r="DX211" i="2"/>
  <c r="DX54" i="2"/>
  <c r="DY55" i="2"/>
  <c r="DW192" i="2"/>
  <c r="DX193" i="2"/>
  <c r="DY32" i="2"/>
  <c r="DX31" i="2"/>
  <c r="DZ9" i="2"/>
  <c r="DY8" i="2"/>
  <c r="DV48" i="2"/>
  <c r="EC231" i="2" l="1"/>
  <c r="EB230" i="2"/>
  <c r="DY54" i="2"/>
  <c r="DZ55" i="2"/>
  <c r="DZ212" i="2"/>
  <c r="DY211" i="2"/>
  <c r="DY193" i="2"/>
  <c r="DX192" i="2"/>
  <c r="DZ32" i="2"/>
  <c r="DY31" i="2"/>
  <c r="EA9" i="2"/>
  <c r="DZ8" i="2"/>
  <c r="DW48" i="2"/>
  <c r="ED231" i="2" l="1"/>
  <c r="EC230" i="2"/>
  <c r="DY192" i="2"/>
  <c r="DZ193" i="2"/>
  <c r="EA55" i="2"/>
  <c r="DZ54" i="2"/>
  <c r="DZ211" i="2"/>
  <c r="EA212" i="2"/>
  <c r="DZ31" i="2"/>
  <c r="EA32" i="2"/>
  <c r="EB9" i="2"/>
  <c r="EA8" i="2"/>
  <c r="DX48" i="2"/>
  <c r="ED230" i="2" l="1"/>
  <c r="EE231" i="2"/>
  <c r="EB212" i="2"/>
  <c r="EA211" i="2"/>
  <c r="EB55" i="2"/>
  <c r="EA54" i="2"/>
  <c r="DZ192" i="2"/>
  <c r="EA193" i="2"/>
  <c r="EA31" i="2"/>
  <c r="EB32" i="2"/>
  <c r="EC9" i="2"/>
  <c r="EB8" i="2"/>
  <c r="DY48" i="2"/>
  <c r="EF231" i="2" l="1"/>
  <c r="EE230" i="2"/>
  <c r="EC55" i="2"/>
  <c r="EB54" i="2"/>
  <c r="EC212" i="2"/>
  <c r="EB211" i="2"/>
  <c r="EA192" i="2"/>
  <c r="EB193" i="2"/>
  <c r="EC32" i="2"/>
  <c r="EB31" i="2"/>
  <c r="ED9" i="2"/>
  <c r="EC8" i="2"/>
  <c r="DZ48" i="2"/>
  <c r="EG231" i="2" l="1"/>
  <c r="EF230" i="2"/>
  <c r="ED55" i="2"/>
  <c r="EC54" i="2"/>
  <c r="EC211" i="2"/>
  <c r="ED212" i="2"/>
  <c r="EB192" i="2"/>
  <c r="EC193" i="2"/>
  <c r="ED32" i="2"/>
  <c r="EC31" i="2"/>
  <c r="EE9" i="2"/>
  <c r="ED8" i="2"/>
  <c r="EA48" i="2"/>
  <c r="EH231" i="2" l="1"/>
  <c r="EG230" i="2"/>
  <c r="ED211" i="2"/>
  <c r="EE212" i="2"/>
  <c r="EC192" i="2"/>
  <c r="ED193" i="2"/>
  <c r="ED54" i="2"/>
  <c r="EE55" i="2"/>
  <c r="ED31" i="2"/>
  <c r="EE32" i="2"/>
  <c r="EF9" i="2"/>
  <c r="EE8" i="2"/>
  <c r="EB48" i="2"/>
  <c r="EH230" i="2" l="1"/>
  <c r="EI231" i="2"/>
  <c r="ED192" i="2"/>
  <c r="EE193" i="2"/>
  <c r="EE211" i="2"/>
  <c r="EF212" i="2"/>
  <c r="EE54" i="2"/>
  <c r="EF55" i="2"/>
  <c r="EE31" i="2"/>
  <c r="EF32" i="2"/>
  <c r="EG9" i="2"/>
  <c r="EF8" i="2"/>
  <c r="EC48" i="2"/>
  <c r="EJ231" i="2" l="1"/>
  <c r="EI230" i="2"/>
  <c r="EF54" i="2"/>
  <c r="EG55" i="2"/>
  <c r="EG212" i="2"/>
  <c r="EF211" i="2"/>
  <c r="EE192" i="2"/>
  <c r="EF193" i="2"/>
  <c r="EG32" i="2"/>
  <c r="EF31" i="2"/>
  <c r="EH9" i="2"/>
  <c r="EG8" i="2"/>
  <c r="ED48" i="2"/>
  <c r="EK231" i="2" l="1"/>
  <c r="EJ230" i="2"/>
  <c r="EH212" i="2"/>
  <c r="EG211" i="2"/>
  <c r="EG193" i="2"/>
  <c r="EF192" i="2"/>
  <c r="EG54" i="2"/>
  <c r="EH55" i="2"/>
  <c r="EH32" i="2"/>
  <c r="EG31" i="2"/>
  <c r="EI9" i="2"/>
  <c r="EH8" i="2"/>
  <c r="EE48" i="2"/>
  <c r="EL231" i="2" l="1"/>
  <c r="EK230" i="2"/>
  <c r="EI55" i="2"/>
  <c r="EH54" i="2"/>
  <c r="EH193" i="2"/>
  <c r="EG192" i="2"/>
  <c r="EI212" i="2"/>
  <c r="EH211" i="2"/>
  <c r="EH31" i="2"/>
  <c r="EI32" i="2"/>
  <c r="EJ9" i="2"/>
  <c r="EI8" i="2"/>
  <c r="EF48" i="2"/>
  <c r="EL230" i="2" l="1"/>
  <c r="EM231" i="2"/>
  <c r="EI211" i="2"/>
  <c r="EJ212" i="2"/>
  <c r="EI193" i="2"/>
  <c r="EH192" i="2"/>
  <c r="EI54" i="2"/>
  <c r="EJ55" i="2"/>
  <c r="EI31" i="2"/>
  <c r="EJ32" i="2"/>
  <c r="EK9" i="2"/>
  <c r="EJ8" i="2"/>
  <c r="EG48" i="2"/>
  <c r="EN231" i="2" l="1"/>
  <c r="EM230" i="2"/>
  <c r="EJ54" i="2"/>
  <c r="EK55" i="2"/>
  <c r="EK212" i="2"/>
  <c r="EJ211" i="2"/>
  <c r="EI192" i="2"/>
  <c r="EJ193" i="2"/>
  <c r="EK32" i="2"/>
  <c r="EJ31" i="2"/>
  <c r="EL9" i="2"/>
  <c r="EK8" i="2"/>
  <c r="EH48" i="2"/>
  <c r="EO231" i="2" l="1"/>
  <c r="EN230" i="2"/>
  <c r="EL212" i="2"/>
  <c r="EK211" i="2"/>
  <c r="EK54" i="2"/>
  <c r="EL55" i="2"/>
  <c r="EK193" i="2"/>
  <c r="EJ192" i="2"/>
  <c r="EL32" i="2"/>
  <c r="EK31" i="2"/>
  <c r="EM9" i="2"/>
  <c r="EL8" i="2"/>
  <c r="EI48" i="2"/>
  <c r="EO230" i="2" l="1"/>
  <c r="EP231" i="2"/>
  <c r="EK192" i="2"/>
  <c r="EL193" i="2"/>
  <c r="EM212" i="2"/>
  <c r="EL211" i="2"/>
  <c r="EM55" i="2"/>
  <c r="EL54" i="2"/>
  <c r="EL31" i="2"/>
  <c r="EM32" i="2"/>
  <c r="EN9" i="2"/>
  <c r="EM8" i="2"/>
  <c r="EJ48" i="2"/>
  <c r="EQ231" i="2" l="1"/>
  <c r="EP230" i="2"/>
  <c r="EN212" i="2"/>
  <c r="EM211" i="2"/>
  <c r="EL192" i="2"/>
  <c r="EM193" i="2"/>
  <c r="EM54" i="2"/>
  <c r="EN55" i="2"/>
  <c r="EM31" i="2"/>
  <c r="EN32" i="2"/>
  <c r="EO9" i="2"/>
  <c r="EN8" i="2"/>
  <c r="EK48" i="2"/>
  <c r="ER231" i="2" l="1"/>
  <c r="EQ230" i="2"/>
  <c r="EO55" i="2"/>
  <c r="EN54" i="2"/>
  <c r="EM192" i="2"/>
  <c r="EN193" i="2"/>
  <c r="EN211" i="2"/>
  <c r="EO212" i="2"/>
  <c r="EO32" i="2"/>
  <c r="EN31" i="2"/>
  <c r="EP9" i="2"/>
  <c r="EO8" i="2"/>
  <c r="EL48" i="2"/>
  <c r="ES231" i="2" l="1"/>
  <c r="ER230" i="2"/>
  <c r="EP212" i="2"/>
  <c r="EO211" i="2"/>
  <c r="EN192" i="2"/>
  <c r="EO193" i="2"/>
  <c r="EO54" i="2"/>
  <c r="EP55" i="2"/>
  <c r="EP32" i="2"/>
  <c r="EO31" i="2"/>
  <c r="EQ9" i="2"/>
  <c r="EP8" i="2"/>
  <c r="EM48" i="2"/>
  <c r="ES230" i="2" l="1"/>
  <c r="ET231" i="2"/>
  <c r="EO192" i="2"/>
  <c r="EP193" i="2"/>
  <c r="EP54" i="2"/>
  <c r="EQ55" i="2"/>
  <c r="EQ212" i="2"/>
  <c r="EP211" i="2"/>
  <c r="EP31" i="2"/>
  <c r="EQ32" i="2"/>
  <c r="ER9" i="2"/>
  <c r="EQ8" i="2"/>
  <c r="EN48" i="2"/>
  <c r="ET230" i="2" l="1"/>
  <c r="EU231" i="2"/>
  <c r="EQ193" i="2"/>
  <c r="EP192" i="2"/>
  <c r="EQ211" i="2"/>
  <c r="ER212" i="2"/>
  <c r="ER55" i="2"/>
  <c r="EQ54" i="2"/>
  <c r="EQ31" i="2"/>
  <c r="ER32" i="2"/>
  <c r="ES9" i="2"/>
  <c r="ER8" i="2"/>
  <c r="EO48" i="2"/>
  <c r="EV231" i="2" l="1"/>
  <c r="EU230" i="2"/>
  <c r="ER193" i="2"/>
  <c r="EQ192" i="2"/>
  <c r="ES55" i="2"/>
  <c r="ER54" i="2"/>
  <c r="ER211" i="2"/>
  <c r="ES212" i="2"/>
  <c r="ES32" i="2"/>
  <c r="ER31" i="2"/>
  <c r="ET9" i="2"/>
  <c r="ES8" i="2"/>
  <c r="EP48" i="2"/>
  <c r="EW231" i="2" l="1"/>
  <c r="EV230" i="2"/>
  <c r="ET55" i="2"/>
  <c r="ES54" i="2"/>
  <c r="ET212" i="2"/>
  <c r="ES211" i="2"/>
  <c r="ES193" i="2"/>
  <c r="ER192" i="2"/>
  <c r="ET32" i="2"/>
  <c r="ES31" i="2"/>
  <c r="EU9" i="2"/>
  <c r="ET8" i="2"/>
  <c r="EQ48" i="2"/>
  <c r="EX231" i="2" l="1"/>
  <c r="EW230" i="2"/>
  <c r="EU55" i="2"/>
  <c r="ET54" i="2"/>
  <c r="ET211" i="2"/>
  <c r="EU212" i="2"/>
  <c r="ET193" i="2"/>
  <c r="ES192" i="2"/>
  <c r="ET31" i="2"/>
  <c r="EU32" i="2"/>
  <c r="EV9" i="2"/>
  <c r="EU8" i="2"/>
  <c r="ER48" i="2"/>
  <c r="EX230" i="2" l="1"/>
  <c r="EY231" i="2"/>
  <c r="EV55" i="2"/>
  <c r="EU54" i="2"/>
  <c r="EU193" i="2"/>
  <c r="ET192" i="2"/>
  <c r="EU211" i="2"/>
  <c r="EV212" i="2"/>
  <c r="EU31" i="2"/>
  <c r="EV32" i="2"/>
  <c r="EW9" i="2"/>
  <c r="EV8" i="2"/>
  <c r="ES48" i="2"/>
  <c r="EY230" i="2" l="1"/>
  <c r="EZ231" i="2"/>
  <c r="EW212" i="2"/>
  <c r="EV211" i="2"/>
  <c r="EW55" i="2"/>
  <c r="EV54" i="2"/>
  <c r="EV193" i="2"/>
  <c r="EU192" i="2"/>
  <c r="EW32" i="2"/>
  <c r="EV31" i="2"/>
  <c r="EX9" i="2"/>
  <c r="EW8" i="2"/>
  <c r="ET48" i="2"/>
  <c r="FA231" i="2" l="1"/>
  <c r="EZ230" i="2"/>
  <c r="EW54" i="2"/>
  <c r="EX55" i="2"/>
  <c r="EX212" i="2"/>
  <c r="EW211" i="2"/>
  <c r="EW193" i="2"/>
  <c r="EV192" i="2"/>
  <c r="EX32" i="2"/>
  <c r="EW31" i="2"/>
  <c r="EY9" i="2"/>
  <c r="EX8" i="2"/>
  <c r="EU48" i="2"/>
  <c r="FB231" i="2" l="1"/>
  <c r="FA230" i="2"/>
  <c r="EW192" i="2"/>
  <c r="EX193" i="2"/>
  <c r="EX211" i="2"/>
  <c r="EY212" i="2"/>
  <c r="EY55" i="2"/>
  <c r="EX54" i="2"/>
  <c r="EX31" i="2"/>
  <c r="EY32" i="2"/>
  <c r="EZ9" i="2"/>
  <c r="EY8" i="2"/>
  <c r="EV48" i="2"/>
  <c r="FB230" i="2" l="1"/>
  <c r="FC231" i="2"/>
  <c r="EY54" i="2"/>
  <c r="EZ55" i="2"/>
  <c r="EZ212" i="2"/>
  <c r="EY211" i="2"/>
  <c r="EY193" i="2"/>
  <c r="EX192" i="2"/>
  <c r="EY31" i="2"/>
  <c r="EZ32" i="2"/>
  <c r="FA9" i="2"/>
  <c r="EZ8" i="2"/>
  <c r="EW48" i="2"/>
  <c r="FD231" i="2" l="1"/>
  <c r="FC230" i="2"/>
  <c r="EZ193" i="2"/>
  <c r="EY192" i="2"/>
  <c r="EZ211" i="2"/>
  <c r="FA212" i="2"/>
  <c r="EZ54" i="2"/>
  <c r="FA55" i="2"/>
  <c r="FA32" i="2"/>
  <c r="EZ31" i="2"/>
  <c r="FB9" i="2"/>
  <c r="FA8" i="2"/>
  <c r="EX48" i="2"/>
  <c r="FE231" i="2" l="1"/>
  <c r="FD230" i="2"/>
  <c r="FB55" i="2"/>
  <c r="FA54" i="2"/>
  <c r="FB212" i="2"/>
  <c r="FA211" i="2"/>
  <c r="FA193" i="2"/>
  <c r="EZ192" i="2"/>
  <c r="FB32" i="2"/>
  <c r="FA31" i="2"/>
  <c r="FC9" i="2"/>
  <c r="FB8" i="2"/>
  <c r="EY48" i="2"/>
  <c r="FF231" i="2" l="1"/>
  <c r="FE230" i="2"/>
  <c r="FB193" i="2"/>
  <c r="FA192" i="2"/>
  <c r="FC212" i="2"/>
  <c r="FB211" i="2"/>
  <c r="FB54" i="2"/>
  <c r="FC55" i="2"/>
  <c r="FB31" i="2"/>
  <c r="FC32" i="2"/>
  <c r="FD9" i="2"/>
  <c r="FC8" i="2"/>
  <c r="EZ48" i="2"/>
  <c r="FG231" i="2" l="1"/>
  <c r="FF230" i="2"/>
  <c r="FD55" i="2"/>
  <c r="FC54" i="2"/>
  <c r="FB192" i="2"/>
  <c r="FC193" i="2"/>
  <c r="FD212" i="2"/>
  <c r="FC211" i="2"/>
  <c r="FC31" i="2"/>
  <c r="FD32" i="2"/>
  <c r="FE9" i="2"/>
  <c r="FD8" i="2"/>
  <c r="FA48" i="2"/>
  <c r="FH231" i="2" l="1"/>
  <c r="FG230" i="2"/>
  <c r="FD211" i="2"/>
  <c r="FE212" i="2"/>
  <c r="FD193" i="2"/>
  <c r="FC192" i="2"/>
  <c r="FE55" i="2"/>
  <c r="FD54" i="2"/>
  <c r="FE32" i="2"/>
  <c r="FD31" i="2"/>
  <c r="FF9" i="2"/>
  <c r="FE8" i="2"/>
  <c r="FB48" i="2"/>
  <c r="FI231" i="2" l="1"/>
  <c r="FH230" i="2"/>
  <c r="FD192" i="2"/>
  <c r="FE193" i="2"/>
  <c r="FE54" i="2"/>
  <c r="FF55" i="2"/>
  <c r="FF212" i="2"/>
  <c r="FE211" i="2"/>
  <c r="FF32" i="2"/>
  <c r="FE31" i="2"/>
  <c r="FG9" i="2"/>
  <c r="FF8" i="2"/>
  <c r="FC48" i="2"/>
  <c r="FI230" i="2" l="1"/>
  <c r="FJ231" i="2"/>
  <c r="FG55" i="2"/>
  <c r="FF54" i="2"/>
  <c r="FE192" i="2"/>
  <c r="FF193" i="2"/>
  <c r="FF211" i="2"/>
  <c r="FG212" i="2"/>
  <c r="FF31" i="2"/>
  <c r="FG32" i="2"/>
  <c r="FH9" i="2"/>
  <c r="FG8" i="2"/>
  <c r="FD48" i="2"/>
  <c r="FJ230" i="2" l="1"/>
  <c r="FK231" i="2"/>
  <c r="FG193" i="2"/>
  <c r="FF192" i="2"/>
  <c r="FH212" i="2"/>
  <c r="FG211" i="2"/>
  <c r="FG54" i="2"/>
  <c r="FH55" i="2"/>
  <c r="FG31" i="2"/>
  <c r="FH32" i="2"/>
  <c r="FI9" i="2"/>
  <c r="FH8" i="2"/>
  <c r="FE48" i="2"/>
  <c r="FL231" i="2" l="1"/>
  <c r="FK230" i="2"/>
  <c r="FI55" i="2"/>
  <c r="FH54" i="2"/>
  <c r="FH211" i="2"/>
  <c r="FI212" i="2"/>
  <c r="FG192" i="2"/>
  <c r="FH193" i="2"/>
  <c r="FI32" i="2"/>
  <c r="FH31" i="2"/>
  <c r="FJ9" i="2"/>
  <c r="FI8" i="2"/>
  <c r="FF48" i="2"/>
  <c r="FM231" i="2" l="1"/>
  <c r="FL230" i="2"/>
  <c r="FI211" i="2"/>
  <c r="FJ212" i="2"/>
  <c r="FI193" i="2"/>
  <c r="FH192" i="2"/>
  <c r="FJ55" i="2"/>
  <c r="FI54" i="2"/>
  <c r="FJ32" i="2"/>
  <c r="FI31" i="2"/>
  <c r="FK9" i="2"/>
  <c r="FJ8" i="2"/>
  <c r="FG48" i="2"/>
  <c r="FN231" i="2" l="1"/>
  <c r="FM230" i="2"/>
  <c r="FK212" i="2"/>
  <c r="FJ211" i="2"/>
  <c r="FI192" i="2"/>
  <c r="FJ193" i="2"/>
  <c r="FJ54" i="2"/>
  <c r="FK55" i="2"/>
  <c r="FJ31" i="2"/>
  <c r="FK32" i="2"/>
  <c r="FL9" i="2"/>
  <c r="FK8" i="2"/>
  <c r="FH48" i="2"/>
  <c r="FN230" i="2" l="1"/>
  <c r="FO231" i="2"/>
  <c r="FK211" i="2"/>
  <c r="FL212" i="2"/>
  <c r="FJ192" i="2"/>
  <c r="FK193" i="2"/>
  <c r="FK54" i="2"/>
  <c r="FL55" i="2"/>
  <c r="FK31" i="2"/>
  <c r="FL32" i="2"/>
  <c r="FM9" i="2"/>
  <c r="FL8" i="2"/>
  <c r="FI48" i="2"/>
  <c r="FO230" i="2" l="1"/>
  <c r="FP231" i="2"/>
  <c r="FL54" i="2"/>
  <c r="FM55" i="2"/>
  <c r="FM212" i="2"/>
  <c r="FL211" i="2"/>
  <c r="FL193" i="2"/>
  <c r="FK192" i="2"/>
  <c r="FM32" i="2"/>
  <c r="FL31" i="2"/>
  <c r="FN9" i="2"/>
  <c r="FM8" i="2"/>
  <c r="FJ48" i="2"/>
  <c r="FQ231" i="2" l="1"/>
  <c r="FP230" i="2"/>
  <c r="FM54" i="2"/>
  <c r="FN55" i="2"/>
  <c r="FM193" i="2"/>
  <c r="FL192" i="2"/>
  <c r="FM211" i="2"/>
  <c r="FN212" i="2"/>
  <c r="FN32" i="2"/>
  <c r="FM31" i="2"/>
  <c r="FO9" i="2"/>
  <c r="FN8" i="2"/>
  <c r="FK48" i="2"/>
  <c r="FR231" i="2" l="1"/>
  <c r="FQ230" i="2"/>
  <c r="FN193" i="2"/>
  <c r="FM192" i="2"/>
  <c r="FN211" i="2"/>
  <c r="FO212" i="2"/>
  <c r="FO55" i="2"/>
  <c r="FN54" i="2"/>
  <c r="FN31" i="2"/>
  <c r="FO32" i="2"/>
  <c r="FP9" i="2"/>
  <c r="FO8" i="2"/>
  <c r="FL48" i="2"/>
  <c r="FR230" i="2" l="1"/>
  <c r="FS231" i="2"/>
  <c r="FO54" i="2"/>
  <c r="FP55" i="2"/>
  <c r="FO211" i="2"/>
  <c r="FP212" i="2"/>
  <c r="FN192" i="2"/>
  <c r="FO193" i="2"/>
  <c r="FO31" i="2"/>
  <c r="FP32" i="2"/>
  <c r="FQ9" i="2"/>
  <c r="FP8" i="2"/>
  <c r="FM48" i="2"/>
  <c r="FT231" i="2" l="1"/>
  <c r="FS230" i="2"/>
  <c r="FP211" i="2"/>
  <c r="FQ212" i="2"/>
  <c r="FP54" i="2"/>
  <c r="FQ55" i="2"/>
  <c r="FO192" i="2"/>
  <c r="FP193" i="2"/>
  <c r="FQ32" i="2"/>
  <c r="FP31" i="2"/>
  <c r="FR9" i="2"/>
  <c r="FQ8" i="2"/>
  <c r="FN48" i="2"/>
  <c r="FU231" i="2" l="1"/>
  <c r="FT230" i="2"/>
  <c r="FQ193" i="2"/>
  <c r="FP192" i="2"/>
  <c r="FQ54" i="2"/>
  <c r="FR55" i="2"/>
  <c r="FQ211" i="2"/>
  <c r="FR212" i="2"/>
  <c r="FR32" i="2"/>
  <c r="FQ31" i="2"/>
  <c r="FS9" i="2"/>
  <c r="FR8" i="2"/>
  <c r="FO48" i="2"/>
  <c r="FU230" i="2" l="1"/>
  <c r="FV231" i="2"/>
  <c r="FS55" i="2"/>
  <c r="FR54" i="2"/>
  <c r="FR211" i="2"/>
  <c r="FS212" i="2"/>
  <c r="FR193" i="2"/>
  <c r="FQ192" i="2"/>
  <c r="FR31" i="2"/>
  <c r="FS32" i="2"/>
  <c r="FT9" i="2"/>
  <c r="FS8" i="2"/>
  <c r="FP48" i="2"/>
  <c r="FW231" i="2" l="1"/>
  <c r="FV230" i="2"/>
  <c r="FT212" i="2"/>
  <c r="FS211" i="2"/>
  <c r="FS193" i="2"/>
  <c r="FR192" i="2"/>
  <c r="FT55" i="2"/>
  <c r="FS54" i="2"/>
  <c r="FS31" i="2"/>
  <c r="FT32" i="2"/>
  <c r="FU9" i="2"/>
  <c r="FT8" i="2"/>
  <c r="FQ48" i="2"/>
  <c r="FX231" i="2" l="1"/>
  <c r="FW230" i="2"/>
  <c r="FU212" i="2"/>
  <c r="FT211" i="2"/>
  <c r="FT193" i="2"/>
  <c r="FS192" i="2"/>
  <c r="FT54" i="2"/>
  <c r="FU55" i="2"/>
  <c r="FU32" i="2"/>
  <c r="FT31" i="2"/>
  <c r="FV9" i="2"/>
  <c r="FU8" i="2"/>
  <c r="FR48" i="2"/>
  <c r="FY231" i="2" l="1"/>
  <c r="FX230" i="2"/>
  <c r="FV55" i="2"/>
  <c r="FU54" i="2"/>
  <c r="FU193" i="2"/>
  <c r="FT192" i="2"/>
  <c r="FU211" i="2"/>
  <c r="FV212" i="2"/>
  <c r="FV32" i="2"/>
  <c r="FU31" i="2"/>
  <c r="FW9" i="2"/>
  <c r="FV8" i="2"/>
  <c r="FS48" i="2"/>
  <c r="FZ231" i="2" l="1"/>
  <c r="FY230" i="2"/>
  <c r="FW212" i="2"/>
  <c r="FV211" i="2"/>
  <c r="FV193" i="2"/>
  <c r="FU192" i="2"/>
  <c r="FW55" i="2"/>
  <c r="FV54" i="2"/>
  <c r="FV31" i="2"/>
  <c r="FW32" i="2"/>
  <c r="FX9" i="2"/>
  <c r="FW8" i="2"/>
  <c r="FT48" i="2"/>
  <c r="FZ230" i="2" l="1"/>
  <c r="GA231" i="2"/>
  <c r="FX55" i="2"/>
  <c r="FW54" i="2"/>
  <c r="FW193" i="2"/>
  <c r="FV192" i="2"/>
  <c r="FX212" i="2"/>
  <c r="FW211" i="2"/>
  <c r="FW31" i="2"/>
  <c r="FX32" i="2"/>
  <c r="FY9" i="2"/>
  <c r="FX8" i="2"/>
  <c r="FU48" i="2"/>
  <c r="GB231" i="2" l="1"/>
  <c r="GA230" i="2"/>
  <c r="FX193" i="2"/>
  <c r="FW192" i="2"/>
  <c r="FY212" i="2"/>
  <c r="FX211" i="2"/>
  <c r="FY55" i="2"/>
  <c r="FX54" i="2"/>
  <c r="FY32" i="2"/>
  <c r="FX31" i="2"/>
  <c r="FZ9" i="2"/>
  <c r="FY8" i="2"/>
  <c r="FV48" i="2"/>
  <c r="GC231" i="2" l="1"/>
  <c r="GB230" i="2"/>
  <c r="FZ55" i="2"/>
  <c r="FY54" i="2"/>
  <c r="FX192" i="2"/>
  <c r="FY193" i="2"/>
  <c r="FZ212" i="2"/>
  <c r="FY211" i="2"/>
  <c r="FZ32" i="2"/>
  <c r="FY31" i="2"/>
  <c r="GA9" i="2"/>
  <c r="FZ8" i="2"/>
  <c r="FW48" i="2"/>
  <c r="GC230" i="2" l="1"/>
  <c r="GD231" i="2"/>
  <c r="FZ211" i="2"/>
  <c r="GA212" i="2"/>
  <c r="GA55" i="2"/>
  <c r="FZ54" i="2"/>
  <c r="FZ193" i="2"/>
  <c r="FY192" i="2"/>
  <c r="FZ31" i="2"/>
  <c r="GA32" i="2"/>
  <c r="GB9" i="2"/>
  <c r="GA8" i="2"/>
  <c r="FX48" i="2"/>
  <c r="GD230" i="2" l="1"/>
  <c r="GE231" i="2"/>
  <c r="GA193" i="2"/>
  <c r="FZ192" i="2"/>
  <c r="GB55" i="2"/>
  <c r="GA54" i="2"/>
  <c r="GB212" i="2"/>
  <c r="GA211" i="2"/>
  <c r="GA31" i="2"/>
  <c r="GB32" i="2"/>
  <c r="GC9" i="2"/>
  <c r="GB8" i="2"/>
  <c r="FY48" i="2"/>
  <c r="GF231" i="2" l="1"/>
  <c r="GE230" i="2"/>
  <c r="GB211" i="2"/>
  <c r="GC212" i="2"/>
  <c r="GA192" i="2"/>
  <c r="GB193" i="2"/>
  <c r="GC55" i="2"/>
  <c r="GB54" i="2"/>
  <c r="GC32" i="2"/>
  <c r="GB31" i="2"/>
  <c r="GD9" i="2"/>
  <c r="GC8" i="2"/>
  <c r="FZ48" i="2"/>
  <c r="GG231" i="2" l="1"/>
  <c r="GF230" i="2"/>
  <c r="GC54" i="2"/>
  <c r="GD55" i="2"/>
  <c r="GB192" i="2"/>
  <c r="GC193" i="2"/>
  <c r="GC211" i="2"/>
  <c r="GD212" i="2"/>
  <c r="GD32" i="2"/>
  <c r="GC31" i="2"/>
  <c r="GE9" i="2"/>
  <c r="GD8" i="2"/>
  <c r="GA48" i="2"/>
  <c r="GH231" i="2" l="1"/>
  <c r="GG230" i="2"/>
  <c r="GC192" i="2"/>
  <c r="GD193" i="2"/>
  <c r="GD211" i="2"/>
  <c r="GE212" i="2"/>
  <c r="GE55" i="2"/>
  <c r="GD54" i="2"/>
  <c r="GD31" i="2"/>
  <c r="GE32" i="2"/>
  <c r="GF9" i="2"/>
  <c r="GE8" i="2"/>
  <c r="GB48" i="2"/>
  <c r="GH230" i="2" l="1"/>
  <c r="GI231" i="2"/>
  <c r="GF55" i="2"/>
  <c r="GE54" i="2"/>
  <c r="GD192" i="2"/>
  <c r="GE193" i="2"/>
  <c r="GF212" i="2"/>
  <c r="GE211" i="2"/>
  <c r="GE31" i="2"/>
  <c r="GF32" i="2"/>
  <c r="GG9" i="2"/>
  <c r="GF8" i="2"/>
  <c r="GC48" i="2"/>
  <c r="GI230" i="2" l="1"/>
  <c r="GJ231" i="2"/>
  <c r="GF193" i="2"/>
  <c r="GE192" i="2"/>
  <c r="GG212" i="2"/>
  <c r="GF211" i="2"/>
  <c r="GG55" i="2"/>
  <c r="GF54" i="2"/>
  <c r="GG32" i="2"/>
  <c r="GF31" i="2"/>
  <c r="GH9" i="2"/>
  <c r="GG8" i="2"/>
  <c r="GD48" i="2"/>
  <c r="GK231" i="2" l="1"/>
  <c r="GJ230" i="2"/>
  <c r="GF192" i="2"/>
  <c r="GG193" i="2"/>
  <c r="GG211" i="2"/>
  <c r="GH212" i="2"/>
  <c r="GH55" i="2"/>
  <c r="GG54" i="2"/>
  <c r="GH32" i="2"/>
  <c r="GG31" i="2"/>
  <c r="GI9" i="2"/>
  <c r="GH8" i="2"/>
  <c r="GE48" i="2"/>
  <c r="GK230" i="2" l="1"/>
  <c r="GL231" i="2"/>
  <c r="GH211" i="2"/>
  <c r="GI212" i="2"/>
  <c r="GI55" i="2"/>
  <c r="GH54" i="2"/>
  <c r="GH193" i="2"/>
  <c r="GG192" i="2"/>
  <c r="GH31" i="2"/>
  <c r="GI32" i="2"/>
  <c r="GJ9" i="2"/>
  <c r="GI8" i="2"/>
  <c r="GF48" i="2"/>
  <c r="GM231" i="2" l="1"/>
  <c r="GL230" i="2"/>
  <c r="GI211" i="2"/>
  <c r="GJ212" i="2"/>
  <c r="GH192" i="2"/>
  <c r="GI193" i="2"/>
  <c r="GJ55" i="2"/>
  <c r="GI54" i="2"/>
  <c r="GI31" i="2"/>
  <c r="GJ32" i="2"/>
  <c r="GK9" i="2"/>
  <c r="GJ8" i="2"/>
  <c r="GG48" i="2"/>
  <c r="GN231" i="2" l="1"/>
  <c r="GM230" i="2"/>
  <c r="GJ193" i="2"/>
  <c r="GI192" i="2"/>
  <c r="GJ54" i="2"/>
  <c r="GK55" i="2"/>
  <c r="GJ211" i="2"/>
  <c r="GK212" i="2"/>
  <c r="GK32" i="2"/>
  <c r="GJ31" i="2"/>
  <c r="GL9" i="2"/>
  <c r="GK8" i="2"/>
  <c r="GH48" i="2"/>
  <c r="GO231" i="2" l="1"/>
  <c r="GN230" i="2"/>
  <c r="GK54" i="2"/>
  <c r="GL55" i="2"/>
  <c r="GK211" i="2"/>
  <c r="GL212" i="2"/>
  <c r="GJ192" i="2"/>
  <c r="GK193" i="2"/>
  <c r="GL32" i="2"/>
  <c r="GK31" i="2"/>
  <c r="GM9" i="2"/>
  <c r="GL8" i="2"/>
  <c r="GI48" i="2"/>
  <c r="GP231" i="2" l="1"/>
  <c r="GO230" i="2"/>
  <c r="GM212" i="2"/>
  <c r="GL211" i="2"/>
  <c r="GM55" i="2"/>
  <c r="GL54" i="2"/>
  <c r="GL193" i="2"/>
  <c r="GK192" i="2"/>
  <c r="GL31" i="2"/>
  <c r="GM32" i="2"/>
  <c r="GN9" i="2"/>
  <c r="GM8" i="2"/>
  <c r="GJ48" i="2"/>
  <c r="GP230" i="2" l="1"/>
  <c r="GQ231" i="2"/>
  <c r="GN55" i="2"/>
  <c r="GM54" i="2"/>
  <c r="GN212" i="2"/>
  <c r="GM211" i="2"/>
  <c r="GL192" i="2"/>
  <c r="GM193" i="2"/>
  <c r="GM31" i="2"/>
  <c r="GN32" i="2"/>
  <c r="GO9" i="2"/>
  <c r="GN8" i="2"/>
  <c r="GK48" i="2"/>
  <c r="GR231" i="2" l="1"/>
  <c r="GQ230" i="2"/>
  <c r="GN211" i="2"/>
  <c r="GO212" i="2"/>
  <c r="GN193" i="2"/>
  <c r="GM192" i="2"/>
  <c r="GO55" i="2"/>
  <c r="GN54" i="2"/>
  <c r="GO32" i="2"/>
  <c r="GN31" i="2"/>
  <c r="GP9" i="2"/>
  <c r="GO8" i="2"/>
  <c r="GL48" i="2"/>
  <c r="GS231" i="2" l="1"/>
  <c r="GR230" i="2"/>
  <c r="GO54" i="2"/>
  <c r="GP55" i="2"/>
  <c r="GO193" i="2"/>
  <c r="GN192" i="2"/>
  <c r="GP212" i="2"/>
  <c r="GO211" i="2"/>
  <c r="GP32" i="2"/>
  <c r="GO31" i="2"/>
  <c r="GQ9" i="2"/>
  <c r="GP8" i="2"/>
  <c r="GM48" i="2"/>
  <c r="GT231" i="2" l="1"/>
  <c r="GS230" i="2"/>
  <c r="GQ212" i="2"/>
  <c r="GP211" i="2"/>
  <c r="GP193" i="2"/>
  <c r="GO192" i="2"/>
  <c r="GP54" i="2"/>
  <c r="GQ55" i="2"/>
  <c r="GP31" i="2"/>
  <c r="GQ32" i="2"/>
  <c r="GR9" i="2"/>
  <c r="GQ8" i="2"/>
  <c r="GN48" i="2"/>
  <c r="GT230" i="2" l="1"/>
  <c r="GU231" i="2"/>
  <c r="GP192" i="2"/>
  <c r="GQ193" i="2"/>
  <c r="GQ54" i="2"/>
  <c r="GR55" i="2"/>
  <c r="GQ211" i="2"/>
  <c r="GR212" i="2"/>
  <c r="GQ31" i="2"/>
  <c r="GR32" i="2"/>
  <c r="GS9" i="2"/>
  <c r="GR8" i="2"/>
  <c r="GO48" i="2"/>
  <c r="GV231" i="2" l="1"/>
  <c r="GU230" i="2"/>
  <c r="GR54" i="2"/>
  <c r="GS55" i="2"/>
  <c r="GR193" i="2"/>
  <c r="GQ192" i="2"/>
  <c r="GS212" i="2"/>
  <c r="GR211" i="2"/>
  <c r="GS32" i="2"/>
  <c r="GR31" i="2"/>
  <c r="GT9" i="2"/>
  <c r="GS8" i="2"/>
  <c r="GP48" i="2"/>
  <c r="GW231" i="2" l="1"/>
  <c r="GV230" i="2"/>
  <c r="GS54" i="2"/>
  <c r="GT55" i="2"/>
  <c r="GT212" i="2"/>
  <c r="GS211" i="2"/>
  <c r="GS193" i="2"/>
  <c r="GR192" i="2"/>
  <c r="GT32" i="2"/>
  <c r="GS31" i="2"/>
  <c r="GU9" i="2"/>
  <c r="GT8" i="2"/>
  <c r="GQ48" i="2"/>
  <c r="GX231" i="2" l="1"/>
  <c r="GW230" i="2"/>
  <c r="GU55" i="2"/>
  <c r="GT54" i="2"/>
  <c r="GS192" i="2"/>
  <c r="GT193" i="2"/>
  <c r="GT211" i="2"/>
  <c r="GU212" i="2"/>
  <c r="GT31" i="2"/>
  <c r="GU32" i="2"/>
  <c r="GV9" i="2"/>
  <c r="GU8" i="2"/>
  <c r="GR48" i="2"/>
  <c r="GX230" i="2" l="1"/>
  <c r="GY231" i="2"/>
  <c r="GT192" i="2"/>
  <c r="GU193" i="2"/>
  <c r="GV55" i="2"/>
  <c r="GU54" i="2"/>
  <c r="GV212" i="2"/>
  <c r="GU211" i="2"/>
  <c r="GU31" i="2"/>
  <c r="GV32" i="2"/>
  <c r="GW9" i="2"/>
  <c r="GV8" i="2"/>
  <c r="GS48" i="2"/>
  <c r="GZ231" i="2" l="1"/>
  <c r="GY230" i="2"/>
  <c r="GW55" i="2"/>
  <c r="GV54" i="2"/>
  <c r="GW212" i="2"/>
  <c r="GV211" i="2"/>
  <c r="GU192" i="2"/>
  <c r="GV193" i="2"/>
  <c r="GW32" i="2"/>
  <c r="GV31" i="2"/>
  <c r="GX9" i="2"/>
  <c r="GW8" i="2"/>
  <c r="GT48" i="2"/>
  <c r="HA231" i="2" l="1"/>
  <c r="GZ230" i="2"/>
  <c r="GW211" i="2"/>
  <c r="GX212" i="2"/>
  <c r="GV192" i="2"/>
  <c r="GW193" i="2"/>
  <c r="GX55" i="2"/>
  <c r="GW54" i="2"/>
  <c r="GX32" i="2"/>
  <c r="GW31" i="2"/>
  <c r="GY9" i="2"/>
  <c r="GX8" i="2"/>
  <c r="GU48" i="2"/>
  <c r="HA230" i="2" l="1"/>
  <c r="HB231" i="2"/>
  <c r="GY55" i="2"/>
  <c r="GX54" i="2"/>
  <c r="GX193" i="2"/>
  <c r="GW192" i="2"/>
  <c r="GX211" i="2"/>
  <c r="GY212" i="2"/>
  <c r="GX31" i="2"/>
  <c r="GY32" i="2"/>
  <c r="GZ9" i="2"/>
  <c r="GY8" i="2"/>
  <c r="GV48" i="2"/>
  <c r="HC231" i="2" l="1"/>
  <c r="HB230" i="2"/>
  <c r="GY54" i="2"/>
  <c r="GZ55" i="2"/>
  <c r="GZ212" i="2"/>
  <c r="GY211" i="2"/>
  <c r="GY193" i="2"/>
  <c r="GX192" i="2"/>
  <c r="GY31" i="2"/>
  <c r="GZ32" i="2"/>
  <c r="HA9" i="2"/>
  <c r="GZ8" i="2"/>
  <c r="GW48" i="2"/>
  <c r="HD231" i="2" l="1"/>
  <c r="HC230" i="2"/>
  <c r="GZ54" i="2"/>
  <c r="HA55" i="2"/>
  <c r="GZ193" i="2"/>
  <c r="GY192" i="2"/>
  <c r="HA212" i="2"/>
  <c r="GZ211" i="2"/>
  <c r="HA32" i="2"/>
  <c r="GZ31" i="2"/>
  <c r="HB9" i="2"/>
  <c r="HA8" i="2"/>
  <c r="GX48" i="2"/>
  <c r="HE231" i="2" l="1"/>
  <c r="HD230" i="2"/>
  <c r="HA211" i="2"/>
  <c r="HB212" i="2"/>
  <c r="HB55" i="2"/>
  <c r="HA54" i="2"/>
  <c r="GZ192" i="2"/>
  <c r="HA193" i="2"/>
  <c r="HB32" i="2"/>
  <c r="HA31" i="2"/>
  <c r="HC9" i="2"/>
  <c r="HB8" i="2"/>
  <c r="GY48" i="2"/>
  <c r="HE230" i="2" l="1"/>
  <c r="HF231" i="2"/>
  <c r="HA192" i="2"/>
  <c r="HB193" i="2"/>
  <c r="HB211" i="2"/>
  <c r="HC212" i="2"/>
  <c r="HC55" i="2"/>
  <c r="HB54" i="2"/>
  <c r="HB31" i="2"/>
  <c r="HC32" i="2"/>
  <c r="HD9" i="2"/>
  <c r="HC8" i="2"/>
  <c r="GZ48" i="2"/>
  <c r="HF230" i="2" l="1"/>
  <c r="HG231" i="2"/>
  <c r="HC193" i="2"/>
  <c r="HB192" i="2"/>
  <c r="HD55" i="2"/>
  <c r="HC54" i="2"/>
  <c r="HC211" i="2"/>
  <c r="HD212" i="2"/>
  <c r="HC31" i="2"/>
  <c r="HD32" i="2"/>
  <c r="HE9" i="2"/>
  <c r="HD8" i="2"/>
  <c r="HA48" i="2"/>
  <c r="HH231" i="2" l="1"/>
  <c r="HG230" i="2"/>
  <c r="HD211" i="2"/>
  <c r="HE212" i="2"/>
  <c r="HE55" i="2"/>
  <c r="HD54" i="2"/>
  <c r="HC192" i="2"/>
  <c r="HD193" i="2"/>
  <c r="HE32" i="2"/>
  <c r="HD31" i="2"/>
  <c r="HF9" i="2"/>
  <c r="HE8" i="2"/>
  <c r="HB48" i="2"/>
  <c r="HI231" i="2" l="1"/>
  <c r="HH230" i="2"/>
  <c r="HD192" i="2"/>
  <c r="HE193" i="2"/>
  <c r="HF212" i="2"/>
  <c r="HE211" i="2"/>
  <c r="HE54" i="2"/>
  <c r="HF55" i="2"/>
  <c r="HF32" i="2"/>
  <c r="HE31" i="2"/>
  <c r="HG9" i="2"/>
  <c r="HF8" i="2"/>
  <c r="HC48" i="2"/>
  <c r="HJ231" i="2" l="1"/>
  <c r="HI230" i="2"/>
  <c r="HF211" i="2"/>
  <c r="HG212" i="2"/>
  <c r="HE192" i="2"/>
  <c r="HF193" i="2"/>
  <c r="HG55" i="2"/>
  <c r="HF54" i="2"/>
  <c r="HF31" i="2"/>
  <c r="HG32" i="2"/>
  <c r="HH9" i="2"/>
  <c r="HG8" i="2"/>
  <c r="HD48" i="2"/>
  <c r="HJ230" i="2" l="1"/>
  <c r="HK231" i="2"/>
  <c r="HH55" i="2"/>
  <c r="HG54" i="2"/>
  <c r="HG193" i="2"/>
  <c r="HF192" i="2"/>
  <c r="HG211" i="2"/>
  <c r="HH212" i="2"/>
  <c r="HG31" i="2"/>
  <c r="HH32" i="2"/>
  <c r="HI9" i="2"/>
  <c r="HH8" i="2"/>
  <c r="HE48" i="2"/>
  <c r="HK230" i="2" l="1"/>
  <c r="HL231" i="2"/>
  <c r="HI55" i="2"/>
  <c r="HH54" i="2"/>
  <c r="HG192" i="2"/>
  <c r="HH193" i="2"/>
  <c r="HH211" i="2"/>
  <c r="HI212" i="2"/>
  <c r="HI32" i="2"/>
  <c r="HH31" i="2"/>
  <c r="HJ9" i="2"/>
  <c r="HI8" i="2"/>
  <c r="HF48" i="2"/>
  <c r="HM231" i="2" l="1"/>
  <c r="HL230" i="2"/>
  <c r="HI211" i="2"/>
  <c r="HJ212" i="2"/>
  <c r="HJ55" i="2"/>
  <c r="HI54" i="2"/>
  <c r="HI193" i="2"/>
  <c r="HH192" i="2"/>
  <c r="HJ32" i="2"/>
  <c r="HI31" i="2"/>
  <c r="HK9" i="2"/>
  <c r="HJ8" i="2"/>
  <c r="HG48" i="2"/>
  <c r="HN231" i="2" l="1"/>
  <c r="HM230" i="2"/>
  <c r="HK55" i="2"/>
  <c r="HJ54" i="2"/>
  <c r="HK212" i="2"/>
  <c r="HJ211" i="2"/>
  <c r="HI192" i="2"/>
  <c r="HJ193" i="2"/>
  <c r="HJ31" i="2"/>
  <c r="HK32" i="2"/>
  <c r="HL9" i="2"/>
  <c r="HK8" i="2"/>
  <c r="HH48" i="2"/>
  <c r="HN230" i="2" l="1"/>
  <c r="HO231" i="2"/>
  <c r="HL55" i="2"/>
  <c r="HK54" i="2"/>
  <c r="HK193" i="2"/>
  <c r="HJ192" i="2"/>
  <c r="HL212" i="2"/>
  <c r="HK211" i="2"/>
  <c r="HK31" i="2"/>
  <c r="HL32" i="2"/>
  <c r="HM9" i="2"/>
  <c r="HL8" i="2"/>
  <c r="HI48" i="2"/>
  <c r="HP231" i="2" l="1"/>
  <c r="HO230" i="2"/>
  <c r="HM55" i="2"/>
  <c r="HL54" i="2"/>
  <c r="HL211" i="2"/>
  <c r="HM212" i="2"/>
  <c r="HK192" i="2"/>
  <c r="HL193" i="2"/>
  <c r="HM32" i="2"/>
  <c r="HL31" i="2"/>
  <c r="HN9" i="2"/>
  <c r="HM8" i="2"/>
  <c r="HJ48" i="2"/>
  <c r="HQ231" i="2" l="1"/>
  <c r="HP230" i="2"/>
  <c r="HL192" i="2"/>
  <c r="HM193" i="2"/>
  <c r="HN212" i="2"/>
  <c r="HM211" i="2"/>
  <c r="HN55" i="2"/>
  <c r="HM54" i="2"/>
  <c r="HN32" i="2"/>
  <c r="HM31" i="2"/>
  <c r="HO9" i="2"/>
  <c r="HN8" i="2"/>
  <c r="HK48" i="2"/>
  <c r="HR231" i="2" l="1"/>
  <c r="HQ230" i="2"/>
  <c r="HN211" i="2"/>
  <c r="HO212" i="2"/>
  <c r="HN193" i="2"/>
  <c r="HM192" i="2"/>
  <c r="HN54" i="2"/>
  <c r="HO55" i="2"/>
  <c r="HN31" i="2"/>
  <c r="HO32" i="2"/>
  <c r="HP9" i="2"/>
  <c r="HO8" i="2"/>
  <c r="HL48" i="2"/>
  <c r="HS231" i="2" l="1"/>
  <c r="HR230" i="2"/>
  <c r="HO54" i="2"/>
  <c r="HP55" i="2"/>
  <c r="HO211" i="2"/>
  <c r="HP212" i="2"/>
  <c r="HN192" i="2"/>
  <c r="HO193" i="2"/>
  <c r="HO31" i="2"/>
  <c r="HP32" i="2"/>
  <c r="HQ9" i="2"/>
  <c r="HP8" i="2"/>
  <c r="HM48" i="2"/>
  <c r="HT231" i="2" l="1"/>
  <c r="HS230" i="2"/>
  <c r="HP193" i="2"/>
  <c r="HO192" i="2"/>
  <c r="HQ212" i="2"/>
  <c r="HP211" i="2"/>
  <c r="HP54" i="2"/>
  <c r="HQ55" i="2"/>
  <c r="HQ32" i="2"/>
  <c r="HP31" i="2"/>
  <c r="HR9" i="2"/>
  <c r="HQ8" i="2"/>
  <c r="HN48" i="2"/>
  <c r="HU231" i="2" l="1"/>
  <c r="HT230" i="2"/>
  <c r="HR55" i="2"/>
  <c r="HQ54" i="2"/>
  <c r="HP192" i="2"/>
  <c r="HQ193" i="2"/>
  <c r="HR212" i="2"/>
  <c r="HQ211" i="2"/>
  <c r="HR32" i="2"/>
  <c r="HQ31" i="2"/>
  <c r="HS9" i="2"/>
  <c r="HR8" i="2"/>
  <c r="HO48" i="2"/>
  <c r="HU230" i="2" l="1"/>
  <c r="HV231" i="2"/>
  <c r="HS212" i="2"/>
  <c r="HR211" i="2"/>
  <c r="HR193" i="2"/>
  <c r="HQ192" i="2"/>
  <c r="HS55" i="2"/>
  <c r="HR54" i="2"/>
  <c r="HR31" i="2"/>
  <c r="HS32" i="2"/>
  <c r="HT9" i="2"/>
  <c r="HS8" i="2"/>
  <c r="HP48" i="2"/>
  <c r="HV230" i="2" l="1"/>
  <c r="HW231" i="2"/>
  <c r="HS54" i="2"/>
  <c r="HT55" i="2"/>
  <c r="HS193" i="2"/>
  <c r="HR192" i="2"/>
  <c r="HT212" i="2"/>
  <c r="HS211" i="2"/>
  <c r="HS31" i="2"/>
  <c r="HT32" i="2"/>
  <c r="HU9" i="2"/>
  <c r="HT8" i="2"/>
  <c r="HQ48" i="2"/>
  <c r="HX231" i="2" l="1"/>
  <c r="HW230" i="2"/>
  <c r="HS192" i="2"/>
  <c r="HT193" i="2"/>
  <c r="HT54" i="2"/>
  <c r="HU55" i="2"/>
  <c r="HU212" i="2"/>
  <c r="HT211" i="2"/>
  <c r="HU32" i="2"/>
  <c r="HT31" i="2"/>
  <c r="HV9" i="2"/>
  <c r="HU8" i="2"/>
  <c r="HR48" i="2"/>
  <c r="HY231" i="2" l="1"/>
  <c r="HX230" i="2"/>
  <c r="HV55" i="2"/>
  <c r="HU54" i="2"/>
  <c r="HT192" i="2"/>
  <c r="HU193" i="2"/>
  <c r="HU211" i="2"/>
  <c r="HV212" i="2"/>
  <c r="HV32" i="2"/>
  <c r="HU31" i="2"/>
  <c r="HW9" i="2"/>
  <c r="HV8" i="2"/>
  <c r="HS48" i="2"/>
  <c r="HZ231" i="2" l="1"/>
  <c r="HY230" i="2"/>
  <c r="HW212" i="2"/>
  <c r="HV211" i="2"/>
  <c r="HW55" i="2"/>
  <c r="HV54" i="2"/>
  <c r="HU192" i="2"/>
  <c r="HV193" i="2"/>
  <c r="HV31" i="2"/>
  <c r="HW32" i="2"/>
  <c r="HX9" i="2"/>
  <c r="HW8" i="2"/>
  <c r="HT48" i="2"/>
  <c r="HZ230" i="2" l="1"/>
  <c r="IA231" i="2"/>
  <c r="HW193" i="2"/>
  <c r="HV192" i="2"/>
  <c r="HW211" i="2"/>
  <c r="HX212" i="2"/>
  <c r="HX55" i="2"/>
  <c r="HW54" i="2"/>
  <c r="HW31" i="2"/>
  <c r="HX32" i="2"/>
  <c r="HY9" i="2"/>
  <c r="HX8" i="2"/>
  <c r="HU48" i="2"/>
  <c r="IA230" i="2" l="1"/>
  <c r="IB231" i="2"/>
  <c r="HX211" i="2"/>
  <c r="HY212" i="2"/>
  <c r="HX54" i="2"/>
  <c r="HY55" i="2"/>
  <c r="HX193" i="2"/>
  <c r="HW192" i="2"/>
  <c r="HY32" i="2"/>
  <c r="HX31" i="2"/>
  <c r="HZ9" i="2"/>
  <c r="HY8" i="2"/>
  <c r="HV48" i="2"/>
  <c r="IC231" i="2" l="1"/>
  <c r="IB230" i="2"/>
  <c r="HZ55" i="2"/>
  <c r="HY54" i="2"/>
  <c r="HZ212" i="2"/>
  <c r="HY211" i="2"/>
  <c r="HX192" i="2"/>
  <c r="HY193" i="2"/>
  <c r="HZ32" i="2"/>
  <c r="HY31" i="2"/>
  <c r="IA9" i="2"/>
  <c r="HZ8" i="2"/>
  <c r="HW48" i="2"/>
  <c r="ID231" i="2" l="1"/>
  <c r="IC230" i="2"/>
  <c r="HY192" i="2"/>
  <c r="HZ193" i="2"/>
  <c r="IA212" i="2"/>
  <c r="HZ211" i="2"/>
  <c r="IA55" i="2"/>
  <c r="HZ54" i="2"/>
  <c r="HZ31" i="2"/>
  <c r="IA32" i="2"/>
  <c r="IB9" i="2"/>
  <c r="IA8" i="2"/>
  <c r="HX48" i="2"/>
  <c r="ID230" i="2" l="1"/>
  <c r="IE231" i="2"/>
  <c r="IB55" i="2"/>
  <c r="IA54" i="2"/>
  <c r="IB212" i="2"/>
  <c r="IA211" i="2"/>
  <c r="IA193" i="2"/>
  <c r="HZ192" i="2"/>
  <c r="IA31" i="2"/>
  <c r="IB32" i="2"/>
  <c r="IC9" i="2"/>
  <c r="IB8" i="2"/>
  <c r="HY48" i="2"/>
  <c r="IF231" i="2" l="1"/>
  <c r="IE230" i="2"/>
  <c r="IB193" i="2"/>
  <c r="IA192" i="2"/>
  <c r="IC212" i="2"/>
  <c r="IB211" i="2"/>
  <c r="IB54" i="2"/>
  <c r="IC55" i="2"/>
  <c r="IC32" i="2"/>
  <c r="IB31" i="2"/>
  <c r="ID9" i="2"/>
  <c r="IC8" i="2"/>
  <c r="HZ48" i="2"/>
  <c r="IG231" i="2" l="1"/>
  <c r="IF230" i="2"/>
  <c r="ID212" i="2"/>
  <c r="IC211" i="2"/>
  <c r="IB192" i="2"/>
  <c r="IC193" i="2"/>
  <c r="IC54" i="2"/>
  <c r="ID55" i="2"/>
  <c r="ID32" i="2"/>
  <c r="IC31" i="2"/>
  <c r="IE9" i="2"/>
  <c r="ID8" i="2"/>
  <c r="IA48" i="2"/>
  <c r="IG230" i="2" l="1"/>
  <c r="IH231" i="2"/>
  <c r="IE212" i="2"/>
  <c r="ID211" i="2"/>
  <c r="ID193" i="2"/>
  <c r="IC192" i="2"/>
  <c r="ID54" i="2"/>
  <c r="IE55" i="2"/>
  <c r="ID31" i="2"/>
  <c r="IE32" i="2"/>
  <c r="IF9" i="2"/>
  <c r="IE8" i="2"/>
  <c r="IB48" i="2"/>
  <c r="II231" i="2" l="1"/>
  <c r="IH230" i="2"/>
  <c r="IF55" i="2"/>
  <c r="IE54" i="2"/>
  <c r="IE193" i="2"/>
  <c r="ID192" i="2"/>
  <c r="IF212" i="2"/>
  <c r="IE211" i="2"/>
  <c r="IE31" i="2"/>
  <c r="IF32" i="2"/>
  <c r="IG9" i="2"/>
  <c r="IF8" i="2"/>
  <c r="IC48" i="2"/>
  <c r="IJ231" i="2" l="1"/>
  <c r="II230" i="2"/>
  <c r="IE192" i="2"/>
  <c r="IF193" i="2"/>
  <c r="IF54" i="2"/>
  <c r="IG55" i="2"/>
  <c r="IG212" i="2"/>
  <c r="IF211" i="2"/>
  <c r="IG32" i="2"/>
  <c r="IF31" i="2"/>
  <c r="IH9" i="2"/>
  <c r="IG8" i="2"/>
  <c r="ID48" i="2"/>
  <c r="IK231" i="2" l="1"/>
  <c r="IJ230" i="2"/>
  <c r="IH55" i="2"/>
  <c r="IG54" i="2"/>
  <c r="IF192" i="2"/>
  <c r="IG193" i="2"/>
  <c r="IG211" i="2"/>
  <c r="IH212" i="2"/>
  <c r="IH32" i="2"/>
  <c r="IG31" i="2"/>
  <c r="II9" i="2"/>
  <c r="IH8" i="2"/>
  <c r="IE48" i="2"/>
  <c r="IL231" i="2" l="1"/>
  <c r="IK230" i="2"/>
  <c r="II55" i="2"/>
  <c r="IH54" i="2"/>
  <c r="II212" i="2"/>
  <c r="IH211" i="2"/>
  <c r="IG192" i="2"/>
  <c r="IH193" i="2"/>
  <c r="IH31" i="2"/>
  <c r="II32" i="2"/>
  <c r="IJ9" i="2"/>
  <c r="II8" i="2"/>
  <c r="IF48" i="2"/>
  <c r="IL230" i="2" l="1"/>
  <c r="IM231" i="2"/>
  <c r="II54" i="2"/>
  <c r="IJ55" i="2"/>
  <c r="IJ212" i="2"/>
  <c r="II211" i="2"/>
  <c r="II193" i="2"/>
  <c r="IH192" i="2"/>
  <c r="II31" i="2"/>
  <c r="IJ32" i="2"/>
  <c r="IK9" i="2"/>
  <c r="IJ8" i="2"/>
  <c r="IG48" i="2"/>
  <c r="IN231" i="2" l="1"/>
  <c r="IM230" i="2"/>
  <c r="IJ211" i="2"/>
  <c r="IK212" i="2"/>
  <c r="IK55" i="2"/>
  <c r="IJ54" i="2"/>
  <c r="IJ193" i="2"/>
  <c r="II192" i="2"/>
  <c r="IK32" i="2"/>
  <c r="IJ31" i="2"/>
  <c r="IL9" i="2"/>
  <c r="IK8" i="2"/>
  <c r="IH48" i="2"/>
  <c r="IO231" i="2" l="1"/>
  <c r="IN230" i="2"/>
  <c r="IJ192" i="2"/>
  <c r="IK193" i="2"/>
  <c r="IL55" i="2"/>
  <c r="IK54" i="2"/>
  <c r="IL212" i="2"/>
  <c r="IK211" i="2"/>
  <c r="IL32" i="2"/>
  <c r="IK31" i="2"/>
  <c r="IM9" i="2"/>
  <c r="IL8" i="2"/>
  <c r="II48" i="2"/>
  <c r="IO230" i="2" l="1"/>
  <c r="IP231" i="2"/>
  <c r="IL211" i="2"/>
  <c r="IM212" i="2"/>
  <c r="IL54" i="2"/>
  <c r="IM55" i="2"/>
  <c r="IK192" i="2"/>
  <c r="IL193" i="2"/>
  <c r="IL31" i="2"/>
  <c r="IM32" i="2"/>
  <c r="IN9" i="2"/>
  <c r="IM8" i="2"/>
  <c r="IJ48" i="2"/>
  <c r="IP230" i="2" l="1"/>
  <c r="IQ231" i="2"/>
  <c r="IN55" i="2"/>
  <c r="IM54" i="2"/>
  <c r="IM193" i="2"/>
  <c r="IL192" i="2"/>
  <c r="IN212" i="2"/>
  <c r="IM211" i="2"/>
  <c r="IM31" i="2"/>
  <c r="IN32" i="2"/>
  <c r="IO9" i="2"/>
  <c r="IN8" i="2"/>
  <c r="IK48" i="2"/>
  <c r="IR231" i="2" l="1"/>
  <c r="IQ230" i="2"/>
  <c r="IO212" i="2"/>
  <c r="IN211" i="2"/>
  <c r="IN54" i="2"/>
  <c r="IO55" i="2"/>
  <c r="IN193" i="2"/>
  <c r="IM192" i="2"/>
  <c r="IO32" i="2"/>
  <c r="IN31" i="2"/>
  <c r="IP9" i="2"/>
  <c r="IO8" i="2"/>
  <c r="IL48" i="2"/>
  <c r="IS231" i="2" l="1"/>
  <c r="IR230" i="2"/>
  <c r="IO193" i="2"/>
  <c r="IN192" i="2"/>
  <c r="IP55" i="2"/>
  <c r="IO54" i="2"/>
  <c r="IP212" i="2"/>
  <c r="IO211" i="2"/>
  <c r="IP32" i="2"/>
  <c r="IO31" i="2"/>
  <c r="IQ9" i="2"/>
  <c r="IP8" i="2"/>
  <c r="IM48" i="2"/>
  <c r="IT231" i="2" l="1"/>
  <c r="IS230" i="2"/>
  <c r="IQ55" i="2"/>
  <c r="IP54" i="2"/>
  <c r="IP211" i="2"/>
  <c r="IQ212" i="2"/>
  <c r="IO192" i="2"/>
  <c r="IP193" i="2"/>
  <c r="IP31" i="2"/>
  <c r="IQ32" i="2"/>
  <c r="IR9" i="2"/>
  <c r="IQ8" i="2"/>
  <c r="IN48" i="2"/>
  <c r="IT230" i="2" l="1"/>
  <c r="IU231" i="2"/>
  <c r="IR212" i="2"/>
  <c r="IQ211" i="2"/>
  <c r="IQ193" i="2"/>
  <c r="IP192" i="2"/>
  <c r="IR55" i="2"/>
  <c r="IQ54" i="2"/>
  <c r="IQ31" i="2"/>
  <c r="IR32" i="2"/>
  <c r="IS9" i="2"/>
  <c r="IR8" i="2"/>
  <c r="IO48" i="2"/>
  <c r="IU230" i="2" l="1"/>
  <c r="IV231" i="2"/>
  <c r="IS55" i="2"/>
  <c r="IR54" i="2"/>
  <c r="IS212" i="2"/>
  <c r="IR211" i="2"/>
  <c r="IR193" i="2"/>
  <c r="IQ192" i="2"/>
  <c r="IS32" i="2"/>
  <c r="IR31" i="2"/>
  <c r="IT9" i="2"/>
  <c r="IS8" i="2"/>
  <c r="IP48" i="2"/>
  <c r="IW231" i="2" l="1"/>
  <c r="IV230" i="2"/>
  <c r="IT212" i="2"/>
  <c r="IS211" i="2"/>
  <c r="IT55" i="2"/>
  <c r="IS54" i="2"/>
  <c r="IS193" i="2"/>
  <c r="IR192" i="2"/>
  <c r="IT32" i="2"/>
  <c r="IS31" i="2"/>
  <c r="IU9" i="2"/>
  <c r="IT8" i="2"/>
  <c r="IQ48" i="2"/>
  <c r="IW230" i="2" l="1"/>
  <c r="IX231" i="2"/>
  <c r="IU55" i="2"/>
  <c r="IT54" i="2"/>
  <c r="IS192" i="2"/>
  <c r="IT193" i="2"/>
  <c r="IU212" i="2"/>
  <c r="IT211" i="2"/>
  <c r="IT31" i="2"/>
  <c r="IU32" i="2"/>
  <c r="IV9" i="2"/>
  <c r="IU8" i="2"/>
  <c r="IR48" i="2"/>
  <c r="IY231" i="2" l="1"/>
  <c r="IX230" i="2"/>
  <c r="IU211" i="2"/>
  <c r="IV212" i="2"/>
  <c r="IV55" i="2"/>
  <c r="IU54" i="2"/>
  <c r="IU193" i="2"/>
  <c r="IT192" i="2"/>
  <c r="IU31" i="2"/>
  <c r="IV32" i="2"/>
  <c r="IW9" i="2"/>
  <c r="IV8" i="2"/>
  <c r="IS48" i="2"/>
  <c r="IZ231" i="2" l="1"/>
  <c r="IY230" i="2"/>
  <c r="IW212" i="2"/>
  <c r="IV211" i="2"/>
  <c r="IV193" i="2"/>
  <c r="IU192" i="2"/>
  <c r="IV54" i="2"/>
  <c r="IW55" i="2"/>
  <c r="IW32" i="2"/>
  <c r="IV31" i="2"/>
  <c r="IX9" i="2"/>
  <c r="IW8" i="2"/>
  <c r="IT48" i="2"/>
  <c r="JA231" i="2" l="1"/>
  <c r="IZ230" i="2"/>
  <c r="IX55" i="2"/>
  <c r="IW54" i="2"/>
  <c r="IX212" i="2"/>
  <c r="IW211" i="2"/>
  <c r="IW193" i="2"/>
  <c r="IV192" i="2"/>
  <c r="IX32" i="2"/>
  <c r="IW31" i="2"/>
  <c r="IY9" i="2"/>
  <c r="IX8" i="2"/>
  <c r="IU48" i="2"/>
  <c r="JB231" i="2" l="1"/>
  <c r="JA230" i="2"/>
  <c r="IY55" i="2"/>
  <c r="IX54" i="2"/>
  <c r="IW192" i="2"/>
  <c r="IX193" i="2"/>
  <c r="IX211" i="2"/>
  <c r="IY212" i="2"/>
  <c r="IX31" i="2"/>
  <c r="IY32" i="2"/>
  <c r="IZ9" i="2"/>
  <c r="IY8" i="2"/>
  <c r="IV48" i="2"/>
  <c r="JB230" i="2" l="1"/>
  <c r="JC231" i="2"/>
  <c r="IY211" i="2"/>
  <c r="IZ212" i="2"/>
  <c r="IY193" i="2"/>
  <c r="IX192" i="2"/>
  <c r="IY54" i="2"/>
  <c r="IZ55" i="2"/>
  <c r="IY31" i="2"/>
  <c r="IZ32" i="2"/>
  <c r="JA9" i="2"/>
  <c r="IZ8" i="2"/>
  <c r="IW48" i="2"/>
  <c r="JD231" i="2" l="1"/>
  <c r="JC230" i="2"/>
  <c r="JA55" i="2"/>
  <c r="IZ54" i="2"/>
  <c r="JA212" i="2"/>
  <c r="IZ211" i="2"/>
  <c r="IY192" i="2"/>
  <c r="IZ193" i="2"/>
  <c r="JA32" i="2"/>
  <c r="IZ31" i="2"/>
  <c r="JB9" i="2"/>
  <c r="JA8" i="2"/>
  <c r="IX48" i="2"/>
  <c r="JE231" i="2" l="1"/>
  <c r="JD230" i="2"/>
  <c r="JB212" i="2"/>
  <c r="JA211" i="2"/>
  <c r="JB55" i="2"/>
  <c r="JA54" i="2"/>
  <c r="JA193" i="2"/>
  <c r="IZ192" i="2"/>
  <c r="JB32" i="2"/>
  <c r="JA31" i="2"/>
  <c r="JC9" i="2"/>
  <c r="JB8" i="2"/>
  <c r="IY48" i="2"/>
  <c r="JF231" i="2" l="1"/>
  <c r="JE230" i="2"/>
  <c r="JA192" i="2"/>
  <c r="JB193" i="2"/>
  <c r="JC212" i="2"/>
  <c r="JB211" i="2"/>
  <c r="JC55" i="2"/>
  <c r="JB54" i="2"/>
  <c r="JB31" i="2"/>
  <c r="JC32" i="2"/>
  <c r="JD9" i="2"/>
  <c r="JC8" i="2"/>
  <c r="IZ48" i="2"/>
  <c r="JF230" i="2" l="1"/>
  <c r="JG231" i="2"/>
  <c r="JD212" i="2"/>
  <c r="JC211" i="2"/>
  <c r="JB192" i="2"/>
  <c r="JC193" i="2"/>
  <c r="JD55" i="2"/>
  <c r="JC54" i="2"/>
  <c r="JC31" i="2"/>
  <c r="JD32" i="2"/>
  <c r="JE9" i="2"/>
  <c r="JD8" i="2"/>
  <c r="JA48" i="2"/>
  <c r="JH231" i="2" l="1"/>
  <c r="JG230" i="2"/>
  <c r="JC192" i="2"/>
  <c r="JD193" i="2"/>
  <c r="JE212" i="2"/>
  <c r="JD211" i="2"/>
  <c r="JD54" i="2"/>
  <c r="JE55" i="2"/>
  <c r="JE32" i="2"/>
  <c r="JD31" i="2"/>
  <c r="JF9" i="2"/>
  <c r="JE8" i="2"/>
  <c r="JB48" i="2"/>
  <c r="JI231" i="2" l="1"/>
  <c r="JH230" i="2"/>
  <c r="JE54" i="2"/>
  <c r="JF55" i="2"/>
  <c r="JF212" i="2"/>
  <c r="JE211" i="2"/>
  <c r="JE193" i="2"/>
  <c r="JD192" i="2"/>
  <c r="JF32" i="2"/>
  <c r="JE31" i="2"/>
  <c r="JG9" i="2"/>
  <c r="JF8" i="2"/>
  <c r="JC48" i="2"/>
  <c r="JJ231" i="2" l="1"/>
  <c r="JI230" i="2"/>
  <c r="JG55" i="2"/>
  <c r="JF54" i="2"/>
  <c r="JE192" i="2"/>
  <c r="JF193" i="2"/>
  <c r="JF211" i="2"/>
  <c r="JG212" i="2"/>
  <c r="JF31" i="2"/>
  <c r="JG32" i="2"/>
  <c r="JH9" i="2"/>
  <c r="JG8" i="2"/>
  <c r="JD48" i="2"/>
  <c r="JJ230" i="2" l="1"/>
  <c r="JK231" i="2"/>
  <c r="JG54" i="2"/>
  <c r="JH55" i="2"/>
  <c r="JG193" i="2"/>
  <c r="JF192" i="2"/>
  <c r="JG211" i="2"/>
  <c r="JH212" i="2"/>
  <c r="JG31" i="2"/>
  <c r="JH32" i="2"/>
  <c r="JI9" i="2"/>
  <c r="JH8" i="2"/>
  <c r="JE48" i="2"/>
  <c r="JL231" i="2" l="1"/>
  <c r="JK230" i="2"/>
  <c r="JI212" i="2"/>
  <c r="JH211" i="2"/>
  <c r="JH193" i="2"/>
  <c r="JG192" i="2"/>
  <c r="JI55" i="2"/>
  <c r="JH54" i="2"/>
  <c r="JI32" i="2"/>
  <c r="JH31" i="2"/>
  <c r="JJ9" i="2"/>
  <c r="JI8" i="2"/>
  <c r="JF48" i="2"/>
  <c r="JM231" i="2" l="1"/>
  <c r="JL230" i="2"/>
  <c r="JH192" i="2"/>
  <c r="JI193" i="2"/>
  <c r="JI211" i="2"/>
  <c r="JJ212" i="2"/>
  <c r="JI54" i="2"/>
  <c r="JJ55" i="2"/>
  <c r="JJ32" i="2"/>
  <c r="JI31" i="2"/>
  <c r="JK9" i="2"/>
  <c r="JJ8" i="2"/>
  <c r="JG48" i="2"/>
  <c r="JM230" i="2" l="1"/>
  <c r="JN231" i="2"/>
  <c r="JJ54" i="2"/>
  <c r="JK55" i="2"/>
  <c r="JK212" i="2"/>
  <c r="JJ211" i="2"/>
  <c r="JI192" i="2"/>
  <c r="JJ193" i="2"/>
  <c r="JJ31" i="2"/>
  <c r="JK32" i="2"/>
  <c r="JL9" i="2"/>
  <c r="JK8" i="2"/>
  <c r="JH48" i="2"/>
  <c r="JO231" i="2" l="1"/>
  <c r="JN230" i="2"/>
  <c r="JJ192" i="2"/>
  <c r="JK193" i="2"/>
  <c r="JL55" i="2"/>
  <c r="JK54" i="2"/>
  <c r="JL212" i="2"/>
  <c r="JK211" i="2"/>
  <c r="JK31" i="2"/>
  <c r="JL32" i="2"/>
  <c r="JM9" i="2"/>
  <c r="JL8" i="2"/>
  <c r="JI48" i="2"/>
  <c r="JP231" i="2" l="1"/>
  <c r="JO230" i="2"/>
  <c r="JL54" i="2"/>
  <c r="JM55" i="2"/>
  <c r="JL193" i="2"/>
  <c r="JK192" i="2"/>
  <c r="JL211" i="2"/>
  <c r="JM212" i="2"/>
  <c r="JM32" i="2"/>
  <c r="JL31" i="2"/>
  <c r="JN9" i="2"/>
  <c r="JM8" i="2"/>
  <c r="JJ48" i="2"/>
  <c r="JQ231" i="2" l="1"/>
  <c r="JP230" i="2"/>
  <c r="JN212" i="2"/>
  <c r="JM211" i="2"/>
  <c r="JM193" i="2"/>
  <c r="JL192" i="2"/>
  <c r="JM54" i="2"/>
  <c r="JN55" i="2"/>
  <c r="JN32" i="2"/>
  <c r="JM31" i="2"/>
  <c r="JO9" i="2"/>
  <c r="JN8" i="2"/>
  <c r="JK48" i="2"/>
  <c r="JQ230" i="2" l="1"/>
  <c r="JR231" i="2"/>
  <c r="JO55" i="2"/>
  <c r="JN54" i="2"/>
  <c r="JN211" i="2"/>
  <c r="JO212" i="2"/>
  <c r="JM192" i="2"/>
  <c r="JN193" i="2"/>
  <c r="JN31" i="2"/>
  <c r="JO32" i="2"/>
  <c r="JP9" i="2"/>
  <c r="JO8" i="2"/>
  <c r="JL48" i="2"/>
  <c r="JR230" i="2" l="1"/>
  <c r="JS231" i="2"/>
  <c r="JO211" i="2"/>
  <c r="JP212" i="2"/>
  <c r="JO193" i="2"/>
  <c r="JN192" i="2"/>
  <c r="JO54" i="2"/>
  <c r="JP55" i="2"/>
  <c r="JO31" i="2"/>
  <c r="JP32" i="2"/>
  <c r="JQ9" i="2"/>
  <c r="JP8" i="2"/>
  <c r="JM48" i="2"/>
  <c r="JT231" i="2" l="1"/>
  <c r="JS230" i="2"/>
  <c r="JQ55" i="2"/>
  <c r="JP54" i="2"/>
  <c r="JO192" i="2"/>
  <c r="JP193" i="2"/>
  <c r="JQ212" i="2"/>
  <c r="JP211" i="2"/>
  <c r="JQ32" i="2"/>
  <c r="JP31" i="2"/>
  <c r="JR9" i="2"/>
  <c r="JQ8" i="2"/>
  <c r="JN48" i="2"/>
  <c r="JU231" i="2" l="1"/>
  <c r="JT230" i="2"/>
  <c r="JQ193" i="2"/>
  <c r="JP192" i="2"/>
  <c r="JR55" i="2"/>
  <c r="JQ54" i="2"/>
  <c r="JR212" i="2"/>
  <c r="JQ211" i="2"/>
  <c r="JR32" i="2"/>
  <c r="JQ31" i="2"/>
  <c r="JS9" i="2"/>
  <c r="JR8" i="2"/>
  <c r="JO48" i="2"/>
  <c r="JV231" i="2" l="1"/>
  <c r="JU230" i="2"/>
  <c r="JS55" i="2"/>
  <c r="JR54" i="2"/>
  <c r="JR211" i="2"/>
  <c r="JS212" i="2"/>
  <c r="JQ192" i="2"/>
  <c r="JR193" i="2"/>
  <c r="JR31" i="2"/>
  <c r="JS32" i="2"/>
  <c r="JT9" i="2"/>
  <c r="JS8" i="2"/>
  <c r="JP48" i="2"/>
  <c r="JV230" i="2" l="1"/>
  <c r="JW231" i="2"/>
  <c r="JT55" i="2"/>
  <c r="JS54" i="2"/>
  <c r="JS193" i="2"/>
  <c r="JR192" i="2"/>
  <c r="JS211" i="2"/>
  <c r="JT212" i="2"/>
  <c r="JS31" i="2"/>
  <c r="JT32" i="2"/>
  <c r="JU9" i="2"/>
  <c r="JT8" i="2"/>
  <c r="JQ48" i="2"/>
  <c r="JW230" i="2" l="1"/>
  <c r="JX231" i="2"/>
  <c r="JT54" i="2"/>
  <c r="JU55" i="2"/>
  <c r="JU212" i="2"/>
  <c r="JT211" i="2"/>
  <c r="JS192" i="2"/>
  <c r="JT193" i="2"/>
  <c r="JU32" i="2"/>
  <c r="JT31" i="2"/>
  <c r="JV9" i="2"/>
  <c r="JU8" i="2"/>
  <c r="JR48" i="2"/>
  <c r="JY231" i="2" l="1"/>
  <c r="JX230" i="2"/>
  <c r="JU193" i="2"/>
  <c r="JT192" i="2"/>
  <c r="JV212" i="2"/>
  <c r="JU211" i="2"/>
  <c r="JV55" i="2"/>
  <c r="JU54" i="2"/>
  <c r="JV32" i="2"/>
  <c r="JU31" i="2"/>
  <c r="JW9" i="2"/>
  <c r="JV8" i="2"/>
  <c r="JS48" i="2"/>
  <c r="JZ231" i="2" l="1"/>
  <c r="JY230" i="2"/>
  <c r="JV54" i="2"/>
  <c r="JW55" i="2"/>
  <c r="JV193" i="2"/>
  <c r="JU192" i="2"/>
  <c r="JV211" i="2"/>
  <c r="JW212" i="2"/>
  <c r="JV31" i="2"/>
  <c r="JW32" i="2"/>
  <c r="JX9" i="2"/>
  <c r="JW8" i="2"/>
  <c r="JT48" i="2"/>
  <c r="JZ230" i="2" l="1"/>
  <c r="KA231" i="2"/>
  <c r="JW193" i="2"/>
  <c r="JV192" i="2"/>
  <c r="JW54" i="2"/>
  <c r="JX55" i="2"/>
  <c r="JX212" i="2"/>
  <c r="JW211" i="2"/>
  <c r="JW31" i="2"/>
  <c r="JX32" i="2"/>
  <c r="JY9" i="2"/>
  <c r="JX8" i="2"/>
  <c r="JU48" i="2"/>
  <c r="KB231" i="2" l="1"/>
  <c r="KA230" i="2"/>
  <c r="JY55" i="2"/>
  <c r="JX54" i="2"/>
  <c r="JY212" i="2"/>
  <c r="JX211" i="2"/>
  <c r="JX193" i="2"/>
  <c r="JW192" i="2"/>
  <c r="JY32" i="2"/>
  <c r="JX31" i="2"/>
  <c r="JZ9" i="2"/>
  <c r="JY8" i="2"/>
  <c r="JV48" i="2"/>
  <c r="KC231" i="2" l="1"/>
  <c r="KB230" i="2"/>
  <c r="JZ55" i="2"/>
  <c r="JY54" i="2"/>
  <c r="JZ212" i="2"/>
  <c r="JY211" i="2"/>
  <c r="JX192" i="2"/>
  <c r="JY193" i="2"/>
  <c r="JZ32" i="2"/>
  <c r="JY31" i="2"/>
  <c r="KA9" i="2"/>
  <c r="JZ8" i="2"/>
  <c r="JW48" i="2"/>
  <c r="KD231" i="2" l="1"/>
  <c r="KC230" i="2"/>
  <c r="JZ54" i="2"/>
  <c r="KA55" i="2"/>
  <c r="JZ193" i="2"/>
  <c r="JY192" i="2"/>
  <c r="JZ211" i="2"/>
  <c r="KA212" i="2"/>
  <c r="JZ31" i="2"/>
  <c r="KA32" i="2"/>
  <c r="KB9" i="2"/>
  <c r="KA8" i="2"/>
  <c r="JX48" i="2"/>
  <c r="KE231" i="2" l="1"/>
  <c r="KD230" i="2"/>
  <c r="JZ192" i="2"/>
  <c r="KA193" i="2"/>
  <c r="KA54" i="2"/>
  <c r="KB55" i="2"/>
  <c r="KB212" i="2"/>
  <c r="KA211" i="2"/>
  <c r="KA31" i="2"/>
  <c r="KB32" i="2"/>
  <c r="KC9" i="2"/>
  <c r="KB8" i="2"/>
  <c r="JY48" i="2"/>
  <c r="KF231" i="2" l="1"/>
  <c r="KE230" i="2"/>
  <c r="KB54" i="2"/>
  <c r="KC55" i="2"/>
  <c r="KB193" i="2"/>
  <c r="KA192" i="2"/>
  <c r="KB211" i="2"/>
  <c r="KC212" i="2"/>
  <c r="KC32" i="2"/>
  <c r="KB31" i="2"/>
  <c r="KD9" i="2"/>
  <c r="KC8" i="2"/>
  <c r="JZ48" i="2"/>
  <c r="KG231" i="2" l="1"/>
  <c r="KF230" i="2"/>
  <c r="KB192" i="2"/>
  <c r="KC193" i="2"/>
  <c r="KC54" i="2"/>
  <c r="KD55" i="2"/>
  <c r="KC211" i="2"/>
  <c r="KD212" i="2"/>
  <c r="KD32" i="2"/>
  <c r="KC31" i="2"/>
  <c r="KE9" i="2"/>
  <c r="KD8" i="2"/>
  <c r="KA48" i="2"/>
  <c r="KG230" i="2" l="1"/>
  <c r="KH231" i="2"/>
  <c r="KE55" i="2"/>
  <c r="KD54" i="2"/>
  <c r="KD193" i="2"/>
  <c r="KC192" i="2"/>
  <c r="KD211" i="2"/>
  <c r="KE212" i="2"/>
  <c r="KD31" i="2"/>
  <c r="KE32" i="2"/>
  <c r="KF9" i="2"/>
  <c r="KE8" i="2"/>
  <c r="KB48" i="2"/>
  <c r="KH230" i="2" l="1"/>
  <c r="KI231" i="2"/>
  <c r="KE193" i="2"/>
  <c r="KD192" i="2"/>
  <c r="KF55" i="2"/>
  <c r="KE54" i="2"/>
  <c r="KF212" i="2"/>
  <c r="KE211" i="2"/>
  <c r="KE31" i="2"/>
  <c r="KF32" i="2"/>
  <c r="KG9" i="2"/>
  <c r="KF8" i="2"/>
  <c r="KC48" i="2"/>
  <c r="KJ231" i="2" l="1"/>
  <c r="KI230" i="2"/>
  <c r="KG212" i="2"/>
  <c r="KF211" i="2"/>
  <c r="KG55" i="2"/>
  <c r="KF54" i="2"/>
  <c r="KE192" i="2"/>
  <c r="KF193" i="2"/>
  <c r="KG32" i="2"/>
  <c r="KF31" i="2"/>
  <c r="KH9" i="2"/>
  <c r="KG8" i="2"/>
  <c r="KD48" i="2"/>
  <c r="KK231" i="2" l="1"/>
  <c r="KJ230" i="2"/>
  <c r="KH55" i="2"/>
  <c r="KG54" i="2"/>
  <c r="KF192" i="2"/>
  <c r="KG193" i="2"/>
  <c r="KG211" i="2"/>
  <c r="KH212" i="2"/>
  <c r="KH32" i="2"/>
  <c r="KG31" i="2"/>
  <c r="KI9" i="2"/>
  <c r="KH8" i="2"/>
  <c r="KE48" i="2"/>
  <c r="KL231" i="2" l="1"/>
  <c r="KK230" i="2"/>
  <c r="KG192" i="2"/>
  <c r="KH193" i="2"/>
  <c r="KH54" i="2"/>
  <c r="KI55" i="2"/>
  <c r="KI212" i="2"/>
  <c r="KH211" i="2"/>
  <c r="KH31" i="2"/>
  <c r="KI32" i="2"/>
  <c r="KJ9" i="2"/>
  <c r="KI8" i="2"/>
  <c r="KF48" i="2"/>
  <c r="KL230" i="2" l="1"/>
  <c r="KM231" i="2"/>
  <c r="KI193" i="2"/>
  <c r="KH192" i="2"/>
  <c r="KI211" i="2"/>
  <c r="KJ212" i="2"/>
  <c r="KJ55" i="2"/>
  <c r="KI54" i="2"/>
  <c r="KI31" i="2"/>
  <c r="KJ32" i="2"/>
  <c r="KK9" i="2"/>
  <c r="KJ8" i="2"/>
  <c r="KG48" i="2"/>
  <c r="KM230" i="2" l="1"/>
  <c r="KN231" i="2"/>
  <c r="KK55" i="2"/>
  <c r="KJ54" i="2"/>
  <c r="KI192" i="2"/>
  <c r="KJ193" i="2"/>
  <c r="KJ211" i="2"/>
  <c r="KK212" i="2"/>
  <c r="KK32" i="2"/>
  <c r="KJ31" i="2"/>
  <c r="KL9" i="2"/>
  <c r="KK8" i="2"/>
  <c r="KH48" i="2"/>
  <c r="KO231" i="2" l="1"/>
  <c r="KN230" i="2"/>
  <c r="KK211" i="2"/>
  <c r="KL212" i="2"/>
  <c r="KJ192" i="2"/>
  <c r="KK193" i="2"/>
  <c r="KL55" i="2"/>
  <c r="KK54" i="2"/>
  <c r="KL32" i="2"/>
  <c r="KK31" i="2"/>
  <c r="KM9" i="2"/>
  <c r="KL8" i="2"/>
  <c r="KI48" i="2"/>
  <c r="KP231" i="2" l="1"/>
  <c r="KO230" i="2"/>
  <c r="KL211" i="2"/>
  <c r="KM212" i="2"/>
  <c r="KL193" i="2"/>
  <c r="KK192" i="2"/>
  <c r="KL54" i="2"/>
  <c r="KM55" i="2"/>
  <c r="KL31" i="2"/>
  <c r="KM32" i="2"/>
  <c r="KN9" i="2"/>
  <c r="KM8" i="2"/>
  <c r="KJ48" i="2"/>
  <c r="KP230" i="2" l="1"/>
  <c r="KQ231" i="2"/>
  <c r="KM193" i="2"/>
  <c r="KL192" i="2"/>
  <c r="KN212" i="2"/>
  <c r="KM211" i="2"/>
  <c r="KM54" i="2"/>
  <c r="KN55" i="2"/>
  <c r="KM31" i="2"/>
  <c r="KN32" i="2"/>
  <c r="KO9" i="2"/>
  <c r="KN8" i="2"/>
  <c r="KK48" i="2"/>
  <c r="KR231" i="2" l="1"/>
  <c r="KQ230" i="2"/>
  <c r="KN54" i="2"/>
  <c r="KO55" i="2"/>
  <c r="KN193" i="2"/>
  <c r="KM192" i="2"/>
  <c r="KO212" i="2"/>
  <c r="KN211" i="2"/>
  <c r="KO32" i="2"/>
  <c r="KN31" i="2"/>
  <c r="KP9" i="2"/>
  <c r="KO8" i="2"/>
  <c r="KL48" i="2"/>
  <c r="KS231" i="2" l="1"/>
  <c r="KR230" i="2"/>
  <c r="KO193" i="2"/>
  <c r="KN192" i="2"/>
  <c r="KP55" i="2"/>
  <c r="KO54" i="2"/>
  <c r="KP212" i="2"/>
  <c r="KO211" i="2"/>
  <c r="KP32" i="2"/>
  <c r="KO31" i="2"/>
  <c r="KQ9" i="2"/>
  <c r="KP8" i="2"/>
  <c r="KM48" i="2"/>
  <c r="KS230" i="2" l="1"/>
  <c r="KT231" i="2"/>
  <c r="KQ212" i="2"/>
  <c r="KP211" i="2"/>
  <c r="KQ55" i="2"/>
  <c r="KP54" i="2"/>
  <c r="KP193" i="2"/>
  <c r="KO192" i="2"/>
  <c r="KP31" i="2"/>
  <c r="KQ32" i="2"/>
  <c r="KR9" i="2"/>
  <c r="KQ8" i="2"/>
  <c r="KN48" i="2"/>
  <c r="KU231" i="2" l="1"/>
  <c r="KT230" i="2"/>
  <c r="KQ193" i="2"/>
  <c r="KP192" i="2"/>
  <c r="KR212" i="2"/>
  <c r="KQ211" i="2"/>
  <c r="KQ54" i="2"/>
  <c r="KR55" i="2"/>
  <c r="KQ31" i="2"/>
  <c r="KR32" i="2"/>
  <c r="KS9" i="2"/>
  <c r="KR8" i="2"/>
  <c r="KO48" i="2"/>
  <c r="KV231" i="2" l="1"/>
  <c r="KU230" i="2"/>
  <c r="KR54" i="2"/>
  <c r="KS55" i="2"/>
  <c r="KS212" i="2"/>
  <c r="KR211" i="2"/>
  <c r="KQ192" i="2"/>
  <c r="KR193" i="2"/>
  <c r="KS32" i="2"/>
  <c r="KR31" i="2"/>
  <c r="KT9" i="2"/>
  <c r="KS8" i="2"/>
  <c r="KP48" i="2"/>
  <c r="KW231" i="2" l="1"/>
  <c r="KV230" i="2"/>
  <c r="KR192" i="2"/>
  <c r="KS193" i="2"/>
  <c r="KT212" i="2"/>
  <c r="KS211" i="2"/>
  <c r="KS54" i="2"/>
  <c r="KT55" i="2"/>
  <c r="KT32" i="2"/>
  <c r="KS31" i="2"/>
  <c r="KU9" i="2"/>
  <c r="KT8" i="2"/>
  <c r="KQ48" i="2"/>
  <c r="KX231" i="2" l="1"/>
  <c r="KW230" i="2"/>
  <c r="KT193" i="2"/>
  <c r="KS192" i="2"/>
  <c r="KU212" i="2"/>
  <c r="KT211" i="2"/>
  <c r="KU55" i="2"/>
  <c r="KT54" i="2"/>
  <c r="KT31" i="2"/>
  <c r="KU32" i="2"/>
  <c r="KV9" i="2"/>
  <c r="KU8" i="2"/>
  <c r="KR48" i="2"/>
  <c r="KX230" i="2" l="1"/>
  <c r="KY231" i="2"/>
  <c r="KU211" i="2"/>
  <c r="KV212" i="2"/>
  <c r="KU54" i="2"/>
  <c r="KV55" i="2"/>
  <c r="KU193" i="2"/>
  <c r="KT192" i="2"/>
  <c r="KU31" i="2"/>
  <c r="KV32" i="2"/>
  <c r="KW9" i="2"/>
  <c r="KV8" i="2"/>
  <c r="KS48" i="2"/>
  <c r="KZ231" i="2" l="1"/>
  <c r="KY230" i="2"/>
  <c r="KW55" i="2"/>
  <c r="KV54" i="2"/>
  <c r="KW212" i="2"/>
  <c r="KV211" i="2"/>
  <c r="KU192" i="2"/>
  <c r="KV193" i="2"/>
  <c r="KW32" i="2"/>
  <c r="KV31" i="2"/>
  <c r="KX9" i="2"/>
  <c r="KW8" i="2"/>
  <c r="KT48" i="2"/>
  <c r="LA231" i="2" l="1"/>
  <c r="KZ230" i="2"/>
  <c r="KW54" i="2"/>
  <c r="KX55" i="2"/>
  <c r="KV192" i="2"/>
  <c r="KW193" i="2"/>
  <c r="KX212" i="2"/>
  <c r="KW211" i="2"/>
  <c r="KX32" i="2"/>
  <c r="KW31" i="2"/>
  <c r="KY9" i="2"/>
  <c r="KX8" i="2"/>
  <c r="KU48" i="2"/>
  <c r="LA230" i="2" l="1"/>
  <c r="LB231" i="2"/>
  <c r="KX211" i="2"/>
  <c r="KY212" i="2"/>
  <c r="KY55" i="2"/>
  <c r="KX54" i="2"/>
  <c r="KW192" i="2"/>
  <c r="KX193" i="2"/>
  <c r="KX31" i="2"/>
  <c r="KY32" i="2"/>
  <c r="KZ9" i="2"/>
  <c r="KY8" i="2"/>
  <c r="KV48" i="2"/>
  <c r="LB230" i="2" l="1"/>
  <c r="LC231" i="2"/>
  <c r="KY211" i="2"/>
  <c r="KZ212" i="2"/>
  <c r="KY193" i="2"/>
  <c r="KX192" i="2"/>
  <c r="KZ55" i="2"/>
  <c r="KY54" i="2"/>
  <c r="KY31" i="2"/>
  <c r="KZ32" i="2"/>
  <c r="LA9" i="2"/>
  <c r="KZ8" i="2"/>
  <c r="KW48" i="2"/>
  <c r="LD231" i="2" l="1"/>
  <c r="LC230" i="2"/>
  <c r="LA212" i="2"/>
  <c r="KZ211" i="2"/>
  <c r="KZ54" i="2"/>
  <c r="LA55" i="2"/>
  <c r="KY192" i="2"/>
  <c r="KZ193" i="2"/>
  <c r="LA32" i="2"/>
  <c r="KZ31" i="2"/>
  <c r="LB9" i="2"/>
  <c r="LA8" i="2"/>
  <c r="KX48" i="2"/>
  <c r="LE231" i="2" l="1"/>
  <c r="LD230" i="2"/>
  <c r="LA193" i="2"/>
  <c r="KZ192" i="2"/>
  <c r="LB55" i="2"/>
  <c r="LA54" i="2"/>
  <c r="LA211" i="2"/>
  <c r="LB212" i="2"/>
  <c r="LB32" i="2"/>
  <c r="LA31" i="2"/>
  <c r="LC9" i="2"/>
  <c r="LB8" i="2"/>
  <c r="KY48" i="2"/>
  <c r="LF231" i="2" l="1"/>
  <c r="LE230" i="2"/>
  <c r="LC212" i="2"/>
  <c r="LB211" i="2"/>
  <c r="LA192" i="2"/>
  <c r="LB193" i="2"/>
  <c r="LC55" i="2"/>
  <c r="LB54" i="2"/>
  <c r="LB31" i="2"/>
  <c r="LC32" i="2"/>
  <c r="LD9" i="2"/>
  <c r="LC8" i="2"/>
  <c r="KZ48" i="2"/>
  <c r="LF230" i="2" l="1"/>
  <c r="LG231" i="2"/>
  <c r="LC193" i="2"/>
  <c r="LB192" i="2"/>
  <c r="LD212" i="2"/>
  <c r="LC211" i="2"/>
  <c r="LC54" i="2"/>
  <c r="LD55" i="2"/>
  <c r="LC31" i="2"/>
  <c r="LD32" i="2"/>
  <c r="LE9" i="2"/>
  <c r="LD8" i="2"/>
  <c r="LA48" i="2"/>
  <c r="LG230" i="2" l="1"/>
  <c r="LH231" i="2"/>
  <c r="LE212" i="2"/>
  <c r="LD211" i="2"/>
  <c r="LD54" i="2"/>
  <c r="LE55" i="2"/>
  <c r="LC192" i="2"/>
  <c r="LD193" i="2"/>
  <c r="LE32" i="2"/>
  <c r="LD31" i="2"/>
  <c r="LF9" i="2"/>
  <c r="LE8" i="2"/>
  <c r="LB48" i="2"/>
  <c r="LI231" i="2" l="1"/>
  <c r="LH230" i="2"/>
  <c r="LF212" i="2"/>
  <c r="LE211" i="2"/>
  <c r="LD192" i="2"/>
  <c r="LE193" i="2"/>
  <c r="LE54" i="2"/>
  <c r="LF55" i="2"/>
  <c r="LF32" i="2"/>
  <c r="LE31" i="2"/>
  <c r="LG9" i="2"/>
  <c r="LF8" i="2"/>
  <c r="LC48" i="2"/>
  <c r="LI230" i="2" l="1"/>
  <c r="LJ231" i="2"/>
  <c r="LF211" i="2"/>
  <c r="LG212" i="2"/>
  <c r="LG55" i="2"/>
  <c r="LF54" i="2"/>
  <c r="LF193" i="2"/>
  <c r="LE192" i="2"/>
  <c r="LF31" i="2"/>
  <c r="LG32" i="2"/>
  <c r="LH9" i="2"/>
  <c r="LG8" i="2"/>
  <c r="LD48" i="2"/>
  <c r="LK231" i="2" l="1"/>
  <c r="LJ230" i="2"/>
  <c r="LG54" i="2"/>
  <c r="LH55" i="2"/>
  <c r="LH212" i="2"/>
  <c r="LG211" i="2"/>
  <c r="LG193" i="2"/>
  <c r="LF192" i="2"/>
  <c r="LG31" i="2"/>
  <c r="LH32" i="2"/>
  <c r="LI9" i="2"/>
  <c r="LH8" i="2"/>
  <c r="LE48" i="2"/>
  <c r="LL231" i="2" l="1"/>
  <c r="LK230" i="2"/>
  <c r="LH54" i="2"/>
  <c r="LI55" i="2"/>
  <c r="LI212" i="2"/>
  <c r="LH211" i="2"/>
  <c r="LH193" i="2"/>
  <c r="LG192" i="2"/>
  <c r="LI32" i="2"/>
  <c r="LH31" i="2"/>
  <c r="LJ9" i="2"/>
  <c r="LI8" i="2"/>
  <c r="LF48" i="2"/>
  <c r="LM231" i="2" l="1"/>
  <c r="LL230" i="2"/>
  <c r="LJ55" i="2"/>
  <c r="LI54" i="2"/>
  <c r="LJ212" i="2"/>
  <c r="LI211" i="2"/>
  <c r="LH192" i="2"/>
  <c r="LI193" i="2"/>
  <c r="LJ32" i="2"/>
  <c r="LI31" i="2"/>
  <c r="LK9" i="2"/>
  <c r="LJ8" i="2"/>
  <c r="LG48" i="2"/>
  <c r="LN231" i="2" l="1"/>
  <c r="LM230" i="2"/>
  <c r="LJ211" i="2"/>
  <c r="LK212" i="2"/>
  <c r="LJ193" i="2"/>
  <c r="LI192" i="2"/>
  <c r="LK55" i="2"/>
  <c r="LJ54" i="2"/>
  <c r="LJ31" i="2"/>
  <c r="LK32" i="2"/>
  <c r="LL9" i="2"/>
  <c r="LK8" i="2"/>
  <c r="LH48" i="2"/>
  <c r="LN230" i="2" l="1"/>
  <c r="LO231" i="2"/>
  <c r="LL212" i="2"/>
  <c r="LK211" i="2"/>
  <c r="LL55" i="2"/>
  <c r="LK54" i="2"/>
  <c r="LK193" i="2"/>
  <c r="LJ192" i="2"/>
  <c r="LK31" i="2"/>
  <c r="LL32" i="2"/>
  <c r="LM9" i="2"/>
  <c r="LL8" i="2"/>
  <c r="LI48" i="2"/>
  <c r="LP231" i="2" l="1"/>
  <c r="LO230" i="2"/>
  <c r="LL193" i="2"/>
  <c r="LK192" i="2"/>
  <c r="LL54" i="2"/>
  <c r="LM55" i="2"/>
  <c r="LM212" i="2"/>
  <c r="LL211" i="2"/>
  <c r="LM32" i="2"/>
  <c r="LL31" i="2"/>
  <c r="LN9" i="2"/>
  <c r="LM8" i="2"/>
  <c r="LJ48" i="2"/>
  <c r="LQ231" i="2" l="1"/>
  <c r="LP230" i="2"/>
  <c r="LL192" i="2"/>
  <c r="LM193" i="2"/>
  <c r="LN212" i="2"/>
  <c r="LM211" i="2"/>
  <c r="LM54" i="2"/>
  <c r="LN55" i="2"/>
  <c r="LN32" i="2"/>
  <c r="LM31" i="2"/>
  <c r="LO9" i="2"/>
  <c r="LN8" i="2"/>
  <c r="LK48" i="2"/>
  <c r="LR231" i="2" l="1"/>
  <c r="LQ230" i="2"/>
  <c r="LN193" i="2"/>
  <c r="LM192" i="2"/>
  <c r="LO55" i="2"/>
  <c r="LN54" i="2"/>
  <c r="LN211" i="2"/>
  <c r="LO212" i="2"/>
  <c r="LN31" i="2"/>
  <c r="LO32" i="2"/>
  <c r="LP9" i="2"/>
  <c r="LO8" i="2"/>
  <c r="LL48" i="2"/>
  <c r="LR230" i="2" l="1"/>
  <c r="LS231" i="2"/>
  <c r="LP212" i="2"/>
  <c r="LO211" i="2"/>
  <c r="LN192" i="2"/>
  <c r="LO193" i="2"/>
  <c r="LP55" i="2"/>
  <c r="LO54" i="2"/>
  <c r="LO31" i="2"/>
  <c r="LP32" i="2"/>
  <c r="LQ9" i="2"/>
  <c r="LP8" i="2"/>
  <c r="LM48" i="2"/>
  <c r="LT231" i="2" l="1"/>
  <c r="LS230" i="2"/>
  <c r="LP193" i="2"/>
  <c r="LO192" i="2"/>
  <c r="LP211" i="2"/>
  <c r="LQ212" i="2"/>
  <c r="LP54" i="2"/>
  <c r="LQ55" i="2"/>
  <c r="LQ32" i="2"/>
  <c r="LP31" i="2"/>
  <c r="LR9" i="2"/>
  <c r="LQ8" i="2"/>
  <c r="LN48" i="2"/>
  <c r="LU231" i="2" l="1"/>
  <c r="LT230" i="2"/>
  <c r="LQ193" i="2"/>
  <c r="LP192" i="2"/>
  <c r="LQ211" i="2"/>
  <c r="LR212" i="2"/>
  <c r="LR55" i="2"/>
  <c r="LQ54" i="2"/>
  <c r="LR32" i="2"/>
  <c r="LQ31" i="2"/>
  <c r="LS9" i="2"/>
  <c r="LR8" i="2"/>
  <c r="LO48" i="2"/>
  <c r="LV231" i="2" l="1"/>
  <c r="LU230" i="2"/>
  <c r="LS55" i="2"/>
  <c r="LR54" i="2"/>
  <c r="LR211" i="2"/>
  <c r="LS212" i="2"/>
  <c r="LQ192" i="2"/>
  <c r="LR193" i="2"/>
  <c r="LR31" i="2"/>
  <c r="LS32" i="2"/>
  <c r="LT9" i="2"/>
  <c r="LS8" i="2"/>
  <c r="LP48" i="2"/>
  <c r="LV230" i="2" l="1"/>
  <c r="LW231" i="2"/>
  <c r="LS193" i="2"/>
  <c r="LR192" i="2"/>
  <c r="LT55" i="2"/>
  <c r="LS54" i="2"/>
  <c r="LT212" i="2"/>
  <c r="LS211" i="2"/>
  <c r="LS31" i="2"/>
  <c r="LT32" i="2"/>
  <c r="LU9" i="2"/>
  <c r="LT8" i="2"/>
  <c r="LQ48" i="2"/>
  <c r="LX231" i="2" l="1"/>
  <c r="LW230" i="2"/>
  <c r="LU55" i="2"/>
  <c r="LT54" i="2"/>
  <c r="LT211" i="2"/>
  <c r="LU212" i="2"/>
  <c r="LT193" i="2"/>
  <c r="LS192" i="2"/>
  <c r="LU32" i="2"/>
  <c r="LT31" i="2"/>
  <c r="LV9" i="2"/>
  <c r="LU8" i="2"/>
  <c r="LR48" i="2"/>
  <c r="LY231" i="2" l="1"/>
  <c r="LX230" i="2"/>
  <c r="LU211" i="2"/>
  <c r="LV212" i="2"/>
  <c r="LV55" i="2"/>
  <c r="LU54" i="2"/>
  <c r="LT192" i="2"/>
  <c r="LU193" i="2"/>
  <c r="LV32" i="2"/>
  <c r="LU31" i="2"/>
  <c r="LW9" i="2"/>
  <c r="LV8" i="2"/>
  <c r="LS48" i="2"/>
  <c r="LZ231" i="2" l="1"/>
  <c r="LY230" i="2"/>
  <c r="LV193" i="2"/>
  <c r="LU192" i="2"/>
  <c r="LV211" i="2"/>
  <c r="LW212" i="2"/>
  <c r="LW55" i="2"/>
  <c r="LV54" i="2"/>
  <c r="LV31" i="2"/>
  <c r="LW32" i="2"/>
  <c r="LX9" i="2"/>
  <c r="LW8" i="2"/>
  <c r="LT48" i="2"/>
  <c r="MA231" i="2" l="1"/>
  <c r="LZ230" i="2"/>
  <c r="LW193" i="2"/>
  <c r="LV192" i="2"/>
  <c r="LX212" i="2"/>
  <c r="LW211" i="2"/>
  <c r="LX55" i="2"/>
  <c r="LW54" i="2"/>
  <c r="LW31" i="2"/>
  <c r="LX32" i="2"/>
  <c r="LY9" i="2"/>
  <c r="LX8" i="2"/>
  <c r="LU48" i="2"/>
  <c r="MB231" i="2" l="1"/>
  <c r="MA230" i="2"/>
  <c r="LW192" i="2"/>
  <c r="LX193" i="2"/>
  <c r="LY212" i="2"/>
  <c r="LX211" i="2"/>
  <c r="LX54" i="2"/>
  <c r="LY55" i="2"/>
  <c r="LY32" i="2"/>
  <c r="LX31" i="2"/>
  <c r="LZ9" i="2"/>
  <c r="LY8" i="2"/>
  <c r="LV48" i="2"/>
  <c r="MC231" i="2" l="1"/>
  <c r="MB230" i="2"/>
  <c r="LX192" i="2"/>
  <c r="LY193" i="2"/>
  <c r="LY54" i="2"/>
  <c r="LZ55" i="2"/>
  <c r="LZ212" i="2"/>
  <c r="LY211" i="2"/>
  <c r="LZ32" i="2"/>
  <c r="LY31" i="2"/>
  <c r="MA9" i="2"/>
  <c r="LZ8" i="2"/>
  <c r="LW48" i="2"/>
  <c r="MD231" i="2" l="1"/>
  <c r="MC230" i="2"/>
  <c r="MA55" i="2"/>
  <c r="LZ54" i="2"/>
  <c r="MA212" i="2"/>
  <c r="LZ211" i="2"/>
  <c r="LY192" i="2"/>
  <c r="LZ193" i="2"/>
  <c r="LZ31" i="2"/>
  <c r="MA32" i="2"/>
  <c r="MB9" i="2"/>
  <c r="MA8" i="2"/>
  <c r="LX48" i="2"/>
  <c r="MD230" i="2" l="1"/>
  <c r="ME231" i="2"/>
  <c r="MB212" i="2"/>
  <c r="MA211" i="2"/>
  <c r="MA54" i="2"/>
  <c r="MB55" i="2"/>
  <c r="MA193" i="2"/>
  <c r="LZ192" i="2"/>
  <c r="MA31" i="2"/>
  <c r="MB32" i="2"/>
  <c r="MC9" i="2"/>
  <c r="MB8" i="2"/>
  <c r="LY48" i="2"/>
  <c r="MF231" i="2" l="1"/>
  <c r="ME230" i="2"/>
  <c r="MB211" i="2"/>
  <c r="MC212" i="2"/>
  <c r="MA192" i="2"/>
  <c r="MB193" i="2"/>
  <c r="MC55" i="2"/>
  <c r="MB54" i="2"/>
  <c r="MC32" i="2"/>
  <c r="MB31" i="2"/>
  <c r="MD9" i="2"/>
  <c r="MC8" i="2"/>
  <c r="LZ48" i="2"/>
  <c r="MG231" i="2" l="1"/>
  <c r="MF230" i="2"/>
  <c r="MD55" i="2"/>
  <c r="MC54" i="2"/>
  <c r="MC211" i="2"/>
  <c r="MD212" i="2"/>
  <c r="MC193" i="2"/>
  <c r="MB192" i="2"/>
  <c r="MD32" i="2"/>
  <c r="MC31" i="2"/>
  <c r="ME9" i="2"/>
  <c r="MD8" i="2"/>
  <c r="MA48" i="2"/>
  <c r="MG230" i="2" l="1"/>
  <c r="MH231" i="2"/>
  <c r="MD193" i="2"/>
  <c r="MC192" i="2"/>
  <c r="ME55" i="2"/>
  <c r="MD54" i="2"/>
  <c r="MD211" i="2"/>
  <c r="ME212" i="2"/>
  <c r="MD31" i="2"/>
  <c r="ME32" i="2"/>
  <c r="MF9" i="2"/>
  <c r="ME8" i="2"/>
  <c r="MB48" i="2"/>
  <c r="MH230" i="2" l="1"/>
  <c r="MI231" i="2"/>
  <c r="ME211" i="2"/>
  <c r="MF212" i="2"/>
  <c r="ME54" i="2"/>
  <c r="MF55" i="2"/>
  <c r="ME193" i="2"/>
  <c r="MD192" i="2"/>
  <c r="ME31" i="2"/>
  <c r="MF32" i="2"/>
  <c r="MG9" i="2"/>
  <c r="MF8" i="2"/>
  <c r="MC48" i="2"/>
  <c r="MJ231" i="2" l="1"/>
  <c r="MI230" i="2"/>
  <c r="MF54" i="2"/>
  <c r="MG55" i="2"/>
  <c r="MF211" i="2"/>
  <c r="MG212" i="2"/>
  <c r="ME192" i="2"/>
  <c r="MF193" i="2"/>
  <c r="MG32" i="2"/>
  <c r="MF31" i="2"/>
  <c r="MH9" i="2"/>
  <c r="MG8" i="2"/>
  <c r="MD48" i="2"/>
  <c r="MK231" i="2" l="1"/>
  <c r="MJ230" i="2"/>
  <c r="MH212" i="2"/>
  <c r="MG211" i="2"/>
  <c r="MG193" i="2"/>
  <c r="MF192" i="2"/>
  <c r="MH55" i="2"/>
  <c r="MG54" i="2"/>
  <c r="MH32" i="2"/>
  <c r="MG31" i="2"/>
  <c r="MI9" i="2"/>
  <c r="MH8" i="2"/>
  <c r="ME48" i="2"/>
  <c r="ML231" i="2" l="1"/>
  <c r="MK230" i="2"/>
  <c r="MH193" i="2"/>
  <c r="MG192" i="2"/>
  <c r="MI55" i="2"/>
  <c r="MH54" i="2"/>
  <c r="MI212" i="2"/>
  <c r="MH211" i="2"/>
  <c r="MH31" i="2"/>
  <c r="MI32" i="2"/>
  <c r="MJ9" i="2"/>
  <c r="MI8" i="2"/>
  <c r="MF48" i="2"/>
  <c r="ML230" i="2" l="1"/>
  <c r="MM231" i="2"/>
  <c r="MI211" i="2"/>
  <c r="MJ212" i="2"/>
  <c r="MI54" i="2"/>
  <c r="MJ55" i="2"/>
  <c r="MH192" i="2"/>
  <c r="MI193" i="2"/>
  <c r="MI31" i="2"/>
  <c r="MJ32" i="2"/>
  <c r="MK9" i="2"/>
  <c r="MJ8" i="2"/>
  <c r="MG48" i="2"/>
  <c r="MN231" i="2" l="1"/>
  <c r="MM230" i="2"/>
  <c r="MJ211" i="2"/>
  <c r="MK212" i="2"/>
  <c r="MJ193" i="2"/>
  <c r="MI192" i="2"/>
  <c r="MK55" i="2"/>
  <c r="MJ54" i="2"/>
  <c r="MK32" i="2"/>
  <c r="MJ31" i="2"/>
  <c r="ML9" i="2"/>
  <c r="MK8" i="2"/>
  <c r="MH48" i="2"/>
  <c r="MO231" i="2" l="1"/>
  <c r="MN230" i="2"/>
  <c r="MK193" i="2"/>
  <c r="MJ192" i="2"/>
  <c r="ML212" i="2"/>
  <c r="MK211" i="2"/>
  <c r="ML55" i="2"/>
  <c r="MK54" i="2"/>
  <c r="ML32" i="2"/>
  <c r="MK31" i="2"/>
  <c r="MM9" i="2"/>
  <c r="ML8" i="2"/>
  <c r="MI48" i="2"/>
  <c r="MP231" i="2" l="1"/>
  <c r="MO230" i="2"/>
  <c r="MM212" i="2"/>
  <c r="ML211" i="2"/>
  <c r="MM55" i="2"/>
  <c r="ML54" i="2"/>
  <c r="ML193" i="2"/>
  <c r="MK192" i="2"/>
  <c r="ML31" i="2"/>
  <c r="MM32" i="2"/>
  <c r="MN9" i="2"/>
  <c r="MM8" i="2"/>
  <c r="MJ48" i="2"/>
  <c r="MQ231" i="2" l="1"/>
  <c r="MP230" i="2"/>
  <c r="MM211" i="2"/>
  <c r="MN212" i="2"/>
  <c r="MM54" i="2"/>
  <c r="MN55" i="2"/>
  <c r="MM193" i="2"/>
  <c r="ML192" i="2"/>
  <c r="MM31" i="2"/>
  <c r="MN32" i="2"/>
  <c r="MO9" i="2"/>
  <c r="MN8" i="2"/>
  <c r="MK48" i="2"/>
  <c r="MR231" i="2" l="1"/>
  <c r="MQ230" i="2"/>
  <c r="MO55" i="2"/>
  <c r="MN54" i="2"/>
  <c r="MM192" i="2"/>
  <c r="MN193" i="2"/>
  <c r="MN211" i="2"/>
  <c r="MO212" i="2"/>
  <c r="MO32" i="2"/>
  <c r="MN31" i="2"/>
  <c r="MP9" i="2"/>
  <c r="MO8" i="2"/>
  <c r="ML48" i="2"/>
  <c r="MS231" i="2" l="1"/>
  <c r="MR230" i="2"/>
  <c r="MP212" i="2"/>
  <c r="MO211" i="2"/>
  <c r="MN192" i="2"/>
  <c r="MO193" i="2"/>
  <c r="MP55" i="2"/>
  <c r="MO54" i="2"/>
  <c r="MP32" i="2"/>
  <c r="MO31" i="2"/>
  <c r="MQ9" i="2"/>
  <c r="MP8" i="2"/>
  <c r="MM48" i="2"/>
  <c r="MS230" i="2" l="1"/>
  <c r="MT231" i="2"/>
  <c r="MP54" i="2"/>
  <c r="MQ55" i="2"/>
  <c r="MO192" i="2"/>
  <c r="MP193" i="2"/>
  <c r="MQ212" i="2"/>
  <c r="MP211" i="2"/>
  <c r="MP31" i="2"/>
  <c r="MQ32" i="2"/>
  <c r="MR9" i="2"/>
  <c r="MQ8" i="2"/>
  <c r="MN48" i="2"/>
  <c r="MT230" i="2" l="1"/>
  <c r="MU231" i="2"/>
  <c r="MQ54" i="2"/>
  <c r="MR55" i="2"/>
  <c r="MQ211" i="2"/>
  <c r="MR212" i="2"/>
  <c r="MQ193" i="2"/>
  <c r="MP192" i="2"/>
  <c r="MQ31" i="2"/>
  <c r="MR32" i="2"/>
  <c r="MS9" i="2"/>
  <c r="MR8" i="2"/>
  <c r="MO48" i="2"/>
  <c r="MV231" i="2" l="1"/>
  <c r="MU230" i="2"/>
  <c r="MR211" i="2"/>
  <c r="MS212" i="2"/>
  <c r="MR193" i="2"/>
  <c r="MQ192" i="2"/>
  <c r="MR54" i="2"/>
  <c r="MS55" i="2"/>
  <c r="MS32" i="2"/>
  <c r="MR31" i="2"/>
  <c r="MT9" i="2"/>
  <c r="MS8" i="2"/>
  <c r="MP48" i="2"/>
  <c r="MW231" i="2" l="1"/>
  <c r="MV230" i="2"/>
  <c r="MS54" i="2"/>
  <c r="MT55" i="2"/>
  <c r="MT212" i="2"/>
  <c r="MS211" i="2"/>
  <c r="MR192" i="2"/>
  <c r="MS193" i="2"/>
  <c r="MT32" i="2"/>
  <c r="MS31" i="2"/>
  <c r="MU9" i="2"/>
  <c r="MT8" i="2"/>
  <c r="MQ48" i="2"/>
  <c r="MX231" i="2" l="1"/>
  <c r="MW230" i="2"/>
  <c r="MU55" i="2"/>
  <c r="MT54" i="2"/>
  <c r="MS192" i="2"/>
  <c r="MT193" i="2"/>
  <c r="MU212" i="2"/>
  <c r="MT211" i="2"/>
  <c r="MT31" i="2"/>
  <c r="MU32" i="2"/>
  <c r="MV9" i="2"/>
  <c r="MU8" i="2"/>
  <c r="MR48" i="2"/>
  <c r="MX230" i="2" l="1"/>
  <c r="MY231" i="2"/>
  <c r="MU193" i="2"/>
  <c r="MT192" i="2"/>
  <c r="MV55" i="2"/>
  <c r="MU54" i="2"/>
  <c r="MV212" i="2"/>
  <c r="MU211" i="2"/>
  <c r="MU31" i="2"/>
  <c r="MV32" i="2"/>
  <c r="MW9" i="2"/>
  <c r="MV8" i="2"/>
  <c r="MS48" i="2"/>
  <c r="MZ231" i="2" l="1"/>
  <c r="MY230" i="2"/>
  <c r="MW55" i="2"/>
  <c r="MV54" i="2"/>
  <c r="MV211" i="2"/>
  <c r="MW212" i="2"/>
  <c r="MU192" i="2"/>
  <c r="MV193" i="2"/>
  <c r="MW32" i="2"/>
  <c r="MV31" i="2"/>
  <c r="MX9" i="2"/>
  <c r="MW8" i="2"/>
  <c r="MT48" i="2"/>
  <c r="NA231" i="2" l="1"/>
  <c r="MZ230" i="2"/>
  <c r="MV192" i="2"/>
  <c r="MW193" i="2"/>
  <c r="MW54" i="2"/>
  <c r="MX55" i="2"/>
  <c r="MX212" i="2"/>
  <c r="MW211" i="2"/>
  <c r="MX32" i="2"/>
  <c r="MW31" i="2"/>
  <c r="MY9" i="2"/>
  <c r="MX8" i="2"/>
  <c r="MU48" i="2"/>
  <c r="NB231" i="2" l="1"/>
  <c r="NA230" i="2"/>
  <c r="MX193" i="2"/>
  <c r="MW192" i="2"/>
  <c r="MX211" i="2"/>
  <c r="MY212" i="2"/>
  <c r="MY55" i="2"/>
  <c r="MX54" i="2"/>
  <c r="MX31" i="2"/>
  <c r="MY32" i="2"/>
  <c r="MZ9" i="2"/>
  <c r="MY8" i="2"/>
  <c r="MV48" i="2"/>
  <c r="NB230" i="2" l="1"/>
  <c r="NC231" i="2"/>
  <c r="MZ55" i="2"/>
  <c r="MY54" i="2"/>
  <c r="MX192" i="2"/>
  <c r="MY193" i="2"/>
  <c r="MZ212" i="2"/>
  <c r="MY211" i="2"/>
  <c r="MY31" i="2"/>
  <c r="MZ32" i="2"/>
  <c r="NA9" i="2"/>
  <c r="MZ8" i="2"/>
  <c r="MW48" i="2"/>
  <c r="ND231" i="2" l="1"/>
  <c r="NC230" i="2"/>
  <c r="NA212" i="2"/>
  <c r="MZ211" i="2"/>
  <c r="MY192" i="2"/>
  <c r="MZ193" i="2"/>
  <c r="MZ54" i="2"/>
  <c r="NA55" i="2"/>
  <c r="NA32" i="2"/>
  <c r="MZ31" i="2"/>
  <c r="NB9" i="2"/>
  <c r="NA8" i="2"/>
  <c r="MX48" i="2"/>
  <c r="NE231" i="2" l="1"/>
  <c r="ND230" i="2"/>
  <c r="NB212" i="2"/>
  <c r="NA211" i="2"/>
  <c r="NA193" i="2"/>
  <c r="MZ192" i="2"/>
  <c r="NB55" i="2"/>
  <c r="NA54" i="2"/>
  <c r="NB32" i="2"/>
  <c r="NA31" i="2"/>
  <c r="NC9" i="2"/>
  <c r="NB8" i="2"/>
  <c r="MY48" i="2"/>
  <c r="NF231" i="2" l="1"/>
  <c r="NE230" i="2"/>
  <c r="NB193" i="2"/>
  <c r="NA192" i="2"/>
  <c r="NB54" i="2"/>
  <c r="NC55" i="2"/>
  <c r="NB211" i="2"/>
  <c r="NC212" i="2"/>
  <c r="NB31" i="2"/>
  <c r="NC32" i="2"/>
  <c r="ND9" i="2"/>
  <c r="NC8" i="2"/>
  <c r="MZ48" i="2"/>
  <c r="NG231" i="2" l="1"/>
  <c r="NF230" i="2"/>
  <c r="ND212" i="2"/>
  <c r="NC211" i="2"/>
  <c r="NC54" i="2"/>
  <c r="ND55" i="2"/>
  <c r="NB192" i="2"/>
  <c r="NC193" i="2"/>
  <c r="NC31" i="2"/>
  <c r="ND32" i="2"/>
  <c r="NE9" i="2"/>
  <c r="ND8" i="2"/>
  <c r="NA48" i="2"/>
  <c r="NH231" i="2" l="1"/>
  <c r="NG230" i="2"/>
  <c r="NC192" i="2"/>
  <c r="ND193" i="2"/>
  <c r="ND54" i="2"/>
  <c r="NE55" i="2"/>
  <c r="NE212" i="2"/>
  <c r="ND211" i="2"/>
  <c r="NE32" i="2"/>
  <c r="ND31" i="2"/>
  <c r="NF9" i="2"/>
  <c r="NE8" i="2"/>
  <c r="NB48" i="2"/>
  <c r="NI231" i="2" l="1"/>
  <c r="NH230" i="2"/>
  <c r="NF212" i="2"/>
  <c r="NE211" i="2"/>
  <c r="NE193" i="2"/>
  <c r="ND192" i="2"/>
  <c r="NE54" i="2"/>
  <c r="NF55" i="2"/>
  <c r="NF32" i="2"/>
  <c r="NE31" i="2"/>
  <c r="NG9" i="2"/>
  <c r="NF8" i="2"/>
  <c r="NC48" i="2"/>
  <c r="NJ231" i="2" l="1"/>
  <c r="NI230" i="2"/>
  <c r="NE192" i="2"/>
  <c r="NF193" i="2"/>
  <c r="NG212" i="2"/>
  <c r="NF211" i="2"/>
  <c r="NG55" i="2"/>
  <c r="NF54" i="2"/>
  <c r="NF31" i="2"/>
  <c r="NG32" i="2"/>
  <c r="NH9" i="2"/>
  <c r="NG8" i="2"/>
  <c r="ND48" i="2"/>
  <c r="NJ230" i="2" l="1"/>
  <c r="NK231" i="2"/>
  <c r="NH55" i="2"/>
  <c r="NG54" i="2"/>
  <c r="NG193" i="2"/>
  <c r="NF192" i="2"/>
  <c r="NH212" i="2"/>
  <c r="NG211" i="2"/>
  <c r="NG31" i="2"/>
  <c r="NH32" i="2"/>
  <c r="NI9" i="2"/>
  <c r="NH8" i="2"/>
  <c r="NE48" i="2"/>
  <c r="NL231" i="2" l="1"/>
  <c r="NK230" i="2"/>
  <c r="NH211" i="2"/>
  <c r="NI212" i="2"/>
  <c r="NH193" i="2"/>
  <c r="NG192" i="2"/>
  <c r="NI55" i="2"/>
  <c r="NH54" i="2"/>
  <c r="NI32" i="2"/>
  <c r="NH31" i="2"/>
  <c r="NJ9" i="2"/>
  <c r="NI8" i="2"/>
  <c r="NF48" i="2"/>
  <c r="NM231" i="2" l="1"/>
  <c r="NL230" i="2"/>
  <c r="NI211" i="2"/>
  <c r="NJ212" i="2"/>
  <c r="NJ55" i="2"/>
  <c r="NI54" i="2"/>
  <c r="NH192" i="2"/>
  <c r="NI193" i="2"/>
  <c r="NJ32" i="2"/>
  <c r="NI31" i="2"/>
  <c r="NK9" i="2"/>
  <c r="NJ8" i="2"/>
  <c r="NG48" i="2"/>
  <c r="NM230" i="2" l="1"/>
  <c r="NN231" i="2"/>
  <c r="NJ193" i="2"/>
  <c r="NI192" i="2"/>
  <c r="NJ54" i="2"/>
  <c r="NK55" i="2"/>
  <c r="NJ211" i="2"/>
  <c r="NK212" i="2"/>
  <c r="NJ31" i="2"/>
  <c r="NK32" i="2"/>
  <c r="NL9" i="2"/>
  <c r="NK8" i="2"/>
  <c r="NH48" i="2"/>
  <c r="NN230" i="2" l="1"/>
  <c r="NO231" i="2"/>
  <c r="NO230" i="2" s="1"/>
  <c r="NL212" i="2"/>
  <c r="NK211" i="2"/>
  <c r="NK54" i="2"/>
  <c r="NL55" i="2"/>
  <c r="NK193" i="2"/>
  <c r="NJ192" i="2"/>
  <c r="NK31" i="2"/>
  <c r="NL32" i="2"/>
  <c r="NM9" i="2"/>
  <c r="NL8" i="2"/>
  <c r="NI48" i="2"/>
  <c r="NL193" i="2" l="1"/>
  <c r="NK192" i="2"/>
  <c r="NM55" i="2"/>
  <c r="NL54" i="2"/>
  <c r="NL211" i="2"/>
  <c r="NM212" i="2"/>
  <c r="NM32" i="2"/>
  <c r="NL31" i="2"/>
  <c r="NN9" i="2"/>
  <c r="NM8" i="2"/>
  <c r="NJ48" i="2"/>
  <c r="NN212" i="2" l="1"/>
  <c r="NM211" i="2"/>
  <c r="NN55" i="2"/>
  <c r="NM54" i="2"/>
  <c r="NM193" i="2"/>
  <c r="NL192" i="2"/>
  <c r="NN32" i="2"/>
  <c r="NM31" i="2"/>
  <c r="NO9" i="2"/>
  <c r="NN8" i="2"/>
  <c r="NK48" i="2"/>
  <c r="Q36" i="2" l="1"/>
  <c r="Q44" i="2" s="1"/>
  <c r="O36" i="2"/>
  <c r="O44" i="2" s="1"/>
  <c r="P36" i="2"/>
  <c r="N34" i="2"/>
  <c r="R36" i="2"/>
  <c r="R44" i="2" s="1"/>
  <c r="O34" i="2"/>
  <c r="O38" i="2"/>
  <c r="P38" i="2"/>
  <c r="Q34" i="2"/>
  <c r="P34" i="2"/>
  <c r="R34" i="2"/>
  <c r="R38" i="2"/>
  <c r="R46" i="2" s="1"/>
  <c r="NK52" i="2" s="1"/>
  <c r="T38" i="2"/>
  <c r="Q38" i="2"/>
  <c r="Q46" i="2" s="1"/>
  <c r="U36" i="2"/>
  <c r="S34" i="2"/>
  <c r="S36" i="2"/>
  <c r="U34" i="2"/>
  <c r="T34" i="2"/>
  <c r="T36" i="2"/>
  <c r="S38" i="2"/>
  <c r="W38" i="2"/>
  <c r="V34" i="2"/>
  <c r="U38" i="2"/>
  <c r="U46" i="2" s="1"/>
  <c r="NH52" i="2" s="1"/>
  <c r="V36" i="2"/>
  <c r="V38" i="2"/>
  <c r="X34" i="2"/>
  <c r="W34" i="2"/>
  <c r="W36" i="2"/>
  <c r="X36" i="2"/>
  <c r="X38" i="2"/>
  <c r="Y34" i="2"/>
  <c r="Y36" i="2"/>
  <c r="Y38" i="2"/>
  <c r="AA38" i="2"/>
  <c r="Z34" i="2"/>
  <c r="AA34" i="2"/>
  <c r="Z36" i="2"/>
  <c r="Z38" i="2"/>
  <c r="AC38" i="2"/>
  <c r="AB34" i="2"/>
  <c r="AD36" i="2"/>
  <c r="AB36" i="2"/>
  <c r="AA36" i="2"/>
  <c r="AB38" i="2"/>
  <c r="AC36" i="2"/>
  <c r="AC34" i="2"/>
  <c r="AD38" i="2"/>
  <c r="AD46" i="2" s="1"/>
  <c r="MY52" i="2" s="1"/>
  <c r="AD34" i="2"/>
  <c r="AE36" i="2"/>
  <c r="AF38" i="2"/>
  <c r="AF36" i="2"/>
  <c r="AE38" i="2"/>
  <c r="AE34" i="2"/>
  <c r="AG38" i="2"/>
  <c r="AG36" i="2"/>
  <c r="AG34" i="2"/>
  <c r="AF34" i="2"/>
  <c r="AI38" i="2"/>
  <c r="AI36" i="2"/>
  <c r="AI44" i="2" s="1"/>
  <c r="AH38" i="2"/>
  <c r="AH34" i="2"/>
  <c r="AH36" i="2"/>
  <c r="AK34" i="2"/>
  <c r="AI34" i="2"/>
  <c r="AJ38" i="2"/>
  <c r="AJ34" i="2"/>
  <c r="AJ36" i="2"/>
  <c r="AK38" i="2"/>
  <c r="AN38" i="2"/>
  <c r="AL38" i="2"/>
  <c r="AK36" i="2"/>
  <c r="AK44" i="2" s="1"/>
  <c r="AN36" i="2"/>
  <c r="AL36" i="2"/>
  <c r="AL34" i="2"/>
  <c r="AM36" i="2"/>
  <c r="AM34" i="2"/>
  <c r="AM38" i="2"/>
  <c r="AN34" i="2"/>
  <c r="AP36" i="2"/>
  <c r="AO38" i="2"/>
  <c r="AO36" i="2"/>
  <c r="AP34" i="2"/>
  <c r="AO34" i="2"/>
  <c r="AP38" i="2"/>
  <c r="AR38" i="2"/>
  <c r="AQ36" i="2"/>
  <c r="AQ38" i="2"/>
  <c r="AT38" i="2"/>
  <c r="AR36" i="2"/>
  <c r="AR34" i="2"/>
  <c r="AS34" i="2"/>
  <c r="AS36" i="2"/>
  <c r="AT36" i="2"/>
  <c r="AV38" i="2"/>
  <c r="AU34" i="2"/>
  <c r="AQ34" i="2"/>
  <c r="AS38" i="2"/>
  <c r="AT34" i="2"/>
  <c r="AU36" i="2"/>
  <c r="AV34" i="2"/>
  <c r="AW38" i="2"/>
  <c r="AU38" i="2"/>
  <c r="AY34" i="2"/>
  <c r="AW36" i="2"/>
  <c r="AW34" i="2"/>
  <c r="AV36" i="2"/>
  <c r="AZ38" i="2"/>
  <c r="AZ46" i="2" s="1"/>
  <c r="MC52" i="2" s="1"/>
  <c r="AX36" i="2"/>
  <c r="AY36" i="2"/>
  <c r="AX38" i="2"/>
  <c r="AX34" i="2"/>
  <c r="AZ34" i="2"/>
  <c r="AY38" i="2"/>
  <c r="AZ36" i="2"/>
  <c r="BB34" i="2"/>
  <c r="BB38" i="2"/>
  <c r="BD34" i="2"/>
  <c r="BA38" i="2"/>
  <c r="BA34" i="2"/>
  <c r="BA36" i="2"/>
  <c r="BB36" i="2"/>
  <c r="BC38" i="2"/>
  <c r="BC36" i="2"/>
  <c r="BC34" i="2"/>
  <c r="BE38" i="2"/>
  <c r="BG36" i="2"/>
  <c r="BD38" i="2"/>
  <c r="BE36" i="2"/>
  <c r="BD36" i="2"/>
  <c r="BG38" i="2"/>
  <c r="BE34" i="2"/>
  <c r="BF38" i="2"/>
  <c r="BF36" i="2"/>
  <c r="BF34" i="2"/>
  <c r="BH36" i="2"/>
  <c r="BG34" i="2"/>
  <c r="BH38" i="2"/>
  <c r="BH34" i="2"/>
  <c r="BI34" i="2"/>
  <c r="BI36" i="2"/>
  <c r="BI38" i="2"/>
  <c r="BK36" i="2"/>
  <c r="BJ38" i="2"/>
  <c r="BJ46" i="2" s="1"/>
  <c r="LS52" i="2" s="1"/>
  <c r="BL36" i="2"/>
  <c r="BJ34" i="2"/>
  <c r="BJ36" i="2"/>
  <c r="BK38" i="2"/>
  <c r="BK34" i="2"/>
  <c r="BM34" i="2"/>
  <c r="BL38" i="2"/>
  <c r="BN36" i="2"/>
  <c r="BL34" i="2"/>
  <c r="BM38" i="2"/>
  <c r="BM36" i="2"/>
  <c r="BP38" i="2"/>
  <c r="BP46" i="2" s="1"/>
  <c r="LM52" i="2" s="1"/>
  <c r="BN38" i="2"/>
  <c r="BO34" i="2"/>
  <c r="BQ38" i="2"/>
  <c r="BN34" i="2"/>
  <c r="BO38" i="2"/>
  <c r="BP34" i="2"/>
  <c r="BO36" i="2"/>
  <c r="BR38" i="2"/>
  <c r="BQ34" i="2"/>
  <c r="BQ36" i="2"/>
  <c r="BR36" i="2"/>
  <c r="BS34" i="2"/>
  <c r="BP36" i="2"/>
  <c r="BR34" i="2"/>
  <c r="BT38" i="2"/>
  <c r="BT36" i="2"/>
  <c r="BU38" i="2"/>
  <c r="BS38" i="2"/>
  <c r="BU36" i="2"/>
  <c r="BT34" i="2"/>
  <c r="BS36" i="2"/>
  <c r="BU34" i="2"/>
  <c r="BW36" i="2"/>
  <c r="BV34" i="2"/>
  <c r="BV36" i="2"/>
  <c r="BW34" i="2"/>
  <c r="BW38" i="2"/>
  <c r="BX38" i="2"/>
  <c r="BV38" i="2"/>
  <c r="BX36" i="2"/>
  <c r="BY36" i="2"/>
  <c r="BZ36" i="2"/>
  <c r="BY34" i="2"/>
  <c r="BX34" i="2"/>
  <c r="BZ38" i="2"/>
  <c r="CA36" i="2"/>
  <c r="CA44" i="2" s="1"/>
  <c r="CB36" i="2"/>
  <c r="BZ34" i="2"/>
  <c r="BY38" i="2"/>
  <c r="CA34" i="2"/>
  <c r="CC38" i="2"/>
  <c r="CA38" i="2"/>
  <c r="CC34" i="2"/>
  <c r="CB34" i="2"/>
  <c r="CB38" i="2"/>
  <c r="CC36" i="2"/>
  <c r="CD36" i="2"/>
  <c r="CD38" i="2"/>
  <c r="CD46" i="2" s="1"/>
  <c r="KY52" i="2" s="1"/>
  <c r="CD34" i="2"/>
  <c r="CE38" i="2"/>
  <c r="CF36" i="2"/>
  <c r="CE36" i="2"/>
  <c r="CE34" i="2"/>
  <c r="CF34" i="2"/>
  <c r="CF38" i="2"/>
  <c r="CG34" i="2"/>
  <c r="CH36" i="2"/>
  <c r="CH34" i="2"/>
  <c r="CH38" i="2"/>
  <c r="CG36" i="2"/>
  <c r="CG44" i="2" s="1"/>
  <c r="CG38" i="2"/>
  <c r="CI36" i="2"/>
  <c r="CJ36" i="2"/>
  <c r="CI34" i="2"/>
  <c r="CI38" i="2"/>
  <c r="CJ38" i="2"/>
  <c r="CK36" i="2"/>
  <c r="CJ34" i="2"/>
  <c r="CL34" i="2"/>
  <c r="CK38" i="2"/>
  <c r="CK34" i="2"/>
  <c r="CL36" i="2"/>
  <c r="CN36" i="2"/>
  <c r="CL38" i="2"/>
  <c r="CM36" i="2"/>
  <c r="CM38" i="2"/>
  <c r="CN34" i="2"/>
  <c r="CM34" i="2"/>
  <c r="CO36" i="2"/>
  <c r="CN38" i="2"/>
  <c r="CO34" i="2"/>
  <c r="CP38" i="2"/>
  <c r="CP36" i="2"/>
  <c r="CO38" i="2"/>
  <c r="CO46" i="2" s="1"/>
  <c r="KN52" i="2" s="1"/>
  <c r="CP34" i="2"/>
  <c r="CQ34" i="2"/>
  <c r="CQ36" i="2"/>
  <c r="CR38" i="2"/>
  <c r="CQ38" i="2"/>
  <c r="CS34" i="2"/>
  <c r="CR34" i="2"/>
  <c r="CR36" i="2"/>
  <c r="CS38" i="2"/>
  <c r="CU36" i="2"/>
  <c r="CT38" i="2"/>
  <c r="CT36" i="2"/>
  <c r="CT44" i="2" s="1"/>
  <c r="CU38" i="2"/>
  <c r="CV36" i="2"/>
  <c r="CV34" i="2"/>
  <c r="CU34" i="2"/>
  <c r="CT34" i="2"/>
  <c r="CS36" i="2"/>
  <c r="CW34" i="2"/>
  <c r="CV38" i="2"/>
  <c r="CW38" i="2"/>
  <c r="CX36" i="2"/>
  <c r="CW36" i="2"/>
  <c r="CX38" i="2"/>
  <c r="CX46" i="2" s="1"/>
  <c r="KE52" i="2" s="1"/>
  <c r="CY34" i="2"/>
  <c r="CX34" i="2"/>
  <c r="CY36" i="2"/>
  <c r="DA36" i="2"/>
  <c r="CY38" i="2"/>
  <c r="DA34" i="2"/>
  <c r="CZ38" i="2"/>
  <c r="CZ36" i="2"/>
  <c r="CZ34" i="2"/>
  <c r="DA38" i="2"/>
  <c r="DB38" i="2"/>
  <c r="DB34" i="2"/>
  <c r="DD36" i="2"/>
  <c r="DB36" i="2"/>
  <c r="DD38" i="2"/>
  <c r="DC38" i="2"/>
  <c r="DC36" i="2"/>
  <c r="DF36" i="2"/>
  <c r="DC34" i="2"/>
  <c r="DE34" i="2"/>
  <c r="DE38" i="2"/>
  <c r="DD34" i="2"/>
  <c r="DF34" i="2"/>
  <c r="DE36" i="2"/>
  <c r="DE44" i="2" s="1"/>
  <c r="DF38" i="2"/>
  <c r="DG34" i="2"/>
  <c r="DG36" i="2"/>
  <c r="DG38" i="2"/>
  <c r="DI34" i="2"/>
  <c r="DJ38" i="2"/>
  <c r="DH38" i="2"/>
  <c r="DI36" i="2"/>
  <c r="DI38" i="2"/>
  <c r="DJ36" i="2"/>
  <c r="DH36" i="2"/>
  <c r="DK38" i="2"/>
  <c r="DK46" i="2" s="1"/>
  <c r="JR52" i="2" s="1"/>
  <c r="DH34" i="2"/>
  <c r="DJ34" i="2"/>
  <c r="DK34" i="2"/>
  <c r="DK36" i="2"/>
  <c r="DL38" i="2"/>
  <c r="DM34" i="2"/>
  <c r="DL34" i="2"/>
  <c r="DL36" i="2"/>
  <c r="DN38" i="2"/>
  <c r="DM36" i="2"/>
  <c r="DM38" i="2"/>
  <c r="DN34" i="2"/>
  <c r="DO36" i="2"/>
  <c r="DN36" i="2"/>
  <c r="DO34" i="2"/>
  <c r="DO38" i="2"/>
  <c r="DP34" i="2"/>
  <c r="DQ38" i="2"/>
  <c r="DP36" i="2"/>
  <c r="DQ36" i="2"/>
  <c r="DP38" i="2"/>
  <c r="DR36" i="2"/>
  <c r="DQ34" i="2"/>
  <c r="DR38" i="2"/>
  <c r="DR46" i="2" s="1"/>
  <c r="JK52" i="2" s="1"/>
  <c r="DR34" i="2"/>
  <c r="DV38" i="2"/>
  <c r="DT38" i="2"/>
  <c r="DT34" i="2"/>
  <c r="DS36" i="2"/>
  <c r="DS34" i="2"/>
  <c r="DS38" i="2"/>
  <c r="DU36" i="2"/>
  <c r="DT36" i="2"/>
  <c r="DX34" i="2"/>
  <c r="DV36" i="2"/>
  <c r="DV34" i="2"/>
  <c r="DU34" i="2"/>
  <c r="DW36" i="2"/>
  <c r="DW38" i="2"/>
  <c r="DU38" i="2"/>
  <c r="DW34" i="2"/>
  <c r="DY34" i="2"/>
  <c r="DY36" i="2"/>
  <c r="DX36" i="2"/>
  <c r="DY38" i="2"/>
  <c r="DX38" i="2"/>
  <c r="DZ34" i="2"/>
  <c r="EB36" i="2"/>
  <c r="EB44" i="2" s="1"/>
  <c r="EA34" i="2"/>
  <c r="DZ38" i="2"/>
  <c r="DZ36" i="2"/>
  <c r="EA38" i="2"/>
  <c r="EC36" i="2"/>
  <c r="EB34" i="2"/>
  <c r="EB38" i="2"/>
  <c r="EC38" i="2"/>
  <c r="EA36" i="2"/>
  <c r="EE38" i="2"/>
  <c r="EC34" i="2"/>
  <c r="ED38" i="2"/>
  <c r="ED46" i="2" s="1"/>
  <c r="IY52" i="2" s="1"/>
  <c r="EF38" i="2"/>
  <c r="EE36" i="2"/>
  <c r="EF36" i="2"/>
  <c r="ED34" i="2"/>
  <c r="EE34" i="2"/>
  <c r="EF34" i="2"/>
  <c r="EH34" i="2"/>
  <c r="ED36" i="2"/>
  <c r="EG36" i="2"/>
  <c r="EG34" i="2"/>
  <c r="EG38" i="2"/>
  <c r="EH36" i="2"/>
  <c r="EH44" i="2" s="1"/>
  <c r="EI34" i="2"/>
  <c r="EH38" i="2"/>
  <c r="EI38" i="2"/>
  <c r="EL36" i="2"/>
  <c r="EK38" i="2"/>
  <c r="EJ34" i="2"/>
  <c r="EI36" i="2"/>
  <c r="EJ36" i="2"/>
  <c r="EJ38" i="2"/>
  <c r="EL38" i="2"/>
  <c r="EL34" i="2"/>
  <c r="EN38" i="2"/>
  <c r="EN46" i="2" s="1"/>
  <c r="IO52" i="2" s="1"/>
  <c r="EM34" i="2"/>
  <c r="EK34" i="2"/>
  <c r="EN36" i="2"/>
  <c r="EK36" i="2"/>
  <c r="EM38" i="2"/>
  <c r="EM36" i="2"/>
  <c r="EN34" i="2"/>
  <c r="EO36" i="2"/>
  <c r="EQ36" i="2"/>
  <c r="EO38" i="2"/>
  <c r="EP38" i="2"/>
  <c r="EQ38" i="2"/>
  <c r="EQ46" i="2" s="1"/>
  <c r="IL52" i="2" s="1"/>
  <c r="EP36" i="2"/>
  <c r="EO34" i="2"/>
  <c r="EP34" i="2"/>
  <c r="ES38" i="2"/>
  <c r="ES36" i="2"/>
  <c r="EQ34" i="2"/>
  <c r="ER36" i="2"/>
  <c r="ER38" i="2"/>
  <c r="ER46" i="2" s="1"/>
  <c r="IK52" i="2" s="1"/>
  <c r="ER34" i="2"/>
  <c r="ES34" i="2"/>
  <c r="ET36" i="2"/>
  <c r="ET38" i="2"/>
  <c r="ET46" i="2" s="1"/>
  <c r="II52" i="2" s="1"/>
  <c r="ET34" i="2"/>
  <c r="EU34" i="2"/>
  <c r="EU36" i="2"/>
  <c r="EU38" i="2"/>
  <c r="EV34" i="2"/>
  <c r="EV36" i="2"/>
  <c r="EW38" i="2"/>
  <c r="EW36" i="2"/>
  <c r="EV38" i="2"/>
  <c r="EX34" i="2"/>
  <c r="EY38" i="2"/>
  <c r="EX36" i="2"/>
  <c r="EX44" i="2" s="1"/>
  <c r="EY36" i="2"/>
  <c r="EW34" i="2"/>
  <c r="EZ34" i="2"/>
  <c r="EX38" i="2"/>
  <c r="EZ36" i="2"/>
  <c r="FA34" i="2"/>
  <c r="EZ38" i="2"/>
  <c r="FA38" i="2"/>
  <c r="FA36" i="2"/>
  <c r="EY34" i="2"/>
  <c r="FB36" i="2"/>
  <c r="FC38" i="2"/>
  <c r="FC46" i="2" s="1"/>
  <c r="HZ52" i="2" s="1"/>
  <c r="FB38" i="2"/>
  <c r="FB34" i="2"/>
  <c r="FD36" i="2"/>
  <c r="FD34" i="2"/>
  <c r="FC36" i="2"/>
  <c r="FE34" i="2"/>
  <c r="FD38" i="2"/>
  <c r="FC34" i="2"/>
  <c r="FE38" i="2"/>
  <c r="FE36" i="2"/>
  <c r="FF34" i="2"/>
  <c r="FF36" i="2"/>
  <c r="FF44" i="2" s="1"/>
  <c r="FF38" i="2"/>
  <c r="FH38" i="2"/>
  <c r="FG38" i="2"/>
  <c r="FG36" i="2"/>
  <c r="FG34" i="2"/>
  <c r="FH36" i="2"/>
  <c r="FJ34" i="2"/>
  <c r="FH34" i="2"/>
  <c r="FI36" i="2"/>
  <c r="FJ36" i="2"/>
  <c r="FJ38" i="2"/>
  <c r="FJ46" i="2" s="1"/>
  <c r="HS52" i="2" s="1"/>
  <c r="FI34" i="2"/>
  <c r="FL38" i="2"/>
  <c r="FI38" i="2"/>
  <c r="FK38" i="2"/>
  <c r="FK36" i="2"/>
  <c r="FK34" i="2"/>
  <c r="FL36" i="2"/>
  <c r="FN34" i="2"/>
  <c r="FL34" i="2"/>
  <c r="FM36" i="2"/>
  <c r="FP34" i="2"/>
  <c r="FM34" i="2"/>
  <c r="FM38" i="2"/>
  <c r="FM46" i="2" s="1"/>
  <c r="HP52" i="2" s="1"/>
  <c r="FN38" i="2"/>
  <c r="FO38" i="2"/>
  <c r="FO36" i="2"/>
  <c r="FP38" i="2"/>
  <c r="FN36" i="2"/>
  <c r="FO34" i="2"/>
  <c r="FQ34" i="2"/>
  <c r="FP36" i="2"/>
  <c r="FQ38" i="2"/>
  <c r="FQ36" i="2"/>
  <c r="FS36" i="2"/>
  <c r="FT38" i="2"/>
  <c r="FT46" i="2" s="1"/>
  <c r="HI52" i="2" s="1"/>
  <c r="FR34" i="2"/>
  <c r="FS34" i="2"/>
  <c r="FS38" i="2"/>
  <c r="FR38" i="2"/>
  <c r="FR36" i="2"/>
  <c r="FT34" i="2"/>
  <c r="FV34" i="2"/>
  <c r="FU34" i="2"/>
  <c r="FT36" i="2"/>
  <c r="FU36" i="2"/>
  <c r="FU38" i="2"/>
  <c r="FX38" i="2"/>
  <c r="FX46" i="2" s="1"/>
  <c r="HE52" i="2" s="1"/>
  <c r="FW36" i="2"/>
  <c r="FX34" i="2"/>
  <c r="FV38" i="2"/>
  <c r="FV36" i="2"/>
  <c r="FX36" i="2"/>
  <c r="FW34" i="2"/>
  <c r="FW38" i="2"/>
  <c r="GB38" i="2"/>
  <c r="GB46" i="2" s="1"/>
  <c r="HA52" i="2" s="1"/>
  <c r="FY36" i="2"/>
  <c r="FY38" i="2"/>
  <c r="FY34" i="2"/>
  <c r="FZ38" i="2"/>
  <c r="FZ46" i="2" s="1"/>
  <c r="HC52" i="2" s="1"/>
  <c r="FZ34" i="2"/>
  <c r="GA38" i="2"/>
  <c r="GA34" i="2"/>
  <c r="GA36" i="2"/>
  <c r="FZ36" i="2"/>
  <c r="GB34" i="2"/>
  <c r="GC34" i="2"/>
  <c r="GD36" i="2"/>
  <c r="GE36" i="2"/>
  <c r="GB36" i="2"/>
  <c r="GC36" i="2"/>
  <c r="GC38" i="2"/>
  <c r="GC46" i="2" s="1"/>
  <c r="GZ52" i="2" s="1"/>
  <c r="GD38" i="2"/>
  <c r="GF36" i="2"/>
  <c r="GE34" i="2"/>
  <c r="GD34" i="2"/>
  <c r="GF34" i="2"/>
  <c r="GE38" i="2"/>
  <c r="GG38" i="2"/>
  <c r="GH34" i="2"/>
  <c r="GG36" i="2"/>
  <c r="GH38" i="2"/>
  <c r="GG34" i="2"/>
  <c r="GH36" i="2"/>
  <c r="GH44" i="2" s="1"/>
  <c r="GF38" i="2"/>
  <c r="GI34" i="2"/>
  <c r="GI36" i="2"/>
  <c r="GJ38" i="2"/>
  <c r="GJ36" i="2"/>
  <c r="GJ34" i="2"/>
  <c r="GI38" i="2"/>
  <c r="GL34" i="2"/>
  <c r="GN38" i="2"/>
  <c r="GK34" i="2"/>
  <c r="GN34" i="2"/>
  <c r="GL38" i="2"/>
  <c r="GL46" i="2" s="1"/>
  <c r="GQ52" i="2" s="1"/>
  <c r="GK38" i="2"/>
  <c r="GK36" i="2"/>
  <c r="GL36" i="2"/>
  <c r="GO36" i="2"/>
  <c r="GM36" i="2"/>
  <c r="GN36" i="2"/>
  <c r="GM38" i="2"/>
  <c r="GO38" i="2"/>
  <c r="GO34" i="2"/>
  <c r="GM34" i="2"/>
  <c r="GP36" i="2"/>
  <c r="GP34" i="2"/>
  <c r="GP38" i="2"/>
  <c r="GQ38" i="2"/>
  <c r="GR36" i="2"/>
  <c r="GQ36" i="2"/>
  <c r="GQ34" i="2"/>
  <c r="GR34" i="2"/>
  <c r="GR38" i="2"/>
  <c r="GS38" i="2"/>
  <c r="GS46" i="2" s="1"/>
  <c r="GJ52" i="2" s="1"/>
  <c r="GS36" i="2"/>
  <c r="GU36" i="2"/>
  <c r="GT38" i="2"/>
  <c r="GS34" i="2"/>
  <c r="GU34" i="2"/>
  <c r="GT34" i="2"/>
  <c r="GT36" i="2"/>
  <c r="GU38" i="2"/>
  <c r="GV34" i="2"/>
  <c r="GV36" i="2"/>
  <c r="GW34" i="2"/>
  <c r="GW36" i="2"/>
  <c r="GV38" i="2"/>
  <c r="GV46" i="2" s="1"/>
  <c r="GG52" i="2" s="1"/>
  <c r="GW38" i="2"/>
  <c r="GX36" i="2"/>
  <c r="GZ36" i="2"/>
  <c r="GZ44" i="2" s="1"/>
  <c r="GY34" i="2"/>
  <c r="GZ34" i="2"/>
  <c r="GY38" i="2"/>
  <c r="GZ38" i="2"/>
  <c r="GX34" i="2"/>
  <c r="GX38" i="2"/>
  <c r="GY36" i="2"/>
  <c r="HB36" i="2"/>
  <c r="HA34" i="2"/>
  <c r="HA36" i="2"/>
  <c r="HB34" i="2"/>
  <c r="HA38" i="2"/>
  <c r="HA46" i="2" s="1"/>
  <c r="GB52" i="2" s="1"/>
  <c r="HC36" i="2"/>
  <c r="HC34" i="2"/>
  <c r="HB38" i="2"/>
  <c r="HC38" i="2"/>
  <c r="HE36" i="2"/>
  <c r="HE34" i="2"/>
  <c r="HD34" i="2"/>
  <c r="HD36" i="2"/>
  <c r="HF36" i="2"/>
  <c r="HG38" i="2"/>
  <c r="HD38" i="2"/>
  <c r="HD46" i="2" s="1"/>
  <c r="FY52" i="2" s="1"/>
  <c r="HF38" i="2"/>
  <c r="HF46" i="2" s="1"/>
  <c r="FW52" i="2" s="1"/>
  <c r="HG34" i="2"/>
  <c r="HE38" i="2"/>
  <c r="HG36" i="2"/>
  <c r="HF34" i="2"/>
  <c r="HI38" i="2"/>
  <c r="HH38" i="2"/>
  <c r="HJ34" i="2"/>
  <c r="HI36" i="2"/>
  <c r="HH36" i="2"/>
  <c r="HH34" i="2"/>
  <c r="HI34" i="2"/>
  <c r="HJ36" i="2"/>
  <c r="HJ44" i="2" s="1"/>
  <c r="HK36" i="2"/>
  <c r="HJ38" i="2"/>
  <c r="HK38" i="2"/>
  <c r="HN34" i="2"/>
  <c r="HK34" i="2"/>
  <c r="HN36" i="2"/>
  <c r="HL36" i="2"/>
  <c r="HN38" i="2"/>
  <c r="HN46" i="2" s="1"/>
  <c r="FO52" i="2" s="1"/>
  <c r="HL38" i="2"/>
  <c r="HL46" i="2" s="1"/>
  <c r="FQ52" i="2" s="1"/>
  <c r="HO34" i="2"/>
  <c r="HL34" i="2"/>
  <c r="HM38" i="2"/>
  <c r="HM46" i="2" s="1"/>
  <c r="FP52" i="2" s="1"/>
  <c r="HM36" i="2"/>
  <c r="HM34" i="2"/>
  <c r="HO36" i="2"/>
  <c r="HP34" i="2"/>
  <c r="HO38" i="2"/>
  <c r="HO46" i="2" s="1"/>
  <c r="FN52" i="2" s="1"/>
  <c r="HP38" i="2"/>
  <c r="HQ34" i="2"/>
  <c r="HR34" i="2"/>
  <c r="HR36" i="2"/>
  <c r="HP36" i="2"/>
  <c r="HQ38" i="2"/>
  <c r="HQ46" i="2" s="1"/>
  <c r="FL52" i="2" s="1"/>
  <c r="HQ36" i="2"/>
  <c r="HQ44" i="2" s="1"/>
  <c r="HS38" i="2"/>
  <c r="HS46" i="2" s="1"/>
  <c r="FJ52" i="2" s="1"/>
  <c r="HS34" i="2"/>
  <c r="HR38" i="2"/>
  <c r="HT36" i="2"/>
  <c r="HV36" i="2"/>
  <c r="HU36" i="2"/>
  <c r="HS36" i="2"/>
  <c r="HT34" i="2"/>
  <c r="HT38" i="2"/>
  <c r="HU38" i="2"/>
  <c r="HV38" i="2"/>
  <c r="HV46" i="2" s="1"/>
  <c r="FG52" i="2" s="1"/>
  <c r="HU34" i="2"/>
  <c r="HV34" i="2"/>
  <c r="HW38" i="2"/>
  <c r="HW46" i="2" s="1"/>
  <c r="FF52" i="2" s="1"/>
  <c r="HW34" i="2"/>
  <c r="HX38" i="2"/>
  <c r="HX34" i="2"/>
  <c r="HW36" i="2"/>
  <c r="HX36" i="2"/>
  <c r="HY38" i="2"/>
  <c r="HY46" i="2" s="1"/>
  <c r="FD52" i="2" s="1"/>
  <c r="IA36" i="2"/>
  <c r="HY34" i="2"/>
  <c r="HY36" i="2"/>
  <c r="HZ38" i="2"/>
  <c r="HZ46" i="2" s="1"/>
  <c r="FC52" i="2" s="1"/>
  <c r="IA34" i="2"/>
  <c r="HZ34" i="2"/>
  <c r="HZ36" i="2"/>
  <c r="IB36" i="2"/>
  <c r="IA38" i="2"/>
  <c r="IB34" i="2"/>
  <c r="IC38" i="2"/>
  <c r="IC36" i="2"/>
  <c r="IB38" i="2"/>
  <c r="IB46" i="2" s="1"/>
  <c r="FA52" i="2" s="1"/>
  <c r="ID36" i="2"/>
  <c r="ID38" i="2"/>
  <c r="ID46" i="2" s="1"/>
  <c r="EY52" i="2" s="1"/>
  <c r="ID34" i="2"/>
  <c r="IE36" i="2"/>
  <c r="IE44" i="2" s="1"/>
  <c r="IC34" i="2"/>
  <c r="IG34" i="2"/>
  <c r="IE34" i="2"/>
  <c r="IF34" i="2"/>
  <c r="IE38" i="2"/>
  <c r="IH34" i="2"/>
  <c r="IF36" i="2"/>
  <c r="IF38" i="2"/>
  <c r="IF46" i="2" s="1"/>
  <c r="EW52" i="2" s="1"/>
  <c r="IG36" i="2"/>
  <c r="IG38" i="2"/>
  <c r="IG46" i="2" s="1"/>
  <c r="EV52" i="2" s="1"/>
  <c r="IH36" i="2"/>
  <c r="IH44" i="2" s="1"/>
  <c r="II36" i="2"/>
  <c r="IH38" i="2"/>
  <c r="II38" i="2"/>
  <c r="II46" i="2" s="1"/>
  <c r="ET52" i="2" s="1"/>
  <c r="IK36" i="2"/>
  <c r="IJ38" i="2"/>
  <c r="IJ46" i="2" s="1"/>
  <c r="ES52" i="2" s="1"/>
  <c r="IJ36" i="2"/>
  <c r="IJ34" i="2"/>
  <c r="IK38" i="2"/>
  <c r="IK46" i="2" s="1"/>
  <c r="ER52" i="2" s="1"/>
  <c r="IL36" i="2"/>
  <c r="II34" i="2"/>
  <c r="IL34" i="2"/>
  <c r="IK34" i="2"/>
  <c r="IM34" i="2"/>
  <c r="IN36" i="2"/>
  <c r="IM36" i="2"/>
  <c r="IL38" i="2"/>
  <c r="IL46" i="2" s="1"/>
  <c r="EQ52" i="2" s="1"/>
  <c r="IM38" i="2"/>
  <c r="IM46" i="2" s="1"/>
  <c r="EP52" i="2" s="1"/>
  <c r="IN38" i="2"/>
  <c r="IN34" i="2"/>
  <c r="IP36" i="2"/>
  <c r="IO34" i="2"/>
  <c r="IO38" i="2"/>
  <c r="IP38" i="2"/>
  <c r="IP46" i="2" s="1"/>
  <c r="EM52" i="2" s="1"/>
  <c r="IQ34" i="2"/>
  <c r="IO36" i="2"/>
  <c r="IR36" i="2"/>
  <c r="IQ38" i="2"/>
  <c r="IP34" i="2"/>
  <c r="IS34" i="2"/>
  <c r="IQ36" i="2"/>
  <c r="IR38" i="2"/>
  <c r="IS38" i="2"/>
  <c r="IS46" i="2" s="1"/>
  <c r="EJ52" i="2" s="1"/>
  <c r="IR34" i="2"/>
  <c r="IS36" i="2"/>
  <c r="IV38" i="2"/>
  <c r="IV46" i="2" s="1"/>
  <c r="EG52" i="2" s="1"/>
  <c r="IT34" i="2"/>
  <c r="IT38" i="2"/>
  <c r="IT46" i="2" s="1"/>
  <c r="EI52" i="2" s="1"/>
  <c r="IT36" i="2"/>
  <c r="IT44" i="2" s="1"/>
  <c r="IW36" i="2"/>
  <c r="IU36" i="2"/>
  <c r="IW38" i="2"/>
  <c r="IU38" i="2"/>
  <c r="IV34" i="2"/>
  <c r="IU34" i="2"/>
  <c r="IY38" i="2"/>
  <c r="IY46" i="2" s="1"/>
  <c r="ED52" i="2" s="1"/>
  <c r="IW34" i="2"/>
  <c r="IV36" i="2"/>
  <c r="IX38" i="2"/>
  <c r="IX46" i="2" s="1"/>
  <c r="EE52" i="2" s="1"/>
  <c r="IZ36" i="2"/>
  <c r="IZ44" i="2" s="1"/>
  <c r="IY36" i="2"/>
  <c r="IX36" i="2"/>
  <c r="IY34" i="2"/>
  <c r="IZ34" i="2"/>
  <c r="IX34" i="2"/>
  <c r="JA34" i="2"/>
  <c r="JA36" i="2"/>
  <c r="JC34" i="2"/>
  <c r="JB38" i="2"/>
  <c r="JA38" i="2"/>
  <c r="JA46" i="2" s="1"/>
  <c r="EB52" i="2" s="1"/>
  <c r="IZ38" i="2"/>
  <c r="IZ46" i="2" s="1"/>
  <c r="EC52" i="2" s="1"/>
  <c r="JD36" i="2"/>
  <c r="JD44" i="2" s="1"/>
  <c r="JD38" i="2"/>
  <c r="JD46" i="2" s="1"/>
  <c r="DY52" i="2" s="1"/>
  <c r="JC36" i="2"/>
  <c r="JB36" i="2"/>
  <c r="JB34" i="2"/>
  <c r="JE34" i="2"/>
  <c r="JE38" i="2"/>
  <c r="JF36" i="2"/>
  <c r="JD34" i="2"/>
  <c r="JC38" i="2"/>
  <c r="JE36" i="2"/>
  <c r="JE44" i="2" s="1"/>
  <c r="JF38" i="2"/>
  <c r="JF46" i="2" s="1"/>
  <c r="DW52" i="2" s="1"/>
  <c r="JF34" i="2"/>
  <c r="JG34" i="2"/>
  <c r="JH36" i="2"/>
  <c r="JG36" i="2"/>
  <c r="JH34" i="2"/>
  <c r="JG38" i="2"/>
  <c r="JI36" i="2"/>
  <c r="JH38" i="2"/>
  <c r="JH46" i="2" s="1"/>
  <c r="DU52" i="2" s="1"/>
  <c r="JJ34" i="2"/>
  <c r="JI38" i="2"/>
  <c r="JI34" i="2"/>
  <c r="JJ38" i="2"/>
  <c r="JJ46" i="2" s="1"/>
  <c r="DS52" i="2" s="1"/>
  <c r="JK34" i="2"/>
  <c r="JJ36" i="2"/>
  <c r="JL36" i="2"/>
  <c r="JL44" i="2" s="1"/>
  <c r="JK36" i="2"/>
  <c r="JN38" i="2"/>
  <c r="JN46" i="2" s="1"/>
  <c r="DO52" i="2" s="1"/>
  <c r="JK38" i="2"/>
  <c r="JK46" i="2" s="1"/>
  <c r="DR52" i="2" s="1"/>
  <c r="JM34" i="2"/>
  <c r="JL38" i="2"/>
  <c r="JL46" i="2" s="1"/>
  <c r="DQ52" i="2" s="1"/>
  <c r="JL34" i="2"/>
  <c r="JN36" i="2"/>
  <c r="JM38" i="2"/>
  <c r="JM46" i="2" s="1"/>
  <c r="DP52" i="2" s="1"/>
  <c r="JM36" i="2"/>
  <c r="JM44" i="2" s="1"/>
  <c r="JO38" i="2"/>
  <c r="JO46" i="2" s="1"/>
  <c r="DN52" i="2" s="1"/>
  <c r="JN34" i="2"/>
  <c r="JP38" i="2"/>
  <c r="JP46" i="2" s="1"/>
  <c r="DM52" i="2" s="1"/>
  <c r="JO34" i="2"/>
  <c r="JP34" i="2"/>
  <c r="JQ36" i="2"/>
  <c r="JO36" i="2"/>
  <c r="JT36" i="2"/>
  <c r="JQ38" i="2"/>
  <c r="JQ46" i="2" s="1"/>
  <c r="DL52" i="2" s="1"/>
  <c r="JP36" i="2"/>
  <c r="JS36" i="2"/>
  <c r="JS44" i="2" s="1"/>
  <c r="JS34" i="2"/>
  <c r="JQ34" i="2"/>
  <c r="JR38" i="2"/>
  <c r="JR46" i="2" s="1"/>
  <c r="DK52" i="2" s="1"/>
  <c r="JT34" i="2"/>
  <c r="JR36" i="2"/>
  <c r="JR34" i="2"/>
  <c r="JT38" i="2"/>
  <c r="JT46" i="2" s="1"/>
  <c r="DI52" i="2" s="1"/>
  <c r="JS38" i="2"/>
  <c r="JS46" i="2" s="1"/>
  <c r="DJ52" i="2" s="1"/>
  <c r="JU36" i="2"/>
  <c r="JV34" i="2"/>
  <c r="JU38" i="2"/>
  <c r="JU46" i="2" s="1"/>
  <c r="DH52" i="2" s="1"/>
  <c r="JU34" i="2"/>
  <c r="JV36" i="2"/>
  <c r="JV44" i="2" s="1"/>
  <c r="JW36" i="2"/>
  <c r="JW44" i="2" s="1"/>
  <c r="JV38" i="2"/>
  <c r="JV46" i="2" s="1"/>
  <c r="DG52" i="2" s="1"/>
  <c r="JW34" i="2"/>
  <c r="JW38" i="2"/>
  <c r="JW46" i="2" s="1"/>
  <c r="DF52" i="2" s="1"/>
  <c r="JX36" i="2"/>
  <c r="JX44" i="2" s="1"/>
  <c r="JX34" i="2"/>
  <c r="JY34" i="2"/>
  <c r="JX38" i="2"/>
  <c r="JX46" i="2" s="1"/>
  <c r="DE52" i="2" s="1"/>
  <c r="JZ38" i="2"/>
  <c r="JZ46" i="2" s="1"/>
  <c r="DC52" i="2" s="1"/>
  <c r="JY38" i="2"/>
  <c r="JY46" i="2" s="1"/>
  <c r="DD52" i="2" s="1"/>
  <c r="JY36" i="2"/>
  <c r="JY44" i="2" s="1"/>
  <c r="JZ36" i="2"/>
  <c r="JZ44" i="2" s="1"/>
  <c r="JZ34" i="2"/>
  <c r="N63" i="2"/>
  <c r="NH34" i="2"/>
  <c r="NE34" i="2"/>
  <c r="NJ36" i="2"/>
  <c r="NJ44" i="2" s="1"/>
  <c r="NF36" i="2"/>
  <c r="NF44" i="2" s="1"/>
  <c r="N57" i="2"/>
  <c r="N92" i="2" s="1"/>
  <c r="N61" i="2"/>
  <c r="N114" i="2" s="1"/>
  <c r="N59" i="2"/>
  <c r="NH36" i="2"/>
  <c r="NH44" i="2" s="1"/>
  <c r="NJ34" i="2"/>
  <c r="ND38" i="2"/>
  <c r="ND46" i="2" s="1"/>
  <c r="Y52" i="2" s="1"/>
  <c r="ND34" i="2"/>
  <c r="NN193" i="2"/>
  <c r="NM192" i="2"/>
  <c r="NO8" i="2"/>
  <c r="N36" i="2"/>
  <c r="N44" i="2" s="1"/>
  <c r="P46" i="2"/>
  <c r="T46" i="2"/>
  <c r="NI52" i="2" s="1"/>
  <c r="P44" i="2"/>
  <c r="Y46" i="2"/>
  <c r="ND52" i="2" s="1"/>
  <c r="S46" i="2"/>
  <c r="NJ52" i="2" s="1"/>
  <c r="Z46" i="2"/>
  <c r="NC52" i="2" s="1"/>
  <c r="V44" i="2"/>
  <c r="N38" i="2"/>
  <c r="N46" i="2" s="1"/>
  <c r="T44" i="2"/>
  <c r="Y44" i="2"/>
  <c r="W44" i="2"/>
  <c r="U44" i="2"/>
  <c r="O46" i="2"/>
  <c r="Z44" i="2"/>
  <c r="X46" i="2"/>
  <c r="NE52" i="2" s="1"/>
  <c r="V46" i="2"/>
  <c r="NG52" i="2" s="1"/>
  <c r="S44" i="2"/>
  <c r="W46" i="2"/>
  <c r="NF52" i="2" s="1"/>
  <c r="X44" i="2"/>
  <c r="AA46" i="2"/>
  <c r="NB52" i="2" s="1"/>
  <c r="AB44" i="2"/>
  <c r="AA44" i="2"/>
  <c r="AC46" i="2"/>
  <c r="MZ52" i="2" s="1"/>
  <c r="AC44" i="2"/>
  <c r="AD44" i="2"/>
  <c r="AB46" i="2"/>
  <c r="NA52" i="2" s="1"/>
  <c r="AF46" i="2"/>
  <c r="MW52" i="2" s="1"/>
  <c r="AE46" i="2"/>
  <c r="MX52" i="2" s="1"/>
  <c r="AE44" i="2"/>
  <c r="AF44" i="2"/>
  <c r="AG46" i="2"/>
  <c r="MV52" i="2" s="1"/>
  <c r="AG44" i="2"/>
  <c r="AJ44" i="2"/>
  <c r="AH44" i="2"/>
  <c r="AH46" i="2"/>
  <c r="MU52" i="2" s="1"/>
  <c r="AI46" i="2"/>
  <c r="MT52" i="2" s="1"/>
  <c r="AJ46" i="2"/>
  <c r="MS52" i="2" s="1"/>
  <c r="AK46" i="2"/>
  <c r="MR52" i="2" s="1"/>
  <c r="AM46" i="2"/>
  <c r="MP52" i="2" s="1"/>
  <c r="AO46" i="2"/>
  <c r="MN52" i="2" s="1"/>
  <c r="AL46" i="2"/>
  <c r="MQ52" i="2" s="1"/>
  <c r="AL44" i="2"/>
  <c r="AN44" i="2"/>
  <c r="AM44" i="2"/>
  <c r="AO44" i="2"/>
  <c r="AP44" i="2"/>
  <c r="AS44" i="2"/>
  <c r="AN46" i="2"/>
  <c r="MO52" i="2" s="1"/>
  <c r="AP46" i="2"/>
  <c r="MM52" i="2" s="1"/>
  <c r="AQ46" i="2"/>
  <c r="ML52" i="2" s="1"/>
  <c r="AQ44" i="2"/>
  <c r="AT44" i="2"/>
  <c r="AR44" i="2"/>
  <c r="AT46" i="2"/>
  <c r="MI52" i="2" s="1"/>
  <c r="AU46" i="2"/>
  <c r="MH52" i="2" s="1"/>
  <c r="AR46" i="2"/>
  <c r="MK52" i="2" s="1"/>
  <c r="AS46" i="2"/>
  <c r="MJ52" i="2" s="1"/>
  <c r="AV46" i="2"/>
  <c r="MG52" i="2" s="1"/>
  <c r="AU44" i="2"/>
  <c r="AV44" i="2"/>
  <c r="AW46" i="2"/>
  <c r="MF52" i="2" s="1"/>
  <c r="AW44" i="2"/>
  <c r="AY44" i="2"/>
  <c r="AX44" i="2"/>
  <c r="AX46" i="2"/>
  <c r="ME52" i="2" s="1"/>
  <c r="AZ44" i="2"/>
  <c r="BA44" i="2"/>
  <c r="BB46" i="2"/>
  <c r="MA52" i="2" s="1"/>
  <c r="AY46" i="2"/>
  <c r="MD52" i="2" s="1"/>
  <c r="BA46" i="2"/>
  <c r="MB52" i="2" s="1"/>
  <c r="BB44" i="2"/>
  <c r="BC44" i="2"/>
  <c r="BD44" i="2"/>
  <c r="BC46" i="2"/>
  <c r="LZ52" i="2" s="1"/>
  <c r="BE46" i="2"/>
  <c r="LX52" i="2" s="1"/>
  <c r="BE44" i="2"/>
  <c r="BF46" i="2"/>
  <c r="LW52" i="2" s="1"/>
  <c r="BD46" i="2"/>
  <c r="LY52" i="2" s="1"/>
  <c r="BG46" i="2"/>
  <c r="LV52" i="2" s="1"/>
  <c r="BF44" i="2"/>
  <c r="BG44" i="2"/>
  <c r="BI44" i="2"/>
  <c r="BH46" i="2"/>
  <c r="LU52" i="2" s="1"/>
  <c r="BH44" i="2"/>
  <c r="BK46" i="2"/>
  <c r="LR52" i="2" s="1"/>
  <c r="BI46" i="2"/>
  <c r="LT52" i="2" s="1"/>
  <c r="BK44" i="2"/>
  <c r="BJ44" i="2"/>
  <c r="BL46" i="2"/>
  <c r="LQ52" i="2" s="1"/>
  <c r="BM44" i="2"/>
  <c r="BO44" i="2"/>
  <c r="BL44" i="2"/>
  <c r="BM46" i="2"/>
  <c r="LP52" i="2" s="1"/>
  <c r="BP44" i="2"/>
  <c r="BN46" i="2"/>
  <c r="LO52" i="2" s="1"/>
  <c r="BN44" i="2"/>
  <c r="BO46" i="2"/>
  <c r="LN52" i="2" s="1"/>
  <c r="BR44" i="2"/>
  <c r="BR46" i="2"/>
  <c r="LK52" i="2" s="1"/>
  <c r="BQ44" i="2"/>
  <c r="BT44" i="2"/>
  <c r="BQ46" i="2"/>
  <c r="LL52" i="2" s="1"/>
  <c r="BS46" i="2"/>
  <c r="LJ52" i="2" s="1"/>
  <c r="BS44" i="2"/>
  <c r="BU44" i="2"/>
  <c r="BU46" i="2"/>
  <c r="LH52" i="2" s="1"/>
  <c r="BT46" i="2"/>
  <c r="LI52" i="2" s="1"/>
  <c r="BV44" i="2"/>
  <c r="BX44" i="2"/>
  <c r="BX46" i="2"/>
  <c r="LE52" i="2" s="1"/>
  <c r="BV46" i="2"/>
  <c r="LG52" i="2" s="1"/>
  <c r="BW46" i="2"/>
  <c r="LF52" i="2" s="1"/>
  <c r="BW44" i="2"/>
  <c r="BY44" i="2"/>
  <c r="BY46" i="2"/>
  <c r="LD52" i="2" s="1"/>
  <c r="BZ46" i="2"/>
  <c r="LC52" i="2" s="1"/>
  <c r="BZ44" i="2"/>
  <c r="CB46" i="2"/>
  <c r="LA52" i="2" s="1"/>
  <c r="CA46" i="2"/>
  <c r="LB52" i="2" s="1"/>
  <c r="CB44" i="2"/>
  <c r="CC44" i="2"/>
  <c r="CC46" i="2"/>
  <c r="KZ52" i="2" s="1"/>
  <c r="CD44" i="2"/>
  <c r="CE46" i="2"/>
  <c r="KX52" i="2" s="1"/>
  <c r="CE44" i="2"/>
  <c r="CI44" i="2"/>
  <c r="CF46" i="2"/>
  <c r="KW52" i="2" s="1"/>
  <c r="CF44" i="2"/>
  <c r="CG46" i="2"/>
  <c r="KV52" i="2" s="1"/>
  <c r="CH46" i="2"/>
  <c r="KU52" i="2" s="1"/>
  <c r="CH44" i="2"/>
  <c r="CK46" i="2"/>
  <c r="KR52" i="2" s="1"/>
  <c r="CI46" i="2"/>
  <c r="KT52" i="2" s="1"/>
  <c r="CJ44" i="2"/>
  <c r="CJ46" i="2"/>
  <c r="KS52" i="2" s="1"/>
  <c r="CK44" i="2"/>
  <c r="CM46" i="2"/>
  <c r="KP52" i="2" s="1"/>
  <c r="CM44" i="2"/>
  <c r="CN46" i="2"/>
  <c r="KO52" i="2" s="1"/>
  <c r="CL46" i="2"/>
  <c r="KQ52" i="2" s="1"/>
  <c r="CL44" i="2"/>
  <c r="CN44" i="2"/>
  <c r="CO44" i="2"/>
  <c r="CP46" i="2"/>
  <c r="KM52" i="2" s="1"/>
  <c r="CP44" i="2"/>
  <c r="CR44" i="2"/>
  <c r="CR46" i="2"/>
  <c r="KK52" i="2" s="1"/>
  <c r="CQ44" i="2"/>
  <c r="CS46" i="2"/>
  <c r="KJ52" i="2" s="1"/>
  <c r="CQ46" i="2"/>
  <c r="KL52" i="2" s="1"/>
  <c r="CT46" i="2"/>
  <c r="KI52" i="2" s="1"/>
  <c r="CV44" i="2"/>
  <c r="CU44" i="2"/>
  <c r="CU46" i="2"/>
  <c r="KH52" i="2" s="1"/>
  <c r="CS44" i="2"/>
  <c r="CW46" i="2"/>
  <c r="KF52" i="2" s="1"/>
  <c r="CV46" i="2"/>
  <c r="KG52" i="2" s="1"/>
  <c r="CW44" i="2"/>
  <c r="CY44" i="2"/>
  <c r="CX44" i="2"/>
  <c r="CZ46" i="2"/>
  <c r="KC52" i="2" s="1"/>
  <c r="CY46" i="2"/>
  <c r="KD52" i="2" s="1"/>
  <c r="CZ44" i="2"/>
  <c r="DA44" i="2"/>
  <c r="DC44" i="2"/>
  <c r="DB46" i="2"/>
  <c r="KA52" i="2" s="1"/>
  <c r="DA46" i="2"/>
  <c r="KB52" i="2" s="1"/>
  <c r="DB44" i="2"/>
  <c r="DC46" i="2"/>
  <c r="JZ52" i="2" s="1"/>
  <c r="DD46" i="2"/>
  <c r="JY52" i="2" s="1"/>
  <c r="DD44" i="2"/>
  <c r="DF44" i="2"/>
  <c r="DE46" i="2"/>
  <c r="JX52" i="2" s="1"/>
  <c r="DF46" i="2"/>
  <c r="JW52" i="2" s="1"/>
  <c r="DG46" i="2"/>
  <c r="JV52" i="2" s="1"/>
  <c r="DG44" i="2"/>
  <c r="DJ46" i="2"/>
  <c r="JS52" i="2" s="1"/>
  <c r="DI44" i="2"/>
  <c r="DH46" i="2"/>
  <c r="JU52" i="2" s="1"/>
  <c r="DJ44" i="2"/>
  <c r="DI46" i="2"/>
  <c r="JT52" i="2" s="1"/>
  <c r="DH44" i="2"/>
  <c r="DK44" i="2"/>
  <c r="DM44" i="2"/>
  <c r="DL46" i="2"/>
  <c r="JQ52" i="2" s="1"/>
  <c r="DL44" i="2"/>
  <c r="DN46" i="2"/>
  <c r="JO52" i="2" s="1"/>
  <c r="DM46" i="2"/>
  <c r="JP52" i="2" s="1"/>
  <c r="DO46" i="2"/>
  <c r="JN52" i="2" s="1"/>
  <c r="DO44" i="2"/>
  <c r="DN44" i="2"/>
  <c r="DP46" i="2"/>
  <c r="JM52" i="2" s="1"/>
  <c r="DQ44" i="2"/>
  <c r="DP44" i="2"/>
  <c r="DQ46" i="2"/>
  <c r="JL52" i="2" s="1"/>
  <c r="DR44" i="2"/>
  <c r="DS44" i="2"/>
  <c r="DS46" i="2"/>
  <c r="JJ52" i="2" s="1"/>
  <c r="DU46" i="2"/>
  <c r="JH52" i="2" s="1"/>
  <c r="DW46" i="2"/>
  <c r="JF52" i="2" s="1"/>
  <c r="DU44" i="2"/>
  <c r="DT46" i="2"/>
  <c r="JI52" i="2" s="1"/>
  <c r="DW44" i="2"/>
  <c r="DV44" i="2"/>
  <c r="DV46" i="2"/>
  <c r="JG52" i="2" s="1"/>
  <c r="DX44" i="2"/>
  <c r="DT44" i="2"/>
  <c r="DY46" i="2"/>
  <c r="JD52" i="2" s="1"/>
  <c r="DX46" i="2"/>
  <c r="JE52" i="2" s="1"/>
  <c r="DY44" i="2"/>
  <c r="DZ44" i="2"/>
  <c r="EA44" i="2"/>
  <c r="EC46" i="2"/>
  <c r="IZ52" i="2" s="1"/>
  <c r="DZ46" i="2"/>
  <c r="JC52" i="2" s="1"/>
  <c r="EC44" i="2"/>
  <c r="EA46" i="2"/>
  <c r="JB52" i="2" s="1"/>
  <c r="EF46" i="2"/>
  <c r="IW52" i="2" s="1"/>
  <c r="ED44" i="2"/>
  <c r="EE46" i="2"/>
  <c r="IX52" i="2" s="1"/>
  <c r="EB46" i="2"/>
  <c r="JA52" i="2" s="1"/>
  <c r="EE44" i="2"/>
  <c r="EI44" i="2"/>
  <c r="EF44" i="2"/>
  <c r="EG44" i="2"/>
  <c r="EH46" i="2"/>
  <c r="IU52" i="2" s="1"/>
  <c r="EG46" i="2"/>
  <c r="IV52" i="2" s="1"/>
  <c r="EI46" i="2"/>
  <c r="IT52" i="2" s="1"/>
  <c r="EJ44" i="2"/>
  <c r="EK46" i="2"/>
  <c r="IR52" i="2" s="1"/>
  <c r="EL46" i="2"/>
  <c r="IQ52" i="2" s="1"/>
  <c r="EJ46" i="2"/>
  <c r="IS52" i="2" s="1"/>
  <c r="EK44" i="2"/>
  <c r="EO44" i="2"/>
  <c r="EM46" i="2"/>
  <c r="IP52" i="2" s="1"/>
  <c r="EL44" i="2"/>
  <c r="EN44" i="2"/>
  <c r="EM44" i="2"/>
  <c r="EP46" i="2"/>
  <c r="IM52" i="2" s="1"/>
  <c r="EO46" i="2"/>
  <c r="IN52" i="2" s="1"/>
  <c r="ER44" i="2"/>
  <c r="EP44" i="2"/>
  <c r="EQ44" i="2"/>
  <c r="ET44" i="2"/>
  <c r="ES44" i="2"/>
  <c r="EV46" i="2"/>
  <c r="IG52" i="2" s="1"/>
  <c r="ES46" i="2"/>
  <c r="IJ52" i="2" s="1"/>
  <c r="EV44" i="2"/>
  <c r="EU46" i="2"/>
  <c r="IH52" i="2" s="1"/>
  <c r="EU44" i="2"/>
  <c r="EW44" i="2"/>
  <c r="EZ44" i="2"/>
  <c r="EW46" i="2"/>
  <c r="IF52" i="2" s="1"/>
  <c r="EY46" i="2"/>
  <c r="ID52" i="2" s="1"/>
  <c r="EX46" i="2"/>
  <c r="IE52" i="2" s="1"/>
  <c r="EY44" i="2"/>
  <c r="FB46" i="2"/>
  <c r="IA52" i="2" s="1"/>
  <c r="FA44" i="2"/>
  <c r="FA46" i="2"/>
  <c r="IB52" i="2" s="1"/>
  <c r="EZ46" i="2"/>
  <c r="IC52" i="2" s="1"/>
  <c r="FE44" i="2"/>
  <c r="FB44" i="2"/>
  <c r="FD46" i="2"/>
  <c r="HY52" i="2" s="1"/>
  <c r="FC44" i="2"/>
  <c r="FG44" i="2"/>
  <c r="FD44" i="2"/>
  <c r="FG46" i="2"/>
  <c r="HV52" i="2" s="1"/>
  <c r="FE46" i="2"/>
  <c r="HX52" i="2" s="1"/>
  <c r="FF46" i="2"/>
  <c r="HW52" i="2" s="1"/>
  <c r="FH44" i="2"/>
  <c r="FI44" i="2"/>
  <c r="FH46" i="2"/>
  <c r="HU52" i="2" s="1"/>
  <c r="FJ44" i="2"/>
  <c r="FK46" i="2"/>
  <c r="HR52" i="2" s="1"/>
  <c r="FL46" i="2"/>
  <c r="HQ52" i="2" s="1"/>
  <c r="FI46" i="2"/>
  <c r="HT52" i="2" s="1"/>
  <c r="FL44" i="2"/>
  <c r="FM44" i="2"/>
  <c r="FK44" i="2"/>
  <c r="FO46" i="2"/>
  <c r="HN52" i="2" s="1"/>
  <c r="FN44" i="2"/>
  <c r="FO44" i="2"/>
  <c r="FQ46" i="2"/>
  <c r="HL52" i="2" s="1"/>
  <c r="FN46" i="2"/>
  <c r="HO52" i="2" s="1"/>
  <c r="FQ44" i="2"/>
  <c r="FR46" i="2"/>
  <c r="HK52" i="2" s="1"/>
  <c r="FP46" i="2"/>
  <c r="HM52" i="2" s="1"/>
  <c r="FP44" i="2"/>
  <c r="FR44" i="2"/>
  <c r="FS46" i="2"/>
  <c r="HJ52" i="2" s="1"/>
  <c r="FS44" i="2"/>
  <c r="FT44" i="2"/>
  <c r="FW44" i="2"/>
  <c r="FV46" i="2"/>
  <c r="HG52" i="2" s="1"/>
  <c r="FV44" i="2"/>
  <c r="FW46" i="2"/>
  <c r="HF52" i="2" s="1"/>
  <c r="FU46" i="2"/>
  <c r="HH52" i="2" s="1"/>
  <c r="FU44" i="2"/>
  <c r="FY46" i="2"/>
  <c r="HD52" i="2" s="1"/>
  <c r="FX44" i="2"/>
  <c r="GB44" i="2"/>
  <c r="GA44" i="2"/>
  <c r="FY44" i="2"/>
  <c r="GA46" i="2"/>
  <c r="HB52" i="2" s="1"/>
  <c r="FZ44" i="2"/>
  <c r="GD44" i="2"/>
  <c r="GC44" i="2"/>
  <c r="GE44" i="2"/>
  <c r="GE46" i="2"/>
  <c r="GX52" i="2" s="1"/>
  <c r="GF44" i="2"/>
  <c r="GD46" i="2"/>
  <c r="GY52" i="2" s="1"/>
  <c r="GF46" i="2"/>
  <c r="GW52" i="2" s="1"/>
  <c r="GG44" i="2"/>
  <c r="GG46" i="2"/>
  <c r="GV52" i="2" s="1"/>
  <c r="GH46" i="2"/>
  <c r="GU52" i="2" s="1"/>
  <c r="GI46" i="2"/>
  <c r="GT52" i="2" s="1"/>
  <c r="GK46" i="2"/>
  <c r="GR52" i="2" s="1"/>
  <c r="GI44" i="2"/>
  <c r="GJ44" i="2"/>
  <c r="GK44" i="2"/>
  <c r="GJ46" i="2"/>
  <c r="GS52" i="2" s="1"/>
  <c r="GM46" i="2"/>
  <c r="GP52" i="2" s="1"/>
  <c r="GM44" i="2"/>
  <c r="GN44" i="2"/>
  <c r="GL44" i="2"/>
  <c r="GO44" i="2"/>
  <c r="GO46" i="2"/>
  <c r="GN52" i="2" s="1"/>
  <c r="GP44" i="2"/>
  <c r="GP46" i="2"/>
  <c r="GM52" i="2" s="1"/>
  <c r="GN46" i="2"/>
  <c r="GO52" i="2" s="1"/>
  <c r="GQ44" i="2"/>
  <c r="GQ46" i="2"/>
  <c r="GL52" i="2" s="1"/>
  <c r="GR44" i="2"/>
  <c r="GR46" i="2"/>
  <c r="GK52" i="2" s="1"/>
  <c r="GT44" i="2"/>
  <c r="GV44" i="2"/>
  <c r="GS44" i="2"/>
  <c r="GT46" i="2"/>
  <c r="GI52" i="2" s="1"/>
  <c r="GU44" i="2"/>
  <c r="GU46" i="2"/>
  <c r="GH52" i="2" s="1"/>
  <c r="GW44" i="2"/>
  <c r="GX44" i="2"/>
  <c r="GX46" i="2"/>
  <c r="GE52" i="2" s="1"/>
  <c r="GY44" i="2"/>
  <c r="GW46" i="2"/>
  <c r="GF52" i="2" s="1"/>
  <c r="HB44" i="2"/>
  <c r="GZ46" i="2"/>
  <c r="GC52" i="2" s="1"/>
  <c r="HA44" i="2"/>
  <c r="GY46" i="2"/>
  <c r="GD52" i="2" s="1"/>
  <c r="HC46" i="2"/>
  <c r="FZ52" i="2" s="1"/>
  <c r="HB46" i="2"/>
  <c r="GA52" i="2" s="1"/>
  <c r="HC44" i="2"/>
  <c r="HE44" i="2"/>
  <c r="HF44" i="2"/>
  <c r="HE46" i="2"/>
  <c r="FX52" i="2" s="1"/>
  <c r="HD44" i="2"/>
  <c r="HH44" i="2"/>
  <c r="HG44" i="2"/>
  <c r="HG46" i="2"/>
  <c r="FV52" i="2" s="1"/>
  <c r="HH46" i="2"/>
  <c r="FU52" i="2" s="1"/>
  <c r="HI44" i="2"/>
  <c r="HJ46" i="2"/>
  <c r="FS52" i="2" s="1"/>
  <c r="HI46" i="2"/>
  <c r="FT52" i="2" s="1"/>
  <c r="HK46" i="2"/>
  <c r="FR52" i="2" s="1"/>
  <c r="HL44" i="2"/>
  <c r="HK44" i="2"/>
  <c r="HM44" i="2"/>
  <c r="HP44" i="2"/>
  <c r="HO44" i="2"/>
  <c r="HP46" i="2"/>
  <c r="FM52" i="2" s="1"/>
  <c r="HN44" i="2"/>
  <c r="HR44" i="2"/>
  <c r="HR46" i="2"/>
  <c r="FK52" i="2" s="1"/>
  <c r="HT46" i="2"/>
  <c r="FI52" i="2" s="1"/>
  <c r="HS44" i="2"/>
  <c r="HT44" i="2"/>
  <c r="HU46" i="2"/>
  <c r="FH52" i="2" s="1"/>
  <c r="HV44" i="2"/>
  <c r="HW44" i="2"/>
  <c r="HU44" i="2"/>
  <c r="HY44" i="2"/>
  <c r="HX44" i="2"/>
  <c r="HX46" i="2"/>
  <c r="FE52" i="2" s="1"/>
  <c r="HZ44" i="2"/>
  <c r="IA46" i="2"/>
  <c r="FB52" i="2" s="1"/>
  <c r="IA44" i="2"/>
  <c r="IC46" i="2"/>
  <c r="EZ52" i="2" s="1"/>
  <c r="IB44" i="2"/>
  <c r="IC44" i="2"/>
  <c r="ID44" i="2"/>
  <c r="IE46" i="2"/>
  <c r="EX52" i="2" s="1"/>
  <c r="IF44" i="2"/>
  <c r="II44" i="2"/>
  <c r="IH46" i="2"/>
  <c r="EU52" i="2" s="1"/>
  <c r="IG44" i="2"/>
  <c r="IK44" i="2"/>
  <c r="IJ44" i="2"/>
  <c r="IL44" i="2"/>
  <c r="IN46" i="2"/>
  <c r="EO52" i="2" s="1"/>
  <c r="IN44" i="2"/>
  <c r="IM44" i="2"/>
  <c r="IO46" i="2"/>
  <c r="EN52" i="2" s="1"/>
  <c r="IO44" i="2"/>
  <c r="IQ46" i="2"/>
  <c r="EL52" i="2" s="1"/>
  <c r="IP44" i="2"/>
  <c r="IR44" i="2"/>
  <c r="IR46" i="2"/>
  <c r="EK52" i="2" s="1"/>
  <c r="IQ44" i="2"/>
  <c r="IS44" i="2"/>
  <c r="IV44" i="2"/>
  <c r="IW46" i="2"/>
  <c r="EF52" i="2" s="1"/>
  <c r="IX44" i="2"/>
  <c r="IU44" i="2"/>
  <c r="IU46" i="2"/>
  <c r="EH52" i="2" s="1"/>
  <c r="IW44" i="2"/>
  <c r="IY44" i="2"/>
  <c r="JB44" i="2"/>
  <c r="JB46" i="2"/>
  <c r="EA52" i="2" s="1"/>
  <c r="JA44" i="2"/>
  <c r="JC44" i="2"/>
  <c r="JC46" i="2"/>
  <c r="DZ52" i="2" s="1"/>
  <c r="JG46" i="2"/>
  <c r="DV52" i="2" s="1"/>
  <c r="JF44" i="2"/>
  <c r="JE46" i="2"/>
  <c r="DX52" i="2" s="1"/>
  <c r="JI46" i="2"/>
  <c r="DT52" i="2" s="1"/>
  <c r="JG44" i="2"/>
  <c r="JH44" i="2"/>
  <c r="JI44" i="2"/>
  <c r="JK44" i="2"/>
  <c r="JJ44" i="2"/>
  <c r="JN44" i="2"/>
  <c r="JO44" i="2"/>
  <c r="JQ44" i="2"/>
  <c r="JP44" i="2"/>
  <c r="JR44" i="2"/>
  <c r="JT44" i="2"/>
  <c r="JU44" i="2"/>
  <c r="KA34" i="2"/>
  <c r="KA36" i="2"/>
  <c r="KA44" i="2" s="1"/>
  <c r="KC38" i="2"/>
  <c r="KC46" i="2" s="1"/>
  <c r="CZ52" i="2" s="1"/>
  <c r="KA38" i="2"/>
  <c r="KA46" i="2" s="1"/>
  <c r="DB52" i="2" s="1"/>
  <c r="KC34" i="2"/>
  <c r="KC36" i="2"/>
  <c r="KC44" i="2" s="1"/>
  <c r="KB38" i="2"/>
  <c r="KB46" i="2" s="1"/>
  <c r="DA52" i="2" s="1"/>
  <c r="KB34" i="2"/>
  <c r="KD34" i="2"/>
  <c r="KD38" i="2"/>
  <c r="KD46" i="2" s="1"/>
  <c r="CY52" i="2" s="1"/>
  <c r="KB36" i="2"/>
  <c r="KB44" i="2" s="1"/>
  <c r="KE36" i="2"/>
  <c r="KE44" i="2" s="1"/>
  <c r="KF34" i="2"/>
  <c r="KD36" i="2"/>
  <c r="KD44" i="2" s="1"/>
  <c r="KG36" i="2"/>
  <c r="KG44" i="2" s="1"/>
  <c r="KE38" i="2"/>
  <c r="KE46" i="2" s="1"/>
  <c r="CX52" i="2" s="1"/>
  <c r="KF38" i="2"/>
  <c r="KF46" i="2" s="1"/>
  <c r="CW52" i="2" s="1"/>
  <c r="KE34" i="2"/>
  <c r="KG38" i="2"/>
  <c r="KG46" i="2" s="1"/>
  <c r="CV52" i="2" s="1"/>
  <c r="KF36" i="2"/>
  <c r="KF44" i="2" s="1"/>
  <c r="KI34" i="2"/>
  <c r="KG34" i="2"/>
  <c r="KH38" i="2"/>
  <c r="KH46" i="2" s="1"/>
  <c r="CU52" i="2" s="1"/>
  <c r="KH36" i="2"/>
  <c r="KH44" i="2" s="1"/>
  <c r="KI38" i="2"/>
  <c r="KI46" i="2" s="1"/>
  <c r="CT52" i="2" s="1"/>
  <c r="KH34" i="2"/>
  <c r="KJ34" i="2"/>
  <c r="KJ36" i="2"/>
  <c r="KJ44" i="2" s="1"/>
  <c r="KL38" i="2"/>
  <c r="KL46" i="2" s="1"/>
  <c r="CQ52" i="2" s="1"/>
  <c r="KI36" i="2"/>
  <c r="KI44" i="2" s="1"/>
  <c r="KK34" i="2"/>
  <c r="KJ38" i="2"/>
  <c r="KJ46" i="2" s="1"/>
  <c r="CS52" i="2" s="1"/>
  <c r="KM36" i="2"/>
  <c r="KM44" i="2" s="1"/>
  <c r="KM38" i="2"/>
  <c r="KM46" i="2" s="1"/>
  <c r="CP52" i="2" s="1"/>
  <c r="KK38" i="2"/>
  <c r="KK46" i="2" s="1"/>
  <c r="CR52" i="2" s="1"/>
  <c r="KL34" i="2"/>
  <c r="KM34" i="2"/>
  <c r="KL36" i="2"/>
  <c r="KL44" i="2" s="1"/>
  <c r="KK36" i="2"/>
  <c r="KK44" i="2" s="1"/>
  <c r="KO38" i="2"/>
  <c r="KO46" i="2" s="1"/>
  <c r="CN52" i="2" s="1"/>
  <c r="KO34" i="2"/>
  <c r="KN36" i="2"/>
  <c r="KN44" i="2" s="1"/>
  <c r="KO36" i="2"/>
  <c r="KO44" i="2" s="1"/>
  <c r="KQ36" i="2"/>
  <c r="KQ44" i="2" s="1"/>
  <c r="KN38" i="2"/>
  <c r="KN46" i="2" s="1"/>
  <c r="CO52" i="2" s="1"/>
  <c r="KN34" i="2"/>
  <c r="KQ38" i="2"/>
  <c r="KQ46" i="2" s="1"/>
  <c r="CL52" i="2" s="1"/>
  <c r="KP36" i="2"/>
  <c r="KP44" i="2" s="1"/>
  <c r="KP34" i="2"/>
  <c r="KQ34" i="2"/>
  <c r="KP38" i="2"/>
  <c r="KP46" i="2" s="1"/>
  <c r="CM52" i="2" s="1"/>
  <c r="KS34" i="2"/>
  <c r="KS36" i="2"/>
  <c r="KS44" i="2" s="1"/>
  <c r="KR38" i="2"/>
  <c r="KR46" i="2" s="1"/>
  <c r="CK52" i="2" s="1"/>
  <c r="KR34" i="2"/>
  <c r="KT36" i="2"/>
  <c r="KT44" i="2" s="1"/>
  <c r="KR36" i="2"/>
  <c r="KR44" i="2" s="1"/>
  <c r="KT38" i="2"/>
  <c r="KT46" i="2" s="1"/>
  <c r="CI52" i="2" s="1"/>
  <c r="KU36" i="2"/>
  <c r="KU44" i="2" s="1"/>
  <c r="KS38" i="2"/>
  <c r="KS46" i="2" s="1"/>
  <c r="CJ52" i="2" s="1"/>
  <c r="KU38" i="2"/>
  <c r="KU46" i="2" s="1"/>
  <c r="CH52" i="2" s="1"/>
  <c r="KV34" i="2"/>
  <c r="KU34" i="2"/>
  <c r="KT34" i="2"/>
  <c r="KV38" i="2"/>
  <c r="KV46" i="2" s="1"/>
  <c r="CG52" i="2" s="1"/>
  <c r="KX36" i="2"/>
  <c r="KX44" i="2" s="1"/>
  <c r="KW38" i="2"/>
  <c r="KW46" i="2" s="1"/>
  <c r="CF52" i="2" s="1"/>
  <c r="KW34" i="2"/>
  <c r="KV36" i="2"/>
  <c r="KV44" i="2" s="1"/>
  <c r="KX34" i="2"/>
  <c r="KW36" i="2"/>
  <c r="KW44" i="2" s="1"/>
  <c r="KX38" i="2"/>
  <c r="KX46" i="2" s="1"/>
  <c r="CE52" i="2" s="1"/>
  <c r="LA36" i="2"/>
  <c r="LA44" i="2" s="1"/>
  <c r="KZ36" i="2"/>
  <c r="KZ44" i="2" s="1"/>
  <c r="KY36" i="2"/>
  <c r="KY44" i="2" s="1"/>
  <c r="KY34" i="2"/>
  <c r="KY38" i="2"/>
  <c r="KY46" i="2" s="1"/>
  <c r="CD52" i="2" s="1"/>
  <c r="KZ34" i="2"/>
  <c r="LB36" i="2"/>
  <c r="LB44" i="2" s="1"/>
  <c r="LA38" i="2"/>
  <c r="LA46" i="2" s="1"/>
  <c r="CB52" i="2" s="1"/>
  <c r="KZ38" i="2"/>
  <c r="KZ46" i="2" s="1"/>
  <c r="CC52" i="2" s="1"/>
  <c r="LC38" i="2"/>
  <c r="LC46" i="2" s="1"/>
  <c r="BZ52" i="2" s="1"/>
  <c r="LC34" i="2"/>
  <c r="LB34" i="2"/>
  <c r="LC36" i="2"/>
  <c r="LC44" i="2" s="1"/>
  <c r="LA34" i="2"/>
  <c r="LE34" i="2"/>
  <c r="LD34" i="2"/>
  <c r="LD36" i="2"/>
  <c r="LD44" i="2" s="1"/>
  <c r="LF36" i="2"/>
  <c r="LF44" i="2" s="1"/>
  <c r="LB38" i="2"/>
  <c r="LB46" i="2" s="1"/>
  <c r="CA52" i="2" s="1"/>
  <c r="LE36" i="2"/>
  <c r="LE44" i="2" s="1"/>
  <c r="LD38" i="2"/>
  <c r="LD46" i="2" s="1"/>
  <c r="BY52" i="2" s="1"/>
  <c r="LE38" i="2"/>
  <c r="LE46" i="2" s="1"/>
  <c r="BX52" i="2" s="1"/>
  <c r="LG34" i="2"/>
  <c r="LG38" i="2"/>
  <c r="LG46" i="2" s="1"/>
  <c r="BV52" i="2" s="1"/>
  <c r="LF38" i="2"/>
  <c r="LF46" i="2" s="1"/>
  <c r="BW52" i="2" s="1"/>
  <c r="LF34" i="2"/>
  <c r="LH36" i="2"/>
  <c r="LH44" i="2" s="1"/>
  <c r="LH34" i="2"/>
  <c r="LI36" i="2"/>
  <c r="LI44" i="2" s="1"/>
  <c r="LI38" i="2"/>
  <c r="LI46" i="2" s="1"/>
  <c r="BT52" i="2" s="1"/>
  <c r="LH38" i="2"/>
  <c r="LH46" i="2" s="1"/>
  <c r="BU52" i="2" s="1"/>
  <c r="LG36" i="2"/>
  <c r="LG44" i="2" s="1"/>
  <c r="LJ34" i="2"/>
  <c r="LJ38" i="2"/>
  <c r="LJ46" i="2" s="1"/>
  <c r="BS52" i="2" s="1"/>
  <c r="LI34" i="2"/>
  <c r="LJ36" i="2"/>
  <c r="LJ44" i="2" s="1"/>
  <c r="LL36" i="2"/>
  <c r="LL44" i="2" s="1"/>
  <c r="LL34" i="2"/>
  <c r="LL38" i="2"/>
  <c r="LL46" i="2" s="1"/>
  <c r="BQ52" i="2" s="1"/>
  <c r="LK34" i="2"/>
  <c r="LK36" i="2"/>
  <c r="LK44" i="2" s="1"/>
  <c r="LK38" i="2"/>
  <c r="LK46" i="2" s="1"/>
  <c r="BR52" i="2" s="1"/>
  <c r="LM34" i="2"/>
  <c r="LO38" i="2"/>
  <c r="LO46" i="2" s="1"/>
  <c r="BN52" i="2" s="1"/>
  <c r="LN36" i="2"/>
  <c r="LN44" i="2" s="1"/>
  <c r="LM38" i="2"/>
  <c r="LM46" i="2" s="1"/>
  <c r="BP52" i="2" s="1"/>
  <c r="LM36" i="2"/>
  <c r="LM44" i="2" s="1"/>
  <c r="LN38" i="2"/>
  <c r="LN46" i="2" s="1"/>
  <c r="BO52" i="2" s="1"/>
  <c r="LO34" i="2"/>
  <c r="LO36" i="2"/>
  <c r="LO44" i="2" s="1"/>
  <c r="LN34" i="2"/>
  <c r="LP36" i="2"/>
  <c r="LP44" i="2" s="1"/>
  <c r="LP34" i="2"/>
  <c r="LQ34" i="2"/>
  <c r="LQ36" i="2"/>
  <c r="LQ44" i="2" s="1"/>
  <c r="LP38" i="2"/>
  <c r="LP46" i="2" s="1"/>
  <c r="BM52" i="2" s="1"/>
  <c r="LR38" i="2"/>
  <c r="LR46" i="2" s="1"/>
  <c r="BK52" i="2" s="1"/>
  <c r="LR36" i="2"/>
  <c r="LR44" i="2" s="1"/>
  <c r="LS36" i="2"/>
  <c r="LS44" i="2" s="1"/>
  <c r="LQ38" i="2"/>
  <c r="LQ46" i="2" s="1"/>
  <c r="BL52" i="2" s="1"/>
  <c r="LR34" i="2"/>
  <c r="LT34" i="2"/>
  <c r="LT36" i="2"/>
  <c r="LT44" i="2" s="1"/>
  <c r="LS34" i="2"/>
  <c r="LS38" i="2"/>
  <c r="LS46" i="2" s="1"/>
  <c r="BJ52" i="2" s="1"/>
  <c r="LU38" i="2"/>
  <c r="LU46" i="2" s="1"/>
  <c r="BH52" i="2" s="1"/>
  <c r="LW36" i="2"/>
  <c r="LW44" i="2" s="1"/>
  <c r="LU36" i="2"/>
  <c r="LU44" i="2" s="1"/>
  <c r="LT38" i="2"/>
  <c r="LT46" i="2" s="1"/>
  <c r="BI52" i="2" s="1"/>
  <c r="LU34" i="2"/>
  <c r="LV38" i="2"/>
  <c r="LV46" i="2" s="1"/>
  <c r="BG52" i="2" s="1"/>
  <c r="LV34" i="2"/>
  <c r="LX36" i="2"/>
  <c r="LX44" i="2" s="1"/>
  <c r="LX34" i="2"/>
  <c r="LW38" i="2"/>
  <c r="LW46" i="2" s="1"/>
  <c r="BF52" i="2" s="1"/>
  <c r="LZ34" i="2"/>
  <c r="LW34" i="2"/>
  <c r="LV36" i="2"/>
  <c r="LV44" i="2" s="1"/>
  <c r="LY38" i="2"/>
  <c r="LY46" i="2" s="1"/>
  <c r="BD52" i="2" s="1"/>
  <c r="LY34" i="2"/>
  <c r="MA38" i="2"/>
  <c r="MA46" i="2" s="1"/>
  <c r="BB52" i="2" s="1"/>
  <c r="LX38" i="2"/>
  <c r="LX46" i="2" s="1"/>
  <c r="BE52" i="2" s="1"/>
  <c r="LZ36" i="2"/>
  <c r="LZ44" i="2" s="1"/>
  <c r="LY36" i="2"/>
  <c r="LY44" i="2" s="1"/>
  <c r="MB38" i="2"/>
  <c r="MB46" i="2" s="1"/>
  <c r="BA52" i="2" s="1"/>
  <c r="MA36" i="2"/>
  <c r="MA44" i="2" s="1"/>
  <c r="MB36" i="2"/>
  <c r="MB44" i="2" s="1"/>
  <c r="MC34" i="2"/>
  <c r="LZ38" i="2"/>
  <c r="LZ46" i="2" s="1"/>
  <c r="BC52" i="2" s="1"/>
  <c r="MB34" i="2"/>
  <c r="MA34" i="2"/>
  <c r="MC38" i="2"/>
  <c r="MC46" i="2" s="1"/>
  <c r="AZ52" i="2" s="1"/>
  <c r="ME38" i="2"/>
  <c r="ME46" i="2" s="1"/>
  <c r="AX52" i="2" s="1"/>
  <c r="MD36" i="2"/>
  <c r="MD44" i="2" s="1"/>
  <c r="MC36" i="2"/>
  <c r="MC44" i="2" s="1"/>
  <c r="MD34" i="2"/>
  <c r="MD38" i="2"/>
  <c r="MD46" i="2" s="1"/>
  <c r="AY52" i="2" s="1"/>
  <c r="ME36" i="2"/>
  <c r="ME44" i="2" s="1"/>
  <c r="MF38" i="2"/>
  <c r="MF46" i="2" s="1"/>
  <c r="AW52" i="2" s="1"/>
  <c r="ME34" i="2"/>
  <c r="MF34" i="2"/>
  <c r="MF36" i="2"/>
  <c r="MF44" i="2" s="1"/>
  <c r="MG36" i="2"/>
  <c r="MG44" i="2" s="1"/>
  <c r="MG38" i="2"/>
  <c r="MG46" i="2" s="1"/>
  <c r="AV52" i="2" s="1"/>
  <c r="MI38" i="2"/>
  <c r="MI46" i="2" s="1"/>
  <c r="AT52" i="2" s="1"/>
  <c r="MI34" i="2"/>
  <c r="MJ34" i="2"/>
  <c r="MI36" i="2"/>
  <c r="MI44" i="2" s="1"/>
  <c r="MH36" i="2"/>
  <c r="MH44" i="2" s="1"/>
  <c r="MH38" i="2"/>
  <c r="MH46" i="2" s="1"/>
  <c r="AU52" i="2" s="1"/>
  <c r="MG34" i="2"/>
  <c r="MJ36" i="2"/>
  <c r="MJ44" i="2" s="1"/>
  <c r="MK36" i="2"/>
  <c r="MK44" i="2" s="1"/>
  <c r="MH34" i="2"/>
  <c r="MK38" i="2"/>
  <c r="MK46" i="2" s="1"/>
  <c r="AR52" i="2" s="1"/>
  <c r="ML36" i="2"/>
  <c r="ML44" i="2" s="1"/>
  <c r="MJ38" i="2"/>
  <c r="MJ46" i="2" s="1"/>
  <c r="AS52" i="2" s="1"/>
  <c r="MK34" i="2"/>
  <c r="ML38" i="2"/>
  <c r="ML46" i="2" s="1"/>
  <c r="AQ52" i="2" s="1"/>
  <c r="ML34" i="2"/>
  <c r="MN38" i="2"/>
  <c r="MN46" i="2" s="1"/>
  <c r="AO52" i="2" s="1"/>
  <c r="MM36" i="2"/>
  <c r="MM44" i="2" s="1"/>
  <c r="MM34" i="2"/>
  <c r="MN34" i="2"/>
  <c r="MN36" i="2"/>
  <c r="MN44" i="2" s="1"/>
  <c r="MM38" i="2"/>
  <c r="MM46" i="2" s="1"/>
  <c r="AP52" i="2" s="1"/>
  <c r="MP38" i="2"/>
  <c r="MP46" i="2" s="1"/>
  <c r="AM52" i="2" s="1"/>
  <c r="MO38" i="2"/>
  <c r="MO46" i="2" s="1"/>
  <c r="AN52" i="2" s="1"/>
  <c r="MR36" i="2"/>
  <c r="MR44" i="2" s="1"/>
  <c r="MO36" i="2"/>
  <c r="MO44" i="2" s="1"/>
  <c r="MO34" i="2"/>
  <c r="MQ34" i="2"/>
  <c r="MP36" i="2"/>
  <c r="MP44" i="2" s="1"/>
  <c r="MP34" i="2"/>
  <c r="MR38" i="2"/>
  <c r="MR46" i="2" s="1"/>
  <c r="AK52" i="2" s="1"/>
  <c r="MR34" i="2"/>
  <c r="MQ38" i="2"/>
  <c r="MQ46" i="2" s="1"/>
  <c r="AL52" i="2" s="1"/>
  <c r="MQ36" i="2"/>
  <c r="MQ44" i="2" s="1"/>
  <c r="MU36" i="2"/>
  <c r="MU44" i="2" s="1"/>
  <c r="MS36" i="2"/>
  <c r="MS44" i="2" s="1"/>
  <c r="MS38" i="2"/>
  <c r="MS46" i="2" s="1"/>
  <c r="AJ52" i="2" s="1"/>
  <c r="MT38" i="2"/>
  <c r="MT46" i="2" s="1"/>
  <c r="AI52" i="2" s="1"/>
  <c r="MS34" i="2"/>
  <c r="MT34" i="2"/>
  <c r="MV38" i="2"/>
  <c r="MV46" i="2" s="1"/>
  <c r="AG52" i="2" s="1"/>
  <c r="MT36" i="2"/>
  <c r="MT44" i="2" s="1"/>
  <c r="MV36" i="2"/>
  <c r="MV44" i="2" s="1"/>
  <c r="MU38" i="2"/>
  <c r="MU46" i="2" s="1"/>
  <c r="AH52" i="2" s="1"/>
  <c r="MV34" i="2"/>
  <c r="MX38" i="2"/>
  <c r="MX46" i="2" s="1"/>
  <c r="AE52" i="2" s="1"/>
  <c r="MU34" i="2"/>
  <c r="MX34" i="2"/>
  <c r="MW38" i="2"/>
  <c r="MW46" i="2" s="1"/>
  <c r="AF52" i="2" s="1"/>
  <c r="MW34" i="2"/>
  <c r="MY38" i="2"/>
  <c r="MY46" i="2" s="1"/>
  <c r="AD52" i="2" s="1"/>
  <c r="MW36" i="2"/>
  <c r="MW44" i="2" s="1"/>
  <c r="MX36" i="2"/>
  <c r="MX44" i="2" s="1"/>
  <c r="MY36" i="2"/>
  <c r="MY44" i="2" s="1"/>
  <c r="MY34" i="2"/>
  <c r="MZ36" i="2"/>
  <c r="MZ44" i="2" s="1"/>
  <c r="MZ38" i="2"/>
  <c r="MZ46" i="2" s="1"/>
  <c r="AC52" i="2" s="1"/>
  <c r="NA38" i="2"/>
  <c r="NA46" i="2" s="1"/>
  <c r="AB52" i="2" s="1"/>
  <c r="NB34" i="2"/>
  <c r="NB38" i="2"/>
  <c r="NB46" i="2" s="1"/>
  <c r="AA52" i="2" s="1"/>
  <c r="MZ34" i="2"/>
  <c r="NA36" i="2"/>
  <c r="NA44" i="2" s="1"/>
  <c r="NB36" i="2"/>
  <c r="NB44" i="2" s="1"/>
  <c r="NA34" i="2"/>
  <c r="NC38" i="2"/>
  <c r="NC46" i="2" s="1"/>
  <c r="Z52" i="2" s="1"/>
  <c r="NC36" i="2"/>
  <c r="NC44" i="2" s="1"/>
  <c r="ND36" i="2"/>
  <c r="ND44" i="2" s="1"/>
  <c r="NC34" i="2"/>
  <c r="NE38" i="2"/>
  <c r="NE46" i="2" s="1"/>
  <c r="X52" i="2" s="1"/>
  <c r="NI38" i="2"/>
  <c r="NI46" i="2" s="1"/>
  <c r="T52" i="2" s="1"/>
  <c r="NF38" i="2"/>
  <c r="NF46" i="2" s="1"/>
  <c r="W52" i="2" s="1"/>
  <c r="NI36" i="2"/>
  <c r="NI44" i="2" s="1"/>
  <c r="NG36" i="2"/>
  <c r="NG44" i="2" s="1"/>
  <c r="NE36" i="2"/>
  <c r="NE44" i="2" s="1"/>
  <c r="NI34" i="2"/>
  <c r="NF34" i="2"/>
  <c r="NG38" i="2"/>
  <c r="NG46" i="2" s="1"/>
  <c r="V52" i="2" s="1"/>
  <c r="NN211" i="2"/>
  <c r="NO212" i="2"/>
  <c r="NO211" i="2" s="1"/>
  <c r="NJ38" i="2"/>
  <c r="NJ46" i="2" s="1"/>
  <c r="S52" i="2" s="1"/>
  <c r="NO55" i="2"/>
  <c r="NO54" i="2" s="1"/>
  <c r="NN54" i="2"/>
  <c r="NG34" i="2"/>
  <c r="NH38" i="2"/>
  <c r="NH46" i="2" s="1"/>
  <c r="U52" i="2" s="1"/>
  <c r="NN31" i="2"/>
  <c r="NO32" i="2"/>
  <c r="NO31" i="2" s="1"/>
  <c r="NK34" i="2"/>
  <c r="NK38" i="2"/>
  <c r="NK46" i="2" s="1"/>
  <c r="R52" i="2" s="1"/>
  <c r="NK36" i="2"/>
  <c r="NK44" i="2" s="1"/>
  <c r="NL48" i="2"/>
  <c r="N178" i="2" l="1"/>
  <c r="N182" i="2" s="1"/>
  <c r="N172" i="2"/>
  <c r="N188" i="2"/>
  <c r="N144" i="2"/>
  <c r="NL52" i="2"/>
  <c r="N125" i="2"/>
  <c r="N95" i="2"/>
  <c r="N97" i="2"/>
  <c r="N98" i="2"/>
  <c r="N99" i="2"/>
  <c r="N100" i="2"/>
  <c r="N96" i="2"/>
  <c r="N94" i="2"/>
  <c r="N93" i="2"/>
  <c r="N120" i="2"/>
  <c r="N119" i="2"/>
  <c r="N121" i="2"/>
  <c r="N118" i="2"/>
  <c r="N122" i="2"/>
  <c r="N150" i="2" s="1"/>
  <c r="N115" i="2"/>
  <c r="N117" i="2"/>
  <c r="N116" i="2"/>
  <c r="N133" i="2"/>
  <c r="N152" i="2" s="1"/>
  <c r="N126" i="2"/>
  <c r="N130" i="2"/>
  <c r="N109" i="2"/>
  <c r="N108" i="2"/>
  <c r="N107" i="2"/>
  <c r="N106" i="2"/>
  <c r="N105" i="2"/>
  <c r="N104" i="2"/>
  <c r="N103" i="2"/>
  <c r="N110" i="2"/>
  <c r="N111" i="2"/>
  <c r="N127" i="2"/>
  <c r="N131" i="2"/>
  <c r="N128" i="2"/>
  <c r="N129" i="2"/>
  <c r="N132" i="2"/>
  <c r="NN192" i="2"/>
  <c r="NO193" i="2"/>
  <c r="NO192" i="2" s="1"/>
  <c r="NL36" i="2"/>
  <c r="NL44" i="2" s="1"/>
  <c r="NL34" i="2"/>
  <c r="NL38" i="2"/>
  <c r="NL46" i="2" s="1"/>
  <c r="Q52" i="2" s="1"/>
  <c r="NM48" i="2"/>
  <c r="NM52" i="2" s="1"/>
  <c r="N174" i="2" l="1"/>
  <c r="N180" i="2"/>
  <c r="N190" i="2"/>
  <c r="N146" i="2"/>
  <c r="N101" i="2"/>
  <c r="N123" i="2"/>
  <c r="N134" i="2"/>
  <c r="N112" i="2"/>
  <c r="NM34" i="2"/>
  <c r="NM38" i="2"/>
  <c r="NM46" i="2" s="1"/>
  <c r="P52" i="2" s="1"/>
  <c r="NM36" i="2"/>
  <c r="NM44" i="2" s="1"/>
  <c r="P50" i="2" s="1"/>
  <c r="NN48" i="2"/>
  <c r="NN52" i="2" s="1"/>
  <c r="N184" i="2" l="1"/>
  <c r="NN36" i="2"/>
  <c r="NN44" i="2" s="1"/>
  <c r="O50" i="2" s="1"/>
  <c r="NN34" i="2"/>
  <c r="NN38" i="2"/>
  <c r="NN46" i="2" s="1"/>
  <c r="O52" i="2" s="1"/>
  <c r="NO48" i="2"/>
  <c r="NO52" i="2" s="1"/>
  <c r="NO38" i="2" l="1"/>
  <c r="NO36" i="2"/>
  <c r="NO44" i="2" s="1"/>
  <c r="NO34" i="2"/>
  <c r="NO50" i="2"/>
  <c r="K38" i="2" l="1"/>
  <c r="NO46" i="2"/>
  <c r="NN50" i="2"/>
  <c r="K46" i="2" l="1"/>
  <c r="N52" i="2"/>
  <c r="K52" i="2" s="1"/>
  <c r="NL50" i="2"/>
  <c r="NK50" i="2" l="1"/>
  <c r="NJ50" i="2" l="1"/>
  <c r="NI50" i="2" l="1"/>
  <c r="NH50" i="2" l="1"/>
  <c r="K34" i="2" l="1"/>
  <c r="K36" i="2" l="1"/>
  <c r="I40" i="2" s="1"/>
  <c r="N50" i="2" l="1"/>
  <c r="K44" i="2"/>
  <c r="NM50" i="2" l="1"/>
  <c r="NG50" i="2" l="1"/>
  <c r="NF50" i="2" l="1"/>
  <c r="NE50" i="2" l="1"/>
  <c r="MZ50" i="2"/>
  <c r="ND50" i="2" l="1"/>
  <c r="NC50" i="2" l="1"/>
  <c r="NB50" i="2" l="1"/>
  <c r="MY50" i="2"/>
  <c r="NA50" i="2" l="1"/>
  <c r="MX50" i="2" l="1"/>
  <c r="MW50" i="2" l="1"/>
  <c r="MV50" i="2" l="1"/>
  <c r="MU50" i="2" l="1"/>
  <c r="MT50" i="2" l="1"/>
  <c r="MS50" i="2" l="1"/>
  <c r="MR50" i="2" l="1"/>
  <c r="MQ50" i="2" l="1"/>
  <c r="MP50" i="2" l="1"/>
  <c r="MO50" i="2" l="1"/>
  <c r="MN50" i="2" l="1"/>
  <c r="MM50" i="2" l="1"/>
  <c r="ML50" i="2" l="1"/>
  <c r="MK50" i="2" l="1"/>
  <c r="MJ50" i="2" l="1"/>
  <c r="MI50" i="2" l="1"/>
  <c r="MH50" i="2" l="1"/>
  <c r="MG50" i="2" l="1"/>
  <c r="MF50" i="2" l="1"/>
  <c r="ME50" i="2" l="1"/>
  <c r="MD50" i="2" l="1"/>
  <c r="MC50" i="2" l="1"/>
  <c r="MB50" i="2" l="1"/>
  <c r="MA50" i="2" l="1"/>
  <c r="LZ50" i="2" l="1"/>
  <c r="LY50" i="2" l="1"/>
  <c r="LX50" i="2" l="1"/>
  <c r="LW50" i="2" l="1"/>
  <c r="LV50" i="2" l="1"/>
  <c r="LU50" i="2" l="1"/>
  <c r="LT50" i="2" l="1"/>
  <c r="LS50" i="2" l="1"/>
  <c r="LR50" i="2" l="1"/>
  <c r="LQ50" i="2" l="1"/>
  <c r="LP50" i="2" l="1"/>
  <c r="LO50" i="2" l="1"/>
  <c r="LN50" i="2" l="1"/>
  <c r="LM50" i="2" l="1"/>
  <c r="LL50" i="2" l="1"/>
  <c r="LK50" i="2" l="1"/>
  <c r="LJ50" i="2" l="1"/>
  <c r="LI50" i="2" l="1"/>
  <c r="LH50" i="2" l="1"/>
  <c r="LG50" i="2" l="1"/>
  <c r="LF50" i="2" l="1"/>
  <c r="LE50" i="2" l="1"/>
  <c r="LD50" i="2" l="1"/>
  <c r="LC50" i="2" l="1"/>
  <c r="LB50" i="2" l="1"/>
  <c r="LA50" i="2" l="1"/>
  <c r="KZ50" i="2" l="1"/>
  <c r="KY50" i="2" l="1"/>
  <c r="KX50" i="2" l="1"/>
  <c r="KW50" i="2" l="1"/>
  <c r="KV50" i="2" l="1"/>
  <c r="KU50" i="2" l="1"/>
  <c r="KT50" i="2" l="1"/>
  <c r="KS50" i="2" l="1"/>
  <c r="KR50" i="2" l="1"/>
  <c r="KQ50" i="2" l="1"/>
  <c r="KP50" i="2" l="1"/>
  <c r="KO50" i="2" l="1"/>
  <c r="KN50" i="2" l="1"/>
  <c r="KM50" i="2" l="1"/>
  <c r="KL50" i="2" l="1"/>
  <c r="KK50" i="2" l="1"/>
  <c r="KJ50" i="2" l="1"/>
  <c r="KI50" i="2" l="1"/>
  <c r="KH50" i="2" l="1"/>
  <c r="KG50" i="2" l="1"/>
  <c r="KF50" i="2" l="1"/>
  <c r="KE50" i="2" l="1"/>
  <c r="KD50" i="2" l="1"/>
  <c r="KC50" i="2" l="1"/>
  <c r="KB50" i="2" l="1"/>
  <c r="KA50" i="2" l="1"/>
  <c r="JZ50" i="2" l="1"/>
  <c r="JY50" i="2" l="1"/>
  <c r="JX50" i="2" l="1"/>
  <c r="JW50" i="2" l="1"/>
  <c r="JV50" i="2" l="1"/>
  <c r="JU50" i="2" l="1"/>
  <c r="JT50" i="2" l="1"/>
  <c r="JS50" i="2" l="1"/>
  <c r="JR50" i="2" l="1"/>
  <c r="JQ50" i="2" l="1"/>
  <c r="JP50" i="2" l="1"/>
  <c r="JO50" i="2" l="1"/>
  <c r="JN50" i="2" l="1"/>
  <c r="JM50" i="2" l="1"/>
  <c r="JL50" i="2" l="1"/>
  <c r="JK50" i="2" l="1"/>
  <c r="JJ50" i="2" l="1"/>
  <c r="JI50" i="2" l="1"/>
  <c r="JH50" i="2" l="1"/>
  <c r="JG50" i="2" l="1"/>
  <c r="JF50" i="2" l="1"/>
  <c r="JE50" i="2" l="1"/>
  <c r="JD50" i="2" l="1"/>
  <c r="JC50" i="2" l="1"/>
  <c r="JB50" i="2" l="1"/>
  <c r="JA50" i="2" l="1"/>
  <c r="IZ50" i="2" l="1"/>
  <c r="IY50" i="2" l="1"/>
  <c r="IX50" i="2" l="1"/>
  <c r="IW50" i="2" l="1"/>
  <c r="IV50" i="2" l="1"/>
  <c r="IU50" i="2" l="1"/>
  <c r="IT50" i="2" l="1"/>
  <c r="IS50" i="2" l="1"/>
  <c r="IR50" i="2" l="1"/>
  <c r="IQ50" i="2" l="1"/>
  <c r="IP50" i="2" l="1"/>
  <c r="IO50" i="2" l="1"/>
  <c r="IN50" i="2" l="1"/>
  <c r="IM50" i="2" l="1"/>
  <c r="IL50" i="2" l="1"/>
  <c r="IK50" i="2" l="1"/>
  <c r="IJ50" i="2" l="1"/>
  <c r="II50" i="2" l="1"/>
  <c r="IH50" i="2" l="1"/>
  <c r="IG50" i="2" l="1"/>
  <c r="IF50" i="2" l="1"/>
  <c r="IE50" i="2" l="1"/>
  <c r="ID50" i="2" l="1"/>
  <c r="IC50" i="2" l="1"/>
  <c r="IB50" i="2" l="1"/>
  <c r="IA50" i="2" l="1"/>
  <c r="HZ50" i="2" l="1"/>
  <c r="HY50" i="2" l="1"/>
  <c r="HX50" i="2" l="1"/>
  <c r="HW50" i="2" l="1"/>
  <c r="HV50" i="2" l="1"/>
  <c r="HU50" i="2" l="1"/>
  <c r="HT50" i="2" l="1"/>
  <c r="HS50" i="2" l="1"/>
  <c r="HR50" i="2" l="1"/>
  <c r="HQ50" i="2" l="1"/>
  <c r="HP50" i="2" l="1"/>
  <c r="HO50" i="2" l="1"/>
  <c r="HN50" i="2" l="1"/>
  <c r="HM50" i="2" l="1"/>
  <c r="HL50" i="2" l="1"/>
  <c r="HK50" i="2" l="1"/>
  <c r="HJ50" i="2" l="1"/>
  <c r="HI50" i="2" l="1"/>
  <c r="HH50" i="2" l="1"/>
  <c r="HG50" i="2" l="1"/>
  <c r="HF50" i="2" l="1"/>
  <c r="HE50" i="2" l="1"/>
  <c r="HD50" i="2" l="1"/>
  <c r="HC50" i="2" l="1"/>
  <c r="HB50" i="2" l="1"/>
  <c r="HA50" i="2" l="1"/>
  <c r="GZ50" i="2" l="1"/>
  <c r="GY50" i="2" l="1"/>
  <c r="GX50" i="2" l="1"/>
  <c r="GW50" i="2" l="1"/>
  <c r="GV50" i="2" l="1"/>
  <c r="GU50" i="2" l="1"/>
  <c r="GT50" i="2" l="1"/>
  <c r="GS50" i="2" l="1"/>
  <c r="GR50" i="2" l="1"/>
  <c r="GQ50" i="2" l="1"/>
  <c r="GP50" i="2" l="1"/>
  <c r="GO50" i="2" l="1"/>
  <c r="GN50" i="2" l="1"/>
  <c r="GM50" i="2" l="1"/>
  <c r="GL50" i="2" l="1"/>
  <c r="GK50" i="2" l="1"/>
  <c r="GJ50" i="2" l="1"/>
  <c r="GI50" i="2" l="1"/>
  <c r="GH50" i="2" l="1"/>
  <c r="GG50" i="2" l="1"/>
  <c r="GF50" i="2" l="1"/>
  <c r="GE50" i="2" l="1"/>
  <c r="GD50" i="2" l="1"/>
  <c r="GC50" i="2" l="1"/>
  <c r="GB50" i="2" l="1"/>
  <c r="GA50" i="2" l="1"/>
  <c r="FZ50" i="2" l="1"/>
  <c r="FY50" i="2" l="1"/>
  <c r="FX50" i="2" l="1"/>
  <c r="FW50" i="2" l="1"/>
  <c r="FV50" i="2" l="1"/>
  <c r="FU50" i="2" l="1"/>
  <c r="FT50" i="2" l="1"/>
  <c r="FS50" i="2" l="1"/>
  <c r="FR50" i="2" l="1"/>
  <c r="FQ50" i="2" l="1"/>
  <c r="FP50" i="2" l="1"/>
  <c r="FO50" i="2" l="1"/>
  <c r="FN50" i="2" l="1"/>
  <c r="FM50" i="2" l="1"/>
  <c r="FL50" i="2" l="1"/>
  <c r="FK50" i="2" l="1"/>
  <c r="FJ50" i="2" l="1"/>
  <c r="FI50" i="2" l="1"/>
  <c r="FH50" i="2" l="1"/>
  <c r="FG50" i="2" l="1"/>
  <c r="FF50" i="2" l="1"/>
  <c r="FE50" i="2" l="1"/>
  <c r="FD50" i="2" l="1"/>
  <c r="FC50" i="2" l="1"/>
  <c r="FB50" i="2" l="1"/>
  <c r="FA50" i="2" l="1"/>
  <c r="EZ50" i="2" l="1"/>
  <c r="EY50" i="2" l="1"/>
  <c r="EX50" i="2" l="1"/>
  <c r="EW50" i="2" l="1"/>
  <c r="EV50" i="2" l="1"/>
  <c r="EU50" i="2" l="1"/>
  <c r="ET50" i="2" l="1"/>
  <c r="ES50" i="2" l="1"/>
  <c r="ER50" i="2" l="1"/>
  <c r="EQ50" i="2" l="1"/>
  <c r="EP50" i="2" l="1"/>
  <c r="EO50" i="2" l="1"/>
  <c r="EN50" i="2" l="1"/>
  <c r="EM50" i="2" l="1"/>
  <c r="EL50" i="2" l="1"/>
  <c r="EK50" i="2" l="1"/>
  <c r="EJ50" i="2" l="1"/>
  <c r="EI50" i="2" l="1"/>
  <c r="EH50" i="2" l="1"/>
  <c r="EG50" i="2" l="1"/>
  <c r="EF50" i="2" l="1"/>
  <c r="EE50" i="2" l="1"/>
  <c r="ED50" i="2" l="1"/>
  <c r="EC50" i="2" l="1"/>
  <c r="EB50" i="2" l="1"/>
  <c r="EA50" i="2" l="1"/>
  <c r="DZ50" i="2" l="1"/>
  <c r="DY50" i="2" l="1"/>
  <c r="DX50" i="2" l="1"/>
  <c r="DW50" i="2" l="1"/>
  <c r="DV50" i="2" l="1"/>
  <c r="DU50" i="2" l="1"/>
  <c r="DT50" i="2" l="1"/>
  <c r="DS50" i="2" l="1"/>
  <c r="DR50" i="2" l="1"/>
  <c r="DQ50" i="2" l="1"/>
  <c r="DP50" i="2" l="1"/>
  <c r="DO50" i="2" l="1"/>
  <c r="DN50" i="2" l="1"/>
  <c r="DM50" i="2" l="1"/>
  <c r="DL50" i="2" l="1"/>
  <c r="DK50" i="2" l="1"/>
  <c r="DJ50" i="2" l="1"/>
  <c r="DI50" i="2" l="1"/>
  <c r="DH50" i="2" l="1"/>
  <c r="DG50" i="2" l="1"/>
  <c r="DF50" i="2" l="1"/>
  <c r="DE50" i="2" l="1"/>
  <c r="DD50" i="2" l="1"/>
  <c r="DC50" i="2" l="1"/>
  <c r="DB50" i="2" l="1"/>
  <c r="DA50" i="2" l="1"/>
  <c r="CZ50" i="2" l="1"/>
  <c r="CY50" i="2" l="1"/>
  <c r="CX50" i="2" l="1"/>
  <c r="CW50" i="2" l="1"/>
  <c r="CV50" i="2" l="1"/>
  <c r="CU50" i="2" l="1"/>
  <c r="CT50" i="2" l="1"/>
  <c r="CS50" i="2" l="1"/>
  <c r="CR50" i="2" l="1"/>
  <c r="CQ50" i="2" l="1"/>
  <c r="CP50" i="2" l="1"/>
  <c r="CO50" i="2" l="1"/>
  <c r="CN50" i="2" l="1"/>
  <c r="CM50" i="2" l="1"/>
  <c r="CL50" i="2" l="1"/>
  <c r="CK50" i="2" l="1"/>
  <c r="CJ50" i="2" l="1"/>
  <c r="CI50" i="2" l="1"/>
  <c r="CH50" i="2" l="1"/>
  <c r="CG50" i="2" l="1"/>
  <c r="CF50" i="2" l="1"/>
  <c r="CE50" i="2" l="1"/>
  <c r="CD50" i="2" l="1"/>
  <c r="CC50" i="2" l="1"/>
  <c r="CB50" i="2" l="1"/>
  <c r="CA50" i="2" l="1"/>
  <c r="BZ50" i="2" l="1"/>
  <c r="BY50" i="2" l="1"/>
  <c r="BX50" i="2" l="1"/>
  <c r="BW50" i="2" l="1"/>
  <c r="BV50" i="2" l="1"/>
  <c r="BU50" i="2" l="1"/>
  <c r="BT50" i="2" l="1"/>
  <c r="BS50" i="2" l="1"/>
  <c r="BR50" i="2" l="1"/>
  <c r="BQ50" i="2" l="1"/>
  <c r="BP50" i="2" l="1"/>
  <c r="BO50" i="2" l="1"/>
  <c r="BN50" i="2" l="1"/>
  <c r="BM50" i="2" l="1"/>
  <c r="BL50" i="2" l="1"/>
  <c r="BK50" i="2" l="1"/>
  <c r="BJ50" i="2" l="1"/>
  <c r="BI50" i="2" l="1"/>
  <c r="BH50" i="2" l="1"/>
  <c r="BG50" i="2" l="1"/>
  <c r="BF50" i="2" l="1"/>
  <c r="BE50" i="2" l="1"/>
  <c r="BD50" i="2" l="1"/>
  <c r="BC50" i="2" l="1"/>
  <c r="BB50" i="2" l="1"/>
  <c r="BA50" i="2" l="1"/>
  <c r="AZ50" i="2" l="1"/>
  <c r="AY50" i="2" l="1"/>
  <c r="AX50" i="2" l="1"/>
  <c r="AW50" i="2" l="1"/>
  <c r="AV50" i="2" l="1"/>
  <c r="AU50" i="2" l="1"/>
  <c r="AT50" i="2" l="1"/>
  <c r="AS50" i="2" l="1"/>
  <c r="AR50" i="2" l="1"/>
  <c r="AQ50" i="2" l="1"/>
  <c r="AP50" i="2" l="1"/>
  <c r="AO50" i="2" l="1"/>
  <c r="AN50" i="2" l="1"/>
  <c r="AM50" i="2" l="1"/>
  <c r="AL50" i="2" l="1"/>
  <c r="AK50" i="2" l="1"/>
  <c r="AJ50" i="2" l="1"/>
  <c r="AI50" i="2" l="1"/>
  <c r="AH50" i="2" l="1"/>
  <c r="AG50" i="2" l="1"/>
  <c r="AF50" i="2" l="1"/>
  <c r="AE50" i="2" l="1"/>
  <c r="AD50" i="2" l="1"/>
  <c r="AC50" i="2" l="1"/>
  <c r="AB50" i="2" l="1"/>
  <c r="AA50" i="2" l="1"/>
  <c r="Z50" i="2" l="1"/>
  <c r="Y50" i="2" l="1"/>
  <c r="X50" i="2" l="1"/>
  <c r="W50" i="2" l="1"/>
  <c r="V50" i="2" l="1"/>
  <c r="U50" i="2" l="1"/>
  <c r="T50" i="2" l="1"/>
  <c r="S50" i="2" l="1"/>
  <c r="R50" i="2" l="1"/>
  <c r="Q50" i="2" l="1"/>
  <c r="K50" i="2" l="1"/>
  <c r="O9" i="3" l="1"/>
  <c r="P9" i="3" l="1"/>
  <c r="Q9" i="3" l="1"/>
  <c r="R9" i="3" l="1"/>
  <c r="S9" i="3" l="1"/>
  <c r="T9" i="3" l="1"/>
  <c r="U9" i="3" l="1"/>
  <c r="V9" i="3" l="1"/>
  <c r="W9" i="3" l="1"/>
  <c r="X9" i="3" l="1"/>
  <c r="Y9" i="3" l="1"/>
  <c r="O63" i="2" l="1"/>
  <c r="O126" i="2" s="1"/>
  <c r="O61" i="2"/>
  <c r="O117" i="2" s="1"/>
  <c r="O57" i="2"/>
  <c r="O127" i="2" l="1"/>
  <c r="O133" i="2"/>
  <c r="O152" i="2" s="1"/>
  <c r="O130" i="2"/>
  <c r="O125" i="2"/>
  <c r="O190" i="2" s="1"/>
  <c r="O132" i="2"/>
  <c r="O131" i="2"/>
  <c r="O128" i="2"/>
  <c r="O129" i="2"/>
  <c r="O122" i="2"/>
  <c r="O150" i="2" s="1"/>
  <c r="O116" i="2"/>
  <c r="O119" i="2"/>
  <c r="O120" i="2"/>
  <c r="O115" i="2"/>
  <c r="O118" i="2"/>
  <c r="O121" i="2"/>
  <c r="O114" i="2"/>
  <c r="O188" i="2" s="1"/>
  <c r="O93" i="2"/>
  <c r="O94" i="2"/>
  <c r="O95" i="2"/>
  <c r="O96" i="2"/>
  <c r="O92" i="2"/>
  <c r="O99" i="2"/>
  <c r="O98" i="2"/>
  <c r="O100" i="2"/>
  <c r="O97" i="2"/>
  <c r="N243" i="2"/>
  <c r="O180" i="2" l="1"/>
  <c r="O178" i="2"/>
  <c r="O182" i="2" s="1"/>
  <c r="O172" i="2"/>
  <c r="O174" i="2"/>
  <c r="O146" i="2"/>
  <c r="O144" i="2"/>
  <c r="O134" i="2"/>
  <c r="O123" i="2"/>
  <c r="N249" i="2"/>
  <c r="O59" i="2"/>
  <c r="O184" i="2" l="1"/>
  <c r="O103" i="2"/>
  <c r="O108" i="2"/>
  <c r="O106" i="2"/>
  <c r="O109" i="2"/>
  <c r="O111" i="2"/>
  <c r="O107" i="2"/>
  <c r="O105" i="2"/>
  <c r="O104" i="2"/>
  <c r="O110" i="2"/>
  <c r="O112" i="2" l="1"/>
  <c r="O101" i="2"/>
  <c r="P63" i="2"/>
  <c r="P125" i="2" l="1"/>
  <c r="P190" i="2" s="1"/>
  <c r="P131" i="2"/>
  <c r="P127" i="2"/>
  <c r="P129" i="2"/>
  <c r="P128" i="2"/>
  <c r="P132" i="2"/>
  <c r="P130" i="2"/>
  <c r="P133" i="2"/>
  <c r="P152" i="2" s="1"/>
  <c r="P126" i="2"/>
  <c r="P180" i="2" l="1"/>
  <c r="P184" i="2" s="1"/>
  <c r="P174" i="2"/>
  <c r="P146" i="2"/>
  <c r="P134" i="2"/>
  <c r="P59" i="2" l="1"/>
  <c r="P108" i="2" l="1"/>
  <c r="P103" i="2"/>
  <c r="P106" i="2"/>
  <c r="P104" i="2"/>
  <c r="P110" i="2"/>
  <c r="P109" i="2"/>
  <c r="P105" i="2"/>
  <c r="P107" i="2"/>
  <c r="P111" i="2"/>
  <c r="P112" i="2" l="1"/>
  <c r="Q63" i="2"/>
  <c r="P243" i="2"/>
  <c r="Q130" i="2" l="1"/>
  <c r="Q132" i="2"/>
  <c r="Q127" i="2"/>
  <c r="Q133" i="2"/>
  <c r="Q152" i="2" s="1"/>
  <c r="Q126" i="2"/>
  <c r="Q128" i="2"/>
  <c r="Q131" i="2"/>
  <c r="Q129" i="2"/>
  <c r="Q125" i="2"/>
  <c r="Q190" i="2" s="1"/>
  <c r="Q180" i="2" l="1"/>
  <c r="Q184" i="2" s="1"/>
  <c r="Q174" i="2"/>
  <c r="Q146" i="2"/>
  <c r="Q134" i="2"/>
  <c r="Q59" i="2" l="1"/>
  <c r="Q105" i="2" l="1"/>
  <c r="Q103" i="2"/>
  <c r="Q109" i="2"/>
  <c r="Q108" i="2"/>
  <c r="Q106" i="2"/>
  <c r="Q111" i="2"/>
  <c r="Q107" i="2"/>
  <c r="Q110" i="2"/>
  <c r="Q104" i="2"/>
  <c r="Q112" i="2" l="1"/>
  <c r="R63" i="2"/>
  <c r="R125" i="2" l="1"/>
  <c r="R190" i="2" s="1"/>
  <c r="R132" i="2"/>
  <c r="R128" i="2"/>
  <c r="R126" i="2"/>
  <c r="R127" i="2"/>
  <c r="R133" i="2"/>
  <c r="R152" i="2" s="1"/>
  <c r="R130" i="2"/>
  <c r="R131" i="2"/>
  <c r="R129" i="2"/>
  <c r="Q243" i="2"/>
  <c r="R180" i="2" l="1"/>
  <c r="R184" i="2" s="1"/>
  <c r="R174" i="2"/>
  <c r="R146" i="2"/>
  <c r="R134" i="2"/>
  <c r="R59" i="2" l="1"/>
  <c r="R104" i="2" l="1"/>
  <c r="R110" i="2"/>
  <c r="R108" i="2"/>
  <c r="R109" i="2"/>
  <c r="R107" i="2"/>
  <c r="R111" i="2"/>
  <c r="R105" i="2"/>
  <c r="R103" i="2"/>
  <c r="R106" i="2"/>
  <c r="S63" i="2" l="1"/>
  <c r="R112" i="2"/>
  <c r="S131" i="2" l="1"/>
  <c r="S133" i="2"/>
  <c r="S152" i="2" s="1"/>
  <c r="S128" i="2"/>
  <c r="S127" i="2"/>
  <c r="S125" i="2"/>
  <c r="S190" i="2" s="1"/>
  <c r="S132" i="2"/>
  <c r="S130" i="2"/>
  <c r="S126" i="2"/>
  <c r="S129" i="2"/>
  <c r="S180" i="2" l="1"/>
  <c r="S184" i="2" s="1"/>
  <c r="S174" i="2"/>
  <c r="S146" i="2"/>
  <c r="S134" i="2"/>
  <c r="S59" i="2" l="1"/>
  <c r="S103" i="2" l="1"/>
  <c r="S105" i="2"/>
  <c r="S108" i="2"/>
  <c r="S110" i="2"/>
  <c r="S109" i="2"/>
  <c r="S111" i="2"/>
  <c r="S106" i="2"/>
  <c r="S107" i="2"/>
  <c r="S104" i="2"/>
  <c r="S112" i="2" l="1"/>
  <c r="T63" i="2"/>
  <c r="T125" i="2" l="1"/>
  <c r="T190" i="2" s="1"/>
  <c r="T131" i="2"/>
  <c r="T127" i="2"/>
  <c r="T128" i="2"/>
  <c r="T133" i="2"/>
  <c r="T129" i="2"/>
  <c r="T126" i="2"/>
  <c r="T130" i="2"/>
  <c r="T132" i="2"/>
  <c r="T180" i="2" l="1"/>
  <c r="T184" i="2" s="1"/>
  <c r="T174" i="2"/>
  <c r="T146" i="2"/>
  <c r="T152" i="2"/>
  <c r="T134" i="2"/>
  <c r="U63" i="2" l="1"/>
  <c r="U127" i="2" s="1"/>
  <c r="U130" i="2" l="1"/>
  <c r="U128" i="2"/>
  <c r="U133" i="2"/>
  <c r="U132" i="2"/>
  <c r="U126" i="2"/>
  <c r="U125" i="2"/>
  <c r="U190" i="2" s="1"/>
  <c r="U129" i="2"/>
  <c r="U131" i="2"/>
  <c r="U180" i="2" l="1"/>
  <c r="U184" i="2" s="1"/>
  <c r="U174" i="2"/>
  <c r="U146" i="2"/>
  <c r="U152" i="2"/>
  <c r="U134" i="2"/>
  <c r="U243" i="2" l="1"/>
  <c r="V243" i="2" l="1"/>
  <c r="W243" i="2" l="1"/>
  <c r="X243" i="2" l="1"/>
  <c r="Z243" i="2" l="1"/>
  <c r="AA243" i="2" l="1"/>
  <c r="AB243" i="2" l="1"/>
  <c r="AC243" i="2" l="1"/>
  <c r="AF243" i="2" l="1"/>
  <c r="AG243" i="2" l="1"/>
  <c r="AH243" i="2" l="1"/>
  <c r="AJ243" i="2" l="1"/>
  <c r="AK243" i="2" l="1"/>
  <c r="AS243" i="2" l="1"/>
  <c r="AT243" i="2" l="1"/>
  <c r="AU243" i="2" l="1"/>
  <c r="AV243" i="2" l="1"/>
  <c r="N67" i="3" l="1"/>
  <c r="O67" i="3"/>
  <c r="P67" i="3"/>
  <c r="Q67" i="3"/>
  <c r="R67" i="3"/>
  <c r="N49" i="3" l="1"/>
  <c r="O49" i="3"/>
  <c r="P49" i="3"/>
  <c r="Q49" i="3"/>
  <c r="R49" i="3"/>
  <c r="S49" i="3"/>
  <c r="T49" i="3"/>
  <c r="U49" i="3"/>
  <c r="JP61" i="2" l="1"/>
  <c r="JQ61" i="2" l="1"/>
  <c r="GT243" i="2" l="1"/>
  <c r="JR61" i="2" l="1"/>
  <c r="JS61" i="2" l="1"/>
  <c r="JT61" i="2" l="1"/>
  <c r="HS243" i="2" l="1"/>
  <c r="HT243" i="2" l="1"/>
  <c r="HU243" i="2" l="1"/>
  <c r="HW243" i="2" l="1"/>
  <c r="IL243" i="2" l="1"/>
  <c r="IX243" i="2" l="1"/>
  <c r="IY243" i="2" l="1"/>
  <c r="IZ243" i="2" l="1"/>
  <c r="JA243" i="2" l="1"/>
  <c r="JB243" i="2" l="1"/>
  <c r="JL243" i="2" l="1"/>
  <c r="JM243" i="2" l="1"/>
  <c r="N57" i="3" l="1"/>
  <c r="O57" i="3"/>
  <c r="P57" i="3"/>
  <c r="Q57" i="3"/>
  <c r="R57" i="3"/>
  <c r="S57" i="3"/>
  <c r="T57" i="3"/>
  <c r="U57" i="3"/>
  <c r="N16" i="3"/>
  <c r="O16" i="3"/>
  <c r="P16" i="3"/>
  <c r="Q16" i="3"/>
  <c r="R16" i="3"/>
  <c r="S16" i="3"/>
  <c r="T16" i="3"/>
  <c r="U16" i="3"/>
  <c r="N53" i="3"/>
  <c r="N15" i="3"/>
  <c r="O15" i="3"/>
  <c r="O53" i="3"/>
  <c r="P53" i="3"/>
  <c r="P15" i="3"/>
  <c r="Q53" i="3"/>
  <c r="Q15" i="3"/>
  <c r="R53" i="3"/>
  <c r="R15" i="3"/>
  <c r="S53" i="3"/>
  <c r="S15" i="3"/>
  <c r="T53" i="3"/>
  <c r="T15" i="3"/>
  <c r="U53" i="3"/>
  <c r="U15" i="3"/>
  <c r="R48" i="3" l="1"/>
  <c r="R59" i="3"/>
  <c r="Q48" i="3"/>
  <c r="Q59" i="3"/>
  <c r="P48" i="3"/>
  <c r="P59" i="3"/>
  <c r="O48" i="3"/>
  <c r="O59" i="3"/>
  <c r="U48" i="3"/>
  <c r="U59" i="3"/>
  <c r="T48" i="3"/>
  <c r="T59" i="3"/>
  <c r="N48" i="3"/>
  <c r="N59" i="3"/>
  <c r="S48" i="3"/>
  <c r="S59" i="3"/>
  <c r="JN243" i="2" l="1"/>
  <c r="V49" i="3" l="1"/>
  <c r="W49" i="3"/>
  <c r="X49" i="3"/>
  <c r="JO243" i="2" l="1"/>
  <c r="JP243" i="2" l="1"/>
  <c r="JQ243" i="2" l="1"/>
  <c r="NO61" i="2" l="1"/>
  <c r="JR243" i="2" l="1"/>
  <c r="NL57" i="2" l="1"/>
  <c r="JS243" i="2" l="1"/>
  <c r="JT243" i="2" l="1"/>
  <c r="N68" i="3" l="1"/>
  <c r="N69" i="3" s="1"/>
  <c r="N70" i="3" s="1"/>
  <c r="O68" i="3"/>
  <c r="O69" i="3" s="1"/>
  <c r="P68" i="3"/>
  <c r="P69" i="3" s="1"/>
  <c r="Q68" i="3"/>
  <c r="Q69" i="3" s="1"/>
  <c r="R68" i="3"/>
  <c r="R69" i="3" s="1"/>
  <c r="S68" i="3"/>
  <c r="T68" i="3"/>
  <c r="U68" i="3"/>
  <c r="O66" i="3" l="1"/>
  <c r="O70" i="3" s="1"/>
  <c r="N7" i="2"/>
  <c r="O7" i="2" l="1"/>
  <c r="P66" i="3"/>
  <c r="P70" i="3" s="1"/>
  <c r="P7" i="2" l="1"/>
  <c r="Q66" i="3"/>
  <c r="Q70" i="3" s="1"/>
  <c r="JU243" i="2"/>
  <c r="N25" i="3" l="1"/>
  <c r="O25" i="3"/>
  <c r="P25" i="3"/>
  <c r="Q25" i="3"/>
  <c r="R25" i="3"/>
  <c r="S25" i="3"/>
  <c r="T25" i="3"/>
  <c r="U25" i="3"/>
  <c r="Q7" i="2"/>
  <c r="R66" i="3"/>
  <c r="R70" i="3" s="1"/>
  <c r="N28" i="3" l="1"/>
  <c r="O28" i="3"/>
  <c r="O29" i="3" s="1"/>
  <c r="P28" i="3"/>
  <c r="P29" i="3" s="1"/>
  <c r="Q28" i="3"/>
  <c r="Q29" i="3" s="1"/>
  <c r="R28" i="3"/>
  <c r="R29" i="3" s="1"/>
  <c r="S28" i="3"/>
  <c r="S29" i="3" s="1"/>
  <c r="T28" i="3"/>
  <c r="T29" i="3" s="1"/>
  <c r="U28" i="3"/>
  <c r="U29" i="3" s="1"/>
  <c r="N34" i="3"/>
  <c r="N35" i="3" s="1"/>
  <c r="O34" i="3"/>
  <c r="O35" i="3" s="1"/>
  <c r="P34" i="3"/>
  <c r="P35" i="3" s="1"/>
  <c r="Q34" i="3"/>
  <c r="Q35" i="3" s="1"/>
  <c r="R34" i="3"/>
  <c r="R35" i="3" s="1"/>
  <c r="S34" i="3"/>
  <c r="S35" i="3" s="1"/>
  <c r="T34" i="3"/>
  <c r="T35" i="3" s="1"/>
  <c r="U34" i="3"/>
  <c r="N32" i="3"/>
  <c r="N33" i="3" s="1"/>
  <c r="O32" i="3"/>
  <c r="O33" i="3" s="1"/>
  <c r="P32" i="3"/>
  <c r="P33" i="3" s="1"/>
  <c r="Q32" i="3"/>
  <c r="Q33" i="3" s="1"/>
  <c r="R32" i="3"/>
  <c r="R33" i="3" s="1"/>
  <c r="S32" i="3"/>
  <c r="T32" i="3"/>
  <c r="U32" i="3"/>
  <c r="U33" i="3" s="1"/>
  <c r="N40" i="3"/>
  <c r="N41" i="3" s="1"/>
  <c r="O40" i="3"/>
  <c r="O41" i="3" s="1"/>
  <c r="P40" i="3"/>
  <c r="P41" i="3" s="1"/>
  <c r="Q40" i="3"/>
  <c r="Q41" i="3" s="1"/>
  <c r="R40" i="3"/>
  <c r="R41" i="3" s="1"/>
  <c r="S40" i="3"/>
  <c r="S41" i="3" s="1"/>
  <c r="T40" i="3"/>
  <c r="T41" i="3" s="1"/>
  <c r="U40" i="3"/>
  <c r="U41" i="3" s="1"/>
  <c r="N26" i="3"/>
  <c r="N27" i="3" s="1"/>
  <c r="O26" i="3"/>
  <c r="O27" i="3" s="1"/>
  <c r="P26" i="3"/>
  <c r="Q26" i="3"/>
  <c r="R26" i="3"/>
  <c r="R27" i="3" s="1"/>
  <c r="S26" i="3"/>
  <c r="T26" i="3"/>
  <c r="T27" i="3" s="1"/>
  <c r="U26" i="3"/>
  <c r="U27" i="3" s="1"/>
  <c r="N38" i="3"/>
  <c r="N39" i="3" s="1"/>
  <c r="O38" i="3"/>
  <c r="O39" i="3" s="1"/>
  <c r="P38" i="3"/>
  <c r="P39" i="3" s="1"/>
  <c r="Q38" i="3"/>
  <c r="Q39" i="3" s="1"/>
  <c r="R38" i="3"/>
  <c r="R39" i="3" s="1"/>
  <c r="S38" i="3"/>
  <c r="T38" i="3"/>
  <c r="T39" i="3" s="1"/>
  <c r="U38" i="3"/>
  <c r="U39" i="3" s="1"/>
  <c r="N30" i="3"/>
  <c r="N31" i="3" s="1"/>
  <c r="O30" i="3"/>
  <c r="O31" i="3" s="1"/>
  <c r="P30" i="3"/>
  <c r="P31" i="3" s="1"/>
  <c r="Q30" i="3"/>
  <c r="Q31" i="3" s="1"/>
  <c r="R30" i="3"/>
  <c r="R31" i="3" s="1"/>
  <c r="S30" i="3"/>
  <c r="S31" i="3" s="1"/>
  <c r="T30" i="3"/>
  <c r="T31" i="3" s="1"/>
  <c r="U30" i="3"/>
  <c r="U31" i="3" s="1"/>
  <c r="N42" i="3"/>
  <c r="N43" i="3" s="1"/>
  <c r="N56" i="3"/>
  <c r="O42" i="3"/>
  <c r="O43" i="3" s="1"/>
  <c r="O56" i="3"/>
  <c r="P42" i="3"/>
  <c r="P43" i="3" s="1"/>
  <c r="P56" i="3"/>
  <c r="Q42" i="3"/>
  <c r="Q43" i="3" s="1"/>
  <c r="Q56" i="3"/>
  <c r="R42" i="3"/>
  <c r="R43" i="3" s="1"/>
  <c r="R56" i="3"/>
  <c r="S42" i="3"/>
  <c r="S43" i="3" s="1"/>
  <c r="S56" i="3"/>
  <c r="T42" i="3"/>
  <c r="T43" i="3" s="1"/>
  <c r="T56" i="3"/>
  <c r="U42" i="3"/>
  <c r="U43" i="3" s="1"/>
  <c r="U56" i="3"/>
  <c r="N36" i="3"/>
  <c r="N37" i="3" s="1"/>
  <c r="O36" i="3"/>
  <c r="O37" i="3" s="1"/>
  <c r="P36" i="3"/>
  <c r="P37" i="3" s="1"/>
  <c r="Q36" i="3"/>
  <c r="Q37" i="3" s="1"/>
  <c r="R36" i="3"/>
  <c r="R37" i="3" s="1"/>
  <c r="S36" i="3"/>
  <c r="S37" i="3" s="1"/>
  <c r="T36" i="3"/>
  <c r="T37" i="3" s="1"/>
  <c r="U36" i="3"/>
  <c r="U37" i="3" s="1"/>
  <c r="U35" i="3"/>
  <c r="T33" i="3"/>
  <c r="S27" i="3"/>
  <c r="S39" i="3"/>
  <c r="S33" i="3"/>
  <c r="Q27" i="3"/>
  <c r="P27" i="3"/>
  <c r="N29" i="3"/>
  <c r="R7" i="2"/>
  <c r="S66" i="3"/>
  <c r="N52" i="3"/>
  <c r="O52" i="3"/>
  <c r="P52" i="3"/>
  <c r="Q52" i="3"/>
  <c r="R52" i="3"/>
  <c r="S52" i="3"/>
  <c r="T52" i="3"/>
  <c r="U52" i="3"/>
  <c r="P58" i="3" l="1"/>
  <c r="NO57" i="2"/>
  <c r="U58" i="3"/>
  <c r="U4" i="2" s="1"/>
  <c r="N58" i="3"/>
  <c r="N60" i="3" s="1"/>
  <c r="T58" i="3"/>
  <c r="T60" i="3" s="1"/>
  <c r="S58" i="3"/>
  <c r="S4" i="2" s="1"/>
  <c r="O58" i="3"/>
  <c r="O60" i="3" s="1"/>
  <c r="Q58" i="3"/>
  <c r="Q60" i="3" s="1"/>
  <c r="R58" i="3"/>
  <c r="R4" i="2" s="1"/>
  <c r="T4" i="2"/>
  <c r="P4" i="2"/>
  <c r="P60" i="3"/>
  <c r="U54" i="3"/>
  <c r="U50" i="3"/>
  <c r="T54" i="3"/>
  <c r="T50" i="3"/>
  <c r="S54" i="3"/>
  <c r="S50" i="3"/>
  <c r="R54" i="3"/>
  <c r="R55" i="3" s="1"/>
  <c r="R51" i="3" s="1"/>
  <c r="R50" i="3"/>
  <c r="Q54" i="3"/>
  <c r="Q50" i="3"/>
  <c r="P54" i="3"/>
  <c r="P50" i="3"/>
  <c r="O54" i="3"/>
  <c r="O50" i="3"/>
  <c r="N54" i="3"/>
  <c r="N50" i="3"/>
  <c r="S60" i="3" l="1"/>
  <c r="N4" i="2"/>
  <c r="U60" i="3"/>
  <c r="U5" i="2" s="1"/>
  <c r="U6" i="2" s="1"/>
  <c r="K49" i="3"/>
  <c r="Y49" i="3"/>
  <c r="O4" i="2"/>
  <c r="R60" i="3"/>
  <c r="R5" i="2" s="1"/>
  <c r="R6" i="2" s="1"/>
  <c r="Q4" i="2"/>
  <c r="P61" i="3"/>
  <c r="P5" i="2"/>
  <c r="P6" i="2" s="1"/>
  <c r="Q61" i="3"/>
  <c r="Q5" i="2"/>
  <c r="N61" i="3"/>
  <c r="N5" i="2"/>
  <c r="S61" i="3"/>
  <c r="S5" i="2"/>
  <c r="S6" i="2" s="1"/>
  <c r="O61" i="3"/>
  <c r="O5" i="2"/>
  <c r="T61" i="3"/>
  <c r="T5" i="2"/>
  <c r="T6" i="2" s="1"/>
  <c r="Q55" i="3"/>
  <c r="Q51" i="3" s="1"/>
  <c r="T55" i="3"/>
  <c r="T51" i="3" s="1"/>
  <c r="O55" i="3"/>
  <c r="O51" i="3" s="1"/>
  <c r="N55" i="3"/>
  <c r="N51" i="3" s="1"/>
  <c r="U55" i="3"/>
  <c r="U51" i="3" s="1"/>
  <c r="P55" i="3"/>
  <c r="P51" i="3" s="1"/>
  <c r="S55" i="3"/>
  <c r="S51" i="3" s="1"/>
  <c r="JV243" i="2"/>
  <c r="N6" i="2" l="1"/>
  <c r="U61" i="3"/>
  <c r="Q6" i="2"/>
  <c r="O6" i="2"/>
  <c r="R61" i="3"/>
  <c r="JW243" i="2" l="1"/>
  <c r="JX243" i="2" l="1"/>
  <c r="JY243" i="2" l="1"/>
  <c r="V25" i="3" l="1"/>
  <c r="JZ243" i="2"/>
  <c r="V52" i="3" l="1"/>
  <c r="V40" i="3"/>
  <c r="V41" i="3" s="1"/>
  <c r="V26" i="3"/>
  <c r="V27" i="3" s="1"/>
  <c r="V42" i="3"/>
  <c r="V43" i="3" s="1"/>
  <c r="V56" i="3"/>
  <c r="V58" i="3" l="1"/>
  <c r="V4" i="2" l="1"/>
  <c r="KA243" i="2" l="1"/>
  <c r="KB243" i="2" l="1"/>
  <c r="KC243" i="2" l="1"/>
  <c r="KD243" i="2" l="1"/>
  <c r="KE243" i="2" l="1"/>
  <c r="KF243" i="2" l="1"/>
  <c r="KG243" i="2" l="1"/>
  <c r="KH243" i="2" l="1"/>
  <c r="KI243" i="2" l="1"/>
  <c r="KJ243" i="2" l="1"/>
  <c r="KK243" i="2" l="1"/>
  <c r="KL243" i="2" l="1"/>
  <c r="KM243" i="2" l="1"/>
  <c r="KN243" i="2" l="1"/>
  <c r="KO243" i="2" l="1"/>
  <c r="KP243" i="2" l="1"/>
  <c r="KQ243" i="2" l="1"/>
  <c r="KR243" i="2" l="1"/>
  <c r="KS243" i="2" l="1"/>
  <c r="KT243" i="2" l="1"/>
  <c r="KU243" i="2" l="1"/>
  <c r="KV243" i="2" l="1"/>
  <c r="KX243" i="2" l="1"/>
  <c r="KY243" i="2" l="1"/>
  <c r="KZ243" i="2" l="1"/>
  <c r="LA243" i="2" l="1"/>
  <c r="LB243" i="2" l="1"/>
  <c r="LC243" i="2" l="1"/>
  <c r="LD243" i="2" l="1"/>
  <c r="LE243" i="2" l="1"/>
  <c r="LF243" i="2" l="1"/>
  <c r="LG243" i="2" l="1"/>
  <c r="LH243" i="2" l="1"/>
  <c r="LI243" i="2" l="1"/>
  <c r="LJ243" i="2" l="1"/>
  <c r="LL243" i="2" l="1"/>
  <c r="LM243" i="2" l="1"/>
  <c r="LN243" i="2" l="1"/>
  <c r="LO243" i="2" l="1"/>
  <c r="LP243" i="2" l="1"/>
  <c r="LQ243" i="2" l="1"/>
  <c r="LR243" i="2" l="1"/>
  <c r="LS243" i="2" l="1"/>
  <c r="LT243" i="2" l="1"/>
  <c r="LU243" i="2" l="1"/>
  <c r="LV243" i="2" l="1"/>
  <c r="LW243" i="2" l="1"/>
  <c r="LX243" i="2" l="1"/>
  <c r="LY243" i="2" l="1"/>
  <c r="W68" i="3" l="1"/>
  <c r="X68" i="3"/>
  <c r="W25" i="3" l="1"/>
  <c r="X25" i="3"/>
  <c r="LZ243" i="2"/>
  <c r="W38" i="3" l="1"/>
  <c r="X38" i="3"/>
  <c r="X39" i="3" s="1"/>
  <c r="W28" i="3"/>
  <c r="X28" i="3"/>
  <c r="X29" i="3" s="1"/>
  <c r="W26" i="3"/>
  <c r="X26" i="3"/>
  <c r="X27" i="3" s="1"/>
  <c r="W36" i="3"/>
  <c r="X36" i="3"/>
  <c r="X37" i="3" s="1"/>
  <c r="W42" i="3"/>
  <c r="W56" i="3"/>
  <c r="X42" i="3"/>
  <c r="X43" i="3" s="1"/>
  <c r="X56" i="3"/>
  <c r="W30" i="3"/>
  <c r="X30" i="3"/>
  <c r="X31" i="3" s="1"/>
  <c r="W34" i="3"/>
  <c r="X34" i="3"/>
  <c r="X35" i="3" s="1"/>
  <c r="W40" i="3"/>
  <c r="W52" i="3"/>
  <c r="X52" i="3"/>
  <c r="X40" i="3"/>
  <c r="X41" i="3" s="1"/>
  <c r="W32" i="3"/>
  <c r="X32" i="3"/>
  <c r="X33" i="3" s="1"/>
  <c r="NA59" i="2" l="1"/>
  <c r="NA63" i="2"/>
  <c r="X58" i="3"/>
  <c r="W58" i="3"/>
  <c r="W27" i="3"/>
  <c r="W41" i="3"/>
  <c r="W15" i="3"/>
  <c r="W53" i="3"/>
  <c r="W54" i="3" s="1"/>
  <c r="W55" i="3" s="1"/>
  <c r="W51" i="3" s="1"/>
  <c r="X53" i="3"/>
  <c r="X15" i="3"/>
  <c r="W57" i="3"/>
  <c r="W16" i="3"/>
  <c r="X57" i="3"/>
  <c r="X16" i="3"/>
  <c r="W43" i="3"/>
  <c r="W35" i="3"/>
  <c r="W33" i="3"/>
  <c r="W37" i="3"/>
  <c r="W31" i="3"/>
  <c r="W29" i="3"/>
  <c r="W39" i="3"/>
  <c r="T67" i="3" l="1"/>
  <c r="W67" i="3"/>
  <c r="W69" i="3" s="1"/>
  <c r="X67" i="3"/>
  <c r="X69" i="3" s="1"/>
  <c r="X59" i="3"/>
  <c r="X60" i="3" s="1"/>
  <c r="X5" i="2" s="1"/>
  <c r="X48" i="3"/>
  <c r="X50" i="3" s="1"/>
  <c r="W4" i="2"/>
  <c r="W59" i="3"/>
  <c r="W60" i="3" s="1"/>
  <c r="W5" i="2" s="1"/>
  <c r="W48" i="3"/>
  <c r="W50" i="3" s="1"/>
  <c r="X54" i="3"/>
  <c r="X55" i="3" s="1"/>
  <c r="X51" i="3" s="1"/>
  <c r="X4" i="2"/>
  <c r="X6" i="2" l="1"/>
  <c r="W6" i="2"/>
  <c r="W61" i="3"/>
  <c r="T69" i="3"/>
  <c r="X61" i="3"/>
  <c r="MA243" i="2"/>
  <c r="NB59" i="2" l="1"/>
  <c r="NB63" i="2" l="1"/>
  <c r="MB243" i="2" l="1"/>
  <c r="NC59" i="2" l="1"/>
  <c r="NC63" i="2" l="1"/>
  <c r="MC243" i="2"/>
  <c r="ND59" i="2" l="1"/>
  <c r="MD243" i="2"/>
  <c r="ND63" i="2" l="1"/>
  <c r="NE59" i="2" l="1"/>
  <c r="ME243" i="2"/>
  <c r="NE63" i="2" l="1"/>
  <c r="MF243" i="2" l="1"/>
  <c r="MG243" i="2" l="1"/>
  <c r="MH243" i="2" l="1"/>
  <c r="MI243" i="2" l="1"/>
  <c r="MJ243" i="2" l="1"/>
  <c r="MK243" i="2" l="1"/>
  <c r="V68" i="3" l="1"/>
  <c r="ML243" i="2"/>
  <c r="NO63" i="2" l="1"/>
  <c r="NO59" i="2"/>
  <c r="Y25" i="3" l="1"/>
  <c r="V32" i="3" l="1"/>
  <c r="Y32" i="3"/>
  <c r="Y33" i="3" s="1"/>
  <c r="V34" i="3"/>
  <c r="Y34" i="3"/>
  <c r="Y35" i="3" s="1"/>
  <c r="K25" i="3"/>
  <c r="V16" i="3"/>
  <c r="V57" i="3"/>
  <c r="Y57" i="3"/>
  <c r="Y16" i="3"/>
  <c r="V38" i="3"/>
  <c r="Y38" i="3"/>
  <c r="Y39" i="3" s="1"/>
  <c r="V28" i="3"/>
  <c r="Y28" i="3"/>
  <c r="Y29" i="3" s="1"/>
  <c r="Y26" i="3"/>
  <c r="V30" i="3"/>
  <c r="Y30" i="3"/>
  <c r="Y31" i="3" s="1"/>
  <c r="V36" i="3"/>
  <c r="Y36" i="3"/>
  <c r="Y37" i="3" s="1"/>
  <c r="Y56" i="3"/>
  <c r="K56" i="3" s="1"/>
  <c r="Y42" i="3"/>
  <c r="Y52" i="3"/>
  <c r="Y40" i="3"/>
  <c r="V53" i="3"/>
  <c r="V15" i="3"/>
  <c r="Y15" i="3"/>
  <c r="Y53" i="3"/>
  <c r="Y48" i="3" s="1"/>
  <c r="N14" i="3" l="1"/>
  <c r="O14" i="3"/>
  <c r="P14" i="3"/>
  <c r="Q14" i="3"/>
  <c r="R14" i="3"/>
  <c r="S14" i="3"/>
  <c r="T14" i="3"/>
  <c r="U14" i="3"/>
  <c r="V14" i="3"/>
  <c r="W14" i="3"/>
  <c r="X14" i="3"/>
  <c r="Y14" i="3"/>
  <c r="K15" i="3"/>
  <c r="V31" i="3"/>
  <c r="K30" i="3"/>
  <c r="K31" i="3" s="1"/>
  <c r="Y27" i="3"/>
  <c r="K26" i="3"/>
  <c r="K27" i="3" s="1"/>
  <c r="K57" i="3"/>
  <c r="K16" i="3"/>
  <c r="Y43" i="3"/>
  <c r="K42" i="3"/>
  <c r="K43" i="3" s="1"/>
  <c r="V48" i="3"/>
  <c r="V59" i="3"/>
  <c r="V54" i="3"/>
  <c r="V55" i="3" s="1"/>
  <c r="V51" i="3" s="1"/>
  <c r="K53" i="3"/>
  <c r="Y41" i="3"/>
  <c r="K40" i="3"/>
  <c r="K41" i="3" s="1"/>
  <c r="V29" i="3"/>
  <c r="K28" i="3"/>
  <c r="K29" i="3" s="1"/>
  <c r="Y50" i="3"/>
  <c r="Y59" i="3"/>
  <c r="V35" i="3"/>
  <c r="K34" i="3"/>
  <c r="K35" i="3" s="1"/>
  <c r="V37" i="3"/>
  <c r="K36" i="3"/>
  <c r="K37" i="3" s="1"/>
  <c r="V39" i="3"/>
  <c r="K38" i="3"/>
  <c r="K39" i="3" s="1"/>
  <c r="Y58" i="3"/>
  <c r="K52" i="3"/>
  <c r="Y54" i="3"/>
  <c r="Y55" i="3" s="1"/>
  <c r="Y51" i="3" s="1"/>
  <c r="V33" i="3"/>
  <c r="K32" i="3"/>
  <c r="K33" i="3" s="1"/>
  <c r="X2" i="2" l="1"/>
  <c r="X17" i="3"/>
  <c r="W17" i="3"/>
  <c r="W2" i="2"/>
  <c r="U2" i="2"/>
  <c r="U17" i="3"/>
  <c r="T2" i="2"/>
  <c r="T17" i="3"/>
  <c r="S2" i="2"/>
  <c r="S17" i="3"/>
  <c r="R2" i="2"/>
  <c r="R17" i="3"/>
  <c r="Q2" i="2"/>
  <c r="Q17" i="3"/>
  <c r="P2" i="2"/>
  <c r="P17" i="3"/>
  <c r="O2" i="2"/>
  <c r="O17" i="3"/>
  <c r="N2" i="2"/>
  <c r="N17" i="3"/>
  <c r="N18" i="3" s="1"/>
  <c r="V50" i="3"/>
  <c r="K50" i="3" s="1"/>
  <c r="K48" i="3"/>
  <c r="Y4" i="2"/>
  <c r="K58" i="3"/>
  <c r="Y60" i="3"/>
  <c r="Y5" i="2" s="1"/>
  <c r="K54" i="3"/>
  <c r="K55" i="3" s="1"/>
  <c r="Y2" i="2"/>
  <c r="Y17" i="3"/>
  <c r="S67" i="3"/>
  <c r="U67" i="3"/>
  <c r="U69" i="3" s="1"/>
  <c r="V67" i="3"/>
  <c r="V69" i="3" s="1"/>
  <c r="Y67" i="3"/>
  <c r="V60" i="3"/>
  <c r="K59" i="3"/>
  <c r="V2" i="2"/>
  <c r="V17" i="3"/>
  <c r="K14" i="3"/>
  <c r="K17" i="3" s="1"/>
  <c r="K18" i="3" s="1"/>
  <c r="K19" i="3" s="1"/>
  <c r="K20" i="3" s="1"/>
  <c r="Y68" i="3"/>
  <c r="K68" i="3" s="1"/>
  <c r="Y61" i="3" l="1"/>
  <c r="N3" i="2"/>
  <c r="O13" i="3"/>
  <c r="N19" i="3"/>
  <c r="N20" i="3" s="1"/>
  <c r="Y6" i="2"/>
  <c r="K51" i="3"/>
  <c r="S69" i="3"/>
  <c r="S70" i="3" s="1"/>
  <c r="K67" i="3"/>
  <c r="K69" i="3" s="1"/>
  <c r="K70" i="3" s="1"/>
  <c r="V5" i="2"/>
  <c r="V6" i="2" s="1"/>
  <c r="V61" i="3"/>
  <c r="K60" i="3"/>
  <c r="K61" i="3" s="1"/>
  <c r="Y69" i="3"/>
  <c r="MM243" i="2"/>
  <c r="O18" i="3" l="1"/>
  <c r="O19" i="3"/>
  <c r="O20" i="3" s="1"/>
  <c r="T66" i="3"/>
  <c r="T70" i="3" s="1"/>
  <c r="S7" i="2"/>
  <c r="O3" i="2" l="1"/>
  <c r="P13" i="3"/>
  <c r="T7" i="2"/>
  <c r="U66" i="3"/>
  <c r="U70" i="3" s="1"/>
  <c r="P18" i="3" l="1"/>
  <c r="P19" i="3" s="1"/>
  <c r="P20" i="3" s="1"/>
  <c r="V66" i="3"/>
  <c r="V70" i="3" s="1"/>
  <c r="U7" i="2"/>
  <c r="P3" i="2" l="1"/>
  <c r="Q13" i="3"/>
  <c r="W66" i="3"/>
  <c r="W70" i="3" s="1"/>
  <c r="V7" i="2"/>
  <c r="Q18" i="3" l="1"/>
  <c r="Q19" i="3" s="1"/>
  <c r="Q20" i="3" s="1"/>
  <c r="W7" i="2"/>
  <c r="X66" i="3"/>
  <c r="X70" i="3" s="1"/>
  <c r="Q3" i="2" l="1"/>
  <c r="R13" i="3"/>
  <c r="Y66" i="3"/>
  <c r="Y70" i="3" s="1"/>
  <c r="Y7" i="2" s="1"/>
  <c r="X7" i="2"/>
  <c r="MN243" i="2"/>
  <c r="R18" i="3" l="1"/>
  <c r="R19" i="3" s="1"/>
  <c r="R20" i="3" s="1"/>
  <c r="R3" i="2" l="1"/>
  <c r="S13" i="3"/>
  <c r="S18" i="3" l="1"/>
  <c r="S19" i="3" s="1"/>
  <c r="S20" i="3" s="1"/>
  <c r="S3" i="2" l="1"/>
  <c r="T13" i="3"/>
  <c r="T18" i="3" l="1"/>
  <c r="T19" i="3"/>
  <c r="T20" i="3" s="1"/>
  <c r="T3" i="2" l="1"/>
  <c r="U13" i="3"/>
  <c r="MO243" i="2"/>
  <c r="U18" i="3" l="1"/>
  <c r="U19" i="3" s="1"/>
  <c r="U20" i="3" s="1"/>
  <c r="U3" i="2" l="1"/>
  <c r="V13" i="3"/>
  <c r="V18" i="3" l="1"/>
  <c r="V19" i="3" s="1"/>
  <c r="V20" i="3" s="1"/>
  <c r="V3" i="2" l="1"/>
  <c r="W13" i="3"/>
  <c r="W18" i="3" s="1"/>
  <c r="W19" i="3" l="1"/>
  <c r="W20" i="3" s="1"/>
  <c r="W3" i="2"/>
  <c r="X13" i="3"/>
  <c r="X18" i="3" s="1"/>
  <c r="X19" i="3" l="1"/>
  <c r="X20" i="3" s="1"/>
  <c r="Y13" i="3"/>
  <c r="X3" i="2"/>
  <c r="MP243" i="2"/>
  <c r="Y18" i="3" l="1"/>
  <c r="Y3" i="2" s="1"/>
  <c r="Y19" i="3" l="1"/>
  <c r="Y20" i="3" s="1"/>
  <c r="MQ243" i="2" l="1"/>
  <c r="MR243" i="2" l="1"/>
  <c r="MS243" i="2" l="1"/>
  <c r="MT243" i="2" l="1"/>
  <c r="MU243" i="2" l="1"/>
  <c r="MV243" i="2" l="1"/>
  <c r="MW243" i="2" l="1"/>
  <c r="MX243" i="2" l="1"/>
  <c r="MY243" i="2" l="1"/>
  <c r="MZ243" i="2" l="1"/>
  <c r="NA243" i="2" l="1"/>
  <c r="NB243" i="2" l="1"/>
  <c r="NC243" i="2" l="1"/>
  <c r="ND243" i="2" l="1"/>
  <c r="NE243" i="2" l="1"/>
  <c r="NF243" i="2" l="1"/>
  <c r="NG243" i="2" l="1"/>
  <c r="NH243" i="2" l="1"/>
  <c r="NI243" i="2" l="1"/>
  <c r="NJ243" i="2" l="1"/>
  <c r="NK243" i="2" l="1"/>
  <c r="NL243" i="2" l="1"/>
  <c r="NM243" i="2" l="1"/>
  <c r="NN243" i="2" l="1"/>
  <c r="N76" i="3" l="1"/>
  <c r="O76" i="3"/>
  <c r="P76" i="3"/>
  <c r="Q76" i="3"/>
  <c r="R76" i="3"/>
  <c r="S76" i="3"/>
  <c r="T76" i="3"/>
  <c r="U76" i="3"/>
  <c r="V76" i="3"/>
  <c r="W76" i="3"/>
  <c r="X76" i="3"/>
  <c r="Y76" i="3"/>
  <c r="NO243" i="2"/>
  <c r="W86" i="3" l="1"/>
  <c r="V86" i="3"/>
  <c r="U86" i="3"/>
  <c r="T86" i="3"/>
  <c r="S86" i="3"/>
  <c r="R86" i="3"/>
  <c r="Q86" i="3"/>
  <c r="P86" i="3"/>
  <c r="O86" i="3"/>
  <c r="Y86" i="3"/>
  <c r="K76" i="3"/>
  <c r="N86" i="3"/>
  <c r="X86" i="3"/>
  <c r="N80" i="3" l="1"/>
  <c r="O80" i="3"/>
  <c r="P80" i="3"/>
  <c r="Q80" i="3"/>
  <c r="R80" i="3"/>
  <c r="S80" i="3"/>
  <c r="T80" i="3"/>
  <c r="U80" i="3"/>
  <c r="V80" i="3"/>
  <c r="W80" i="3"/>
  <c r="X80" i="3"/>
  <c r="Y80" i="3"/>
  <c r="K86" i="3"/>
  <c r="K80" i="3" l="1"/>
  <c r="N77" i="3"/>
  <c r="O77" i="3"/>
  <c r="P77" i="3"/>
  <c r="Q77" i="3"/>
  <c r="R77" i="3"/>
  <c r="S77" i="3"/>
  <c r="T77" i="3"/>
  <c r="U77" i="3"/>
  <c r="V77" i="3"/>
  <c r="W77" i="3"/>
  <c r="X77" i="3"/>
  <c r="Y77" i="3"/>
  <c r="X87" i="3" l="1"/>
  <c r="X88" i="3" s="1"/>
  <c r="X78" i="3"/>
  <c r="W87" i="3"/>
  <c r="W88" i="3" s="1"/>
  <c r="W78" i="3"/>
  <c r="V87" i="3"/>
  <c r="V88" i="3" s="1"/>
  <c r="V78" i="3"/>
  <c r="U87" i="3"/>
  <c r="U88" i="3" s="1"/>
  <c r="U78" i="3"/>
  <c r="T87" i="3"/>
  <c r="T88" i="3" s="1"/>
  <c r="T78" i="3"/>
  <c r="S87" i="3"/>
  <c r="S88" i="3" s="1"/>
  <c r="S78" i="3"/>
  <c r="R87" i="3"/>
  <c r="R88" i="3" s="1"/>
  <c r="R78" i="3"/>
  <c r="Q87" i="3"/>
  <c r="Q88" i="3" s="1"/>
  <c r="Q78" i="3"/>
  <c r="P87" i="3"/>
  <c r="P88" i="3" s="1"/>
  <c r="P78" i="3"/>
  <c r="O87" i="3"/>
  <c r="O88" i="3" s="1"/>
  <c r="O78" i="3"/>
  <c r="K77" i="3"/>
  <c r="K78" i="3" s="1"/>
  <c r="K79" i="3" s="1"/>
  <c r="N87" i="3"/>
  <c r="N78" i="3"/>
  <c r="N79" i="3" s="1"/>
  <c r="O75" i="3" s="1"/>
  <c r="O79" i="3" s="1"/>
  <c r="P75" i="3" s="1"/>
  <c r="P79" i="3" s="1"/>
  <c r="Q75" i="3" s="1"/>
  <c r="Q79" i="3" s="1"/>
  <c r="R75" i="3" s="1"/>
  <c r="R79" i="3" s="1"/>
  <c r="S75" i="3" s="1"/>
  <c r="S79" i="3" s="1"/>
  <c r="T75" i="3" s="1"/>
  <c r="T79" i="3" s="1"/>
  <c r="U75" i="3" s="1"/>
  <c r="U79" i="3" s="1"/>
  <c r="V75" i="3" s="1"/>
  <c r="V79" i="3" s="1"/>
  <c r="W75" i="3" s="1"/>
  <c r="W79" i="3" s="1"/>
  <c r="X75" i="3" s="1"/>
  <c r="X79" i="3" s="1"/>
  <c r="Y75" i="3" s="1"/>
  <c r="Y79" i="3" s="1"/>
  <c r="Y87" i="3"/>
  <c r="Y88" i="3" s="1"/>
  <c r="Y78" i="3"/>
  <c r="K87" i="3" l="1"/>
  <c r="K88" i="3" s="1"/>
  <c r="K89" i="3" s="1"/>
  <c r="N88" i="3"/>
  <c r="N89" i="3" s="1"/>
  <c r="O85" i="3" s="1"/>
  <c r="O89" i="3" s="1"/>
  <c r="P85" i="3" s="1"/>
  <c r="P89" i="3" s="1"/>
  <c r="Q85" i="3" s="1"/>
  <c r="Q89" i="3" s="1"/>
  <c r="R85" i="3" s="1"/>
  <c r="R89" i="3" s="1"/>
  <c r="S85" i="3" s="1"/>
  <c r="S89" i="3" s="1"/>
  <c r="T85" i="3" s="1"/>
  <c r="T89" i="3" s="1"/>
  <c r="U85" i="3" s="1"/>
  <c r="U89" i="3" s="1"/>
  <c r="V85" i="3" s="1"/>
  <c r="V89" i="3" s="1"/>
  <c r="W85" i="3" s="1"/>
  <c r="W89" i="3" s="1"/>
  <c r="X85" i="3" s="1"/>
  <c r="X89" i="3" s="1"/>
  <c r="Y85" i="3" s="1"/>
  <c r="Y89" i="3" s="1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DB63" i="2"/>
  <c r="DC63" i="2"/>
  <c r="DD63" i="2"/>
  <c r="DE63" i="2"/>
  <c r="DF63" i="2"/>
  <c r="DG63" i="2"/>
  <c r="DH63" i="2"/>
  <c r="DI63" i="2"/>
  <c r="DJ63" i="2"/>
  <c r="DK63" i="2"/>
  <c r="DL63" i="2"/>
  <c r="DM63" i="2"/>
  <c r="DN63" i="2"/>
  <c r="DO63" i="2"/>
  <c r="DP63" i="2"/>
  <c r="DQ63" i="2"/>
  <c r="DR63" i="2"/>
  <c r="DS63" i="2"/>
  <c r="DT63" i="2"/>
  <c r="DU63" i="2"/>
  <c r="DV63" i="2"/>
  <c r="DW63" i="2"/>
  <c r="DX63" i="2"/>
  <c r="DY63" i="2"/>
  <c r="DZ63" i="2"/>
  <c r="EA63" i="2"/>
  <c r="EB63" i="2"/>
  <c r="EC63" i="2"/>
  <c r="ED63" i="2"/>
  <c r="EE63" i="2"/>
  <c r="EF63" i="2"/>
  <c r="EG63" i="2"/>
  <c r="EH63" i="2"/>
  <c r="EI63" i="2"/>
  <c r="EJ63" i="2"/>
  <c r="EK63" i="2"/>
  <c r="EL63" i="2"/>
  <c r="EM63" i="2"/>
  <c r="EN63" i="2"/>
  <c r="EO63" i="2"/>
  <c r="EP63" i="2"/>
  <c r="EQ63" i="2"/>
  <c r="ER63" i="2"/>
  <c r="ES63" i="2"/>
  <c r="ET63" i="2"/>
  <c r="EU63" i="2"/>
  <c r="EV63" i="2"/>
  <c r="EW63" i="2"/>
  <c r="EX63" i="2"/>
  <c r="EY63" i="2"/>
  <c r="EZ63" i="2"/>
  <c r="FA63" i="2"/>
  <c r="FB63" i="2"/>
  <c r="FC63" i="2"/>
  <c r="FD63" i="2"/>
  <c r="FE63" i="2"/>
  <c r="FF63" i="2"/>
  <c r="FG63" i="2"/>
  <c r="FH63" i="2"/>
  <c r="FI63" i="2"/>
  <c r="FJ63" i="2"/>
  <c r="FK63" i="2"/>
  <c r="FL63" i="2"/>
  <c r="FM63" i="2"/>
  <c r="FN63" i="2"/>
  <c r="FO63" i="2"/>
  <c r="FP63" i="2"/>
  <c r="FQ63" i="2"/>
  <c r="FR63" i="2"/>
  <c r="FS63" i="2"/>
  <c r="FT63" i="2"/>
  <c r="FU63" i="2"/>
  <c r="FV63" i="2"/>
  <c r="FW63" i="2"/>
  <c r="FX63" i="2"/>
  <c r="FY63" i="2"/>
  <c r="FZ63" i="2"/>
  <c r="GA63" i="2"/>
  <c r="GB63" i="2"/>
  <c r="GC63" i="2"/>
  <c r="GD63" i="2"/>
  <c r="GE63" i="2"/>
  <c r="GF63" i="2"/>
  <c r="GG63" i="2"/>
  <c r="GH63" i="2"/>
  <c r="GI63" i="2"/>
  <c r="GJ63" i="2"/>
  <c r="GK63" i="2"/>
  <c r="GL63" i="2"/>
  <c r="GM63" i="2"/>
  <c r="GN63" i="2"/>
  <c r="GO63" i="2"/>
  <c r="GP63" i="2"/>
  <c r="GQ63" i="2"/>
  <c r="GR63" i="2"/>
  <c r="GS63" i="2"/>
  <c r="GT63" i="2"/>
  <c r="GU63" i="2"/>
  <c r="GV63" i="2"/>
  <c r="GW63" i="2"/>
  <c r="GX63" i="2"/>
  <c r="GY63" i="2"/>
  <c r="GZ63" i="2"/>
  <c r="HA63" i="2"/>
  <c r="HB63" i="2"/>
  <c r="HC63" i="2"/>
  <c r="HD63" i="2"/>
  <c r="HE63" i="2"/>
  <c r="HF63" i="2"/>
  <c r="HG63" i="2"/>
  <c r="HH63" i="2"/>
  <c r="HI63" i="2"/>
  <c r="HJ63" i="2"/>
  <c r="HK63" i="2"/>
  <c r="HL63" i="2"/>
  <c r="HM63" i="2"/>
  <c r="HN63" i="2"/>
  <c r="HO63" i="2"/>
  <c r="HP63" i="2"/>
  <c r="HQ63" i="2"/>
  <c r="HR63" i="2"/>
  <c r="HS63" i="2"/>
  <c r="HT63" i="2"/>
  <c r="HU63" i="2"/>
  <c r="HV63" i="2"/>
  <c r="HW63" i="2"/>
  <c r="HX63" i="2"/>
  <c r="HY63" i="2"/>
  <c r="HZ63" i="2"/>
  <c r="IA63" i="2"/>
  <c r="IB63" i="2"/>
  <c r="IC63" i="2"/>
  <c r="ID63" i="2"/>
  <c r="IE63" i="2"/>
  <c r="IF63" i="2"/>
  <c r="IG63" i="2"/>
  <c r="IH63" i="2"/>
  <c r="II63" i="2"/>
  <c r="IJ63" i="2"/>
  <c r="IK63" i="2"/>
  <c r="IL63" i="2"/>
  <c r="IM63" i="2"/>
  <c r="IN63" i="2"/>
  <c r="IO63" i="2"/>
  <c r="IP63" i="2"/>
  <c r="IQ63" i="2"/>
  <c r="IR63" i="2"/>
  <c r="IS63" i="2"/>
  <c r="IT63" i="2"/>
  <c r="IU63" i="2"/>
  <c r="IV63" i="2"/>
  <c r="IW63" i="2"/>
  <c r="IX63" i="2"/>
  <c r="IY63" i="2"/>
  <c r="IZ63" i="2"/>
  <c r="JA63" i="2"/>
  <c r="JB63" i="2"/>
  <c r="JC63" i="2"/>
  <c r="JD63" i="2"/>
  <c r="JE63" i="2"/>
  <c r="JF63" i="2"/>
  <c r="JG63" i="2"/>
  <c r="JH63" i="2"/>
  <c r="JI63" i="2"/>
  <c r="JJ63" i="2"/>
  <c r="JK63" i="2"/>
  <c r="JL63" i="2"/>
  <c r="JM63" i="2"/>
  <c r="JN63" i="2"/>
  <c r="JO63" i="2"/>
  <c r="JP63" i="2"/>
  <c r="JQ63" i="2"/>
  <c r="JR63" i="2"/>
  <c r="JS63" i="2"/>
  <c r="JT63" i="2"/>
  <c r="JU63" i="2"/>
  <c r="JV63" i="2"/>
  <c r="JW63" i="2"/>
  <c r="JX63" i="2"/>
  <c r="JY63" i="2"/>
  <c r="JZ63" i="2"/>
  <c r="KA63" i="2"/>
  <c r="KB63" i="2"/>
  <c r="KC63" i="2"/>
  <c r="KD63" i="2"/>
  <c r="KE63" i="2"/>
  <c r="KF63" i="2"/>
  <c r="KG63" i="2"/>
  <c r="KH63" i="2"/>
  <c r="KI63" i="2"/>
  <c r="KJ63" i="2"/>
  <c r="KK63" i="2"/>
  <c r="KL63" i="2"/>
  <c r="KM63" i="2"/>
  <c r="KN63" i="2"/>
  <c r="KO63" i="2"/>
  <c r="KP63" i="2"/>
  <c r="KQ63" i="2"/>
  <c r="KR63" i="2"/>
  <c r="KS63" i="2"/>
  <c r="KT63" i="2"/>
  <c r="KU63" i="2"/>
  <c r="KV63" i="2"/>
  <c r="KW63" i="2"/>
  <c r="KX63" i="2"/>
  <c r="KY63" i="2"/>
  <c r="KZ63" i="2"/>
  <c r="LA63" i="2"/>
  <c r="LB63" i="2"/>
  <c r="LC63" i="2"/>
  <c r="LD63" i="2"/>
  <c r="LE63" i="2"/>
  <c r="LF63" i="2"/>
  <c r="LG63" i="2"/>
  <c r="LH63" i="2"/>
  <c r="LI63" i="2"/>
  <c r="LJ63" i="2"/>
  <c r="LK63" i="2"/>
  <c r="LL63" i="2"/>
  <c r="LM63" i="2"/>
  <c r="LN63" i="2"/>
  <c r="LO63" i="2"/>
  <c r="LP63" i="2"/>
  <c r="LQ63" i="2"/>
  <c r="LR63" i="2"/>
  <c r="LS63" i="2"/>
  <c r="LT63" i="2"/>
  <c r="LU63" i="2"/>
  <c r="LV63" i="2"/>
  <c r="LW63" i="2"/>
  <c r="LX63" i="2"/>
  <c r="LY63" i="2"/>
  <c r="LZ63" i="2"/>
  <c r="MA63" i="2"/>
  <c r="MB63" i="2"/>
  <c r="MC63" i="2"/>
  <c r="MD63" i="2"/>
  <c r="ME63" i="2"/>
  <c r="MF63" i="2"/>
  <c r="MG63" i="2"/>
  <c r="MH63" i="2"/>
  <c r="MI63" i="2"/>
  <c r="MJ63" i="2"/>
  <c r="MK63" i="2"/>
  <c r="ML63" i="2"/>
  <c r="MM63" i="2"/>
  <c r="MN63" i="2"/>
  <c r="MO63" i="2"/>
  <c r="MP63" i="2"/>
  <c r="MQ63" i="2"/>
  <c r="MR63" i="2"/>
  <c r="MS63" i="2"/>
  <c r="MT63" i="2"/>
  <c r="MU63" i="2"/>
  <c r="MV63" i="2"/>
  <c r="MW63" i="2"/>
  <c r="MX63" i="2"/>
  <c r="MY63" i="2"/>
  <c r="MZ63" i="2"/>
  <c r="NF63" i="2"/>
  <c r="NG63" i="2"/>
  <c r="NH63" i="2"/>
  <c r="NI63" i="2"/>
  <c r="NJ63" i="2"/>
  <c r="NK63" i="2"/>
  <c r="NL63" i="2"/>
  <c r="NM63" i="2"/>
  <c r="NN63" i="2"/>
  <c r="V133" i="2"/>
  <c r="V152" i="2" s="1"/>
  <c r="W133" i="2"/>
  <c r="W152" i="2" s="1"/>
  <c r="X133" i="2"/>
  <c r="X152" i="2" s="1"/>
  <c r="Y133" i="2"/>
  <c r="Y152" i="2" s="1"/>
  <c r="Z133" i="2"/>
  <c r="Z152" i="2" s="1"/>
  <c r="AA133" i="2"/>
  <c r="AA152" i="2" s="1"/>
  <c r="AB133" i="2"/>
  <c r="AB152" i="2" s="1"/>
  <c r="AC133" i="2"/>
  <c r="AC152" i="2" s="1"/>
  <c r="AD133" i="2"/>
  <c r="AD152" i="2" s="1"/>
  <c r="AE133" i="2"/>
  <c r="AE152" i="2" s="1"/>
  <c r="AF133" i="2"/>
  <c r="AF152" i="2" s="1"/>
  <c r="AG133" i="2"/>
  <c r="AG152" i="2" s="1"/>
  <c r="AH133" i="2"/>
  <c r="AH152" i="2" s="1"/>
  <c r="AI133" i="2"/>
  <c r="AI152" i="2" s="1"/>
  <c r="AJ133" i="2"/>
  <c r="AJ152" i="2" s="1"/>
  <c r="AK133" i="2"/>
  <c r="AK152" i="2" s="1"/>
  <c r="AL133" i="2"/>
  <c r="AL152" i="2" s="1"/>
  <c r="AM133" i="2"/>
  <c r="AM152" i="2" s="1"/>
  <c r="AN133" i="2"/>
  <c r="AN152" i="2" s="1"/>
  <c r="AO133" i="2"/>
  <c r="AO152" i="2" s="1"/>
  <c r="AP133" i="2"/>
  <c r="AP152" i="2" s="1"/>
  <c r="AQ133" i="2"/>
  <c r="AQ152" i="2" s="1"/>
  <c r="AR133" i="2"/>
  <c r="AR152" i="2" s="1"/>
  <c r="AZ133" i="2"/>
  <c r="AZ152" i="2" s="1"/>
  <c r="BK133" i="2"/>
  <c r="BK152" i="2" s="1"/>
  <c r="BV133" i="2"/>
  <c r="BV152" i="2" s="1"/>
  <c r="CH133" i="2"/>
  <c r="CH152" i="2" s="1"/>
  <c r="CT133" i="2"/>
  <c r="CT152" i="2" s="1"/>
  <c r="DF133" i="2"/>
  <c r="DF152" i="2" s="1"/>
  <c r="DR133" i="2"/>
  <c r="DR152" i="2" s="1"/>
  <c r="ED133" i="2"/>
  <c r="ED152" i="2" s="1"/>
  <c r="EP133" i="2"/>
  <c r="EP152" i="2" s="1"/>
  <c r="FA133" i="2"/>
  <c r="FA152" i="2" s="1"/>
  <c r="FM133" i="2"/>
  <c r="FM152" i="2" s="1"/>
  <c r="FX133" i="2"/>
  <c r="FX152" i="2" s="1"/>
  <c r="GJ133" i="2"/>
  <c r="GJ152" i="2" s="1"/>
  <c r="GU133" i="2"/>
  <c r="GU152" i="2" s="1"/>
  <c r="HF133" i="2"/>
  <c r="HF152" i="2" s="1"/>
  <c r="HR133" i="2"/>
  <c r="HR152" i="2" s="1"/>
  <c r="IC133" i="2"/>
  <c r="IC152" i="2" s="1"/>
  <c r="IO133" i="2"/>
  <c r="IO152" i="2" s="1"/>
  <c r="O243" i="2"/>
  <c r="R243" i="2"/>
  <c r="S243" i="2"/>
  <c r="T243" i="2"/>
  <c r="Y243" i="2"/>
  <c r="AD243" i="2"/>
  <c r="AE243" i="2"/>
  <c r="AI243" i="2"/>
  <c r="AL243" i="2"/>
  <c r="AM243" i="2"/>
  <c r="AN243" i="2"/>
  <c r="AO243" i="2"/>
  <c r="AP243" i="2"/>
  <c r="AQ243" i="2"/>
  <c r="AR243" i="2"/>
  <c r="AW243" i="2"/>
  <c r="AX243" i="2"/>
  <c r="AY243" i="2"/>
  <c r="AZ243" i="2"/>
  <c r="BA243" i="2"/>
  <c r="BB243" i="2"/>
  <c r="BC243" i="2"/>
  <c r="BD243" i="2"/>
  <c r="BE243" i="2"/>
  <c r="BF243" i="2"/>
  <c r="BG243" i="2"/>
  <c r="BH243" i="2"/>
  <c r="BI243" i="2"/>
  <c r="BJ243" i="2"/>
  <c r="BK243" i="2"/>
  <c r="BL243" i="2"/>
  <c r="BM243" i="2"/>
  <c r="BN243" i="2"/>
  <c r="BO243" i="2"/>
  <c r="BP243" i="2"/>
  <c r="BQ243" i="2"/>
  <c r="BR243" i="2"/>
  <c r="BS243" i="2"/>
  <c r="BT243" i="2"/>
  <c r="BU243" i="2"/>
  <c r="BV243" i="2"/>
  <c r="BW243" i="2"/>
  <c r="BX243" i="2"/>
  <c r="BY243" i="2"/>
  <c r="BZ243" i="2"/>
  <c r="CA243" i="2"/>
  <c r="CB243" i="2"/>
  <c r="CC243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P243" i="2"/>
  <c r="CQ243" i="2"/>
  <c r="CR243" i="2"/>
  <c r="CS243" i="2"/>
  <c r="CT243" i="2"/>
  <c r="CU243" i="2"/>
  <c r="CV243" i="2"/>
  <c r="CW243" i="2"/>
  <c r="CX243" i="2"/>
  <c r="CY243" i="2"/>
  <c r="CZ243" i="2"/>
  <c r="DA243" i="2"/>
  <c r="DB243" i="2"/>
  <c r="DC243" i="2"/>
  <c r="DD243" i="2"/>
  <c r="DE243" i="2"/>
  <c r="DF243" i="2"/>
  <c r="DG243" i="2"/>
  <c r="DH243" i="2"/>
  <c r="DI243" i="2"/>
  <c r="DJ243" i="2"/>
  <c r="DK243" i="2"/>
  <c r="DL243" i="2"/>
  <c r="DM243" i="2"/>
  <c r="DN243" i="2"/>
  <c r="DO243" i="2"/>
  <c r="DP243" i="2"/>
  <c r="DQ243" i="2"/>
  <c r="DR243" i="2"/>
  <c r="DS243" i="2"/>
  <c r="DT243" i="2"/>
  <c r="DU243" i="2"/>
  <c r="DV243" i="2"/>
  <c r="DW243" i="2"/>
  <c r="DX243" i="2"/>
  <c r="DY243" i="2"/>
  <c r="DZ243" i="2"/>
  <c r="EA243" i="2"/>
  <c r="EB243" i="2"/>
  <c r="EC243" i="2"/>
  <c r="ED243" i="2"/>
  <c r="EE243" i="2"/>
  <c r="EF243" i="2"/>
  <c r="EG243" i="2"/>
  <c r="EH243" i="2"/>
  <c r="EI243" i="2"/>
  <c r="EJ243" i="2"/>
  <c r="EK243" i="2"/>
  <c r="EL243" i="2"/>
  <c r="EM243" i="2"/>
  <c r="EN243" i="2"/>
  <c r="EO243" i="2"/>
  <c r="EP243" i="2"/>
  <c r="EQ243" i="2"/>
  <c r="ER243" i="2"/>
  <c r="ES243" i="2"/>
  <c r="ET243" i="2"/>
  <c r="EU243" i="2"/>
  <c r="EV243" i="2"/>
  <c r="EW243" i="2"/>
  <c r="EX243" i="2"/>
  <c r="EY243" i="2"/>
  <c r="EZ243" i="2"/>
  <c r="FA243" i="2"/>
  <c r="FB243" i="2"/>
  <c r="FC243" i="2"/>
  <c r="FD243" i="2"/>
  <c r="FE243" i="2"/>
  <c r="FF243" i="2"/>
  <c r="FG243" i="2"/>
  <c r="FH243" i="2"/>
  <c r="FI243" i="2"/>
  <c r="FJ243" i="2"/>
  <c r="FK243" i="2"/>
  <c r="FL243" i="2"/>
  <c r="FM243" i="2"/>
  <c r="FN243" i="2"/>
  <c r="FO243" i="2"/>
  <c r="FP243" i="2"/>
  <c r="FQ243" i="2"/>
  <c r="FR243" i="2"/>
  <c r="FS243" i="2"/>
  <c r="FT243" i="2"/>
  <c r="FU243" i="2"/>
  <c r="FV243" i="2"/>
  <c r="FW243" i="2"/>
  <c r="FX243" i="2"/>
  <c r="FY243" i="2"/>
  <c r="FZ243" i="2"/>
  <c r="GA243" i="2"/>
  <c r="GB243" i="2"/>
  <c r="GC243" i="2"/>
  <c r="GD243" i="2"/>
  <c r="GE243" i="2"/>
  <c r="GF243" i="2"/>
  <c r="GG243" i="2"/>
  <c r="GH243" i="2"/>
  <c r="GI243" i="2"/>
  <c r="GJ243" i="2"/>
  <c r="GK243" i="2"/>
  <c r="GL243" i="2"/>
  <c r="GM243" i="2"/>
  <c r="GN243" i="2"/>
  <c r="GO243" i="2"/>
  <c r="GP243" i="2"/>
  <c r="GQ243" i="2"/>
  <c r="GR243" i="2"/>
  <c r="GS243" i="2"/>
  <c r="GU243" i="2"/>
  <c r="GV243" i="2"/>
  <c r="GW243" i="2"/>
  <c r="GX243" i="2"/>
  <c r="GY243" i="2"/>
  <c r="GZ243" i="2"/>
  <c r="HA243" i="2"/>
  <c r="HB243" i="2"/>
  <c r="HC243" i="2"/>
  <c r="HD243" i="2"/>
  <c r="HE243" i="2"/>
  <c r="HF243" i="2"/>
  <c r="HG243" i="2"/>
  <c r="HH243" i="2"/>
  <c r="HI243" i="2"/>
  <c r="HJ243" i="2"/>
  <c r="HK243" i="2"/>
  <c r="HL243" i="2"/>
  <c r="HM243" i="2"/>
  <c r="HN243" i="2"/>
  <c r="HO243" i="2"/>
  <c r="HP243" i="2"/>
  <c r="HQ243" i="2"/>
  <c r="HR243" i="2"/>
  <c r="HV243" i="2"/>
  <c r="HX243" i="2"/>
  <c r="HY243" i="2"/>
  <c r="HZ243" i="2"/>
  <c r="IA243" i="2"/>
  <c r="IB243" i="2"/>
  <c r="IC243" i="2"/>
  <c r="ID243" i="2"/>
  <c r="IE243" i="2"/>
  <c r="IF243" i="2"/>
  <c r="IG243" i="2"/>
  <c r="IH243" i="2"/>
  <c r="II243" i="2"/>
  <c r="IJ243" i="2"/>
  <c r="IK243" i="2"/>
  <c r="IM243" i="2"/>
  <c r="IN243" i="2"/>
  <c r="IO243" i="2"/>
  <c r="IP243" i="2"/>
  <c r="IQ243" i="2"/>
  <c r="IR243" i="2"/>
  <c r="IS243" i="2"/>
  <c r="IT243" i="2"/>
  <c r="IU243" i="2"/>
  <c r="IV243" i="2"/>
  <c r="IW243" i="2"/>
  <c r="JC243" i="2"/>
  <c r="JD243" i="2"/>
  <c r="JE243" i="2"/>
  <c r="JF243" i="2"/>
  <c r="JG243" i="2"/>
  <c r="JH243" i="2"/>
  <c r="JI243" i="2"/>
  <c r="JJ243" i="2"/>
  <c r="JK243" i="2"/>
  <c r="KW243" i="2"/>
  <c r="LK243" i="2"/>
  <c r="ML59" i="2"/>
  <c r="MM59" i="2"/>
  <c r="MN59" i="2"/>
  <c r="NM103" i="2" s="1"/>
  <c r="MO59" i="2"/>
  <c r="MP59" i="2"/>
  <c r="MQ59" i="2"/>
  <c r="MR59" i="2"/>
  <c r="MS59" i="2"/>
  <c r="MT59" i="2"/>
  <c r="MU59" i="2"/>
  <c r="MV59" i="2"/>
  <c r="MW59" i="2"/>
  <c r="MX59" i="2"/>
  <c r="MY59" i="2"/>
  <c r="MZ59" i="2"/>
  <c r="NF59" i="2"/>
  <c r="NG59" i="2"/>
  <c r="NH59" i="2"/>
  <c r="NI59" i="2"/>
  <c r="NJ59" i="2"/>
  <c r="NK59" i="2"/>
  <c r="NL59" i="2"/>
  <c r="NM59" i="2"/>
  <c r="NN59" i="2"/>
  <c r="T59" i="2"/>
  <c r="U59" i="2"/>
  <c r="V59" i="2"/>
  <c r="W103" i="2" s="1"/>
  <c r="W59" i="2"/>
  <c r="X59" i="2"/>
  <c r="Y59" i="2"/>
  <c r="Z59" i="2"/>
  <c r="AA59" i="2"/>
  <c r="AB59" i="2"/>
  <c r="AC59" i="2"/>
  <c r="AD59" i="2"/>
  <c r="AE59" i="2"/>
  <c r="AF59" i="2"/>
  <c r="AG59" i="2"/>
  <c r="AH59" i="2"/>
  <c r="BG103" i="2" s="1"/>
  <c r="AI59" i="2"/>
  <c r="AJ59" i="2"/>
  <c r="AK59" i="2"/>
  <c r="AL59" i="2"/>
  <c r="AM59" i="2"/>
  <c r="AN59" i="2"/>
  <c r="AO59" i="2"/>
  <c r="AP59" i="2"/>
  <c r="AQ59" i="2"/>
  <c r="AR59" i="2"/>
  <c r="AS59" i="2"/>
  <c r="AT59" i="2"/>
  <c r="BS103" i="2" s="1"/>
  <c r="AU59" i="2"/>
  <c r="AV59" i="2"/>
  <c r="AW59" i="2"/>
  <c r="AX59" i="2"/>
  <c r="AY59" i="2"/>
  <c r="AZ59" i="2"/>
  <c r="BA59" i="2"/>
  <c r="BB59" i="2"/>
  <c r="BC59" i="2"/>
  <c r="BD59" i="2"/>
  <c r="BE59" i="2"/>
  <c r="BF59" i="2"/>
  <c r="CE103" i="2" s="1"/>
  <c r="BG59" i="2"/>
  <c r="BH59" i="2"/>
  <c r="BI59" i="2"/>
  <c r="BJ59" i="2"/>
  <c r="BK59" i="2"/>
  <c r="BL59" i="2"/>
  <c r="BM59" i="2"/>
  <c r="BN59" i="2"/>
  <c r="BO59" i="2"/>
  <c r="BP59" i="2"/>
  <c r="BQ59" i="2"/>
  <c r="BR59" i="2"/>
  <c r="CR103" i="2" s="1"/>
  <c r="BS59" i="2"/>
  <c r="BT59" i="2"/>
  <c r="BU59" i="2"/>
  <c r="BV59" i="2"/>
  <c r="BW59" i="2"/>
  <c r="BX59" i="2"/>
  <c r="BY59" i="2"/>
  <c r="BZ59" i="2"/>
  <c r="CA59" i="2"/>
  <c r="CB59" i="2"/>
  <c r="CC59" i="2"/>
  <c r="CD59" i="2"/>
  <c r="CV103" i="2" s="1"/>
  <c r="CE59" i="2"/>
  <c r="CF59" i="2"/>
  <c r="CG59" i="2"/>
  <c r="CH59" i="2"/>
  <c r="CI59" i="2"/>
  <c r="CJ59" i="2"/>
  <c r="CK59" i="2"/>
  <c r="CL59" i="2"/>
  <c r="CM59" i="2"/>
  <c r="CN59" i="2"/>
  <c r="CO59" i="2"/>
  <c r="CP59" i="2"/>
  <c r="DH103" i="2" s="1"/>
  <c r="CQ59" i="2"/>
  <c r="CR59" i="2"/>
  <c r="CS59" i="2"/>
  <c r="CT59" i="2"/>
  <c r="CU59" i="2"/>
  <c r="CV59" i="2"/>
  <c r="CW59" i="2"/>
  <c r="CX59" i="2"/>
  <c r="CY59" i="2"/>
  <c r="CZ59" i="2"/>
  <c r="DA59" i="2"/>
  <c r="DB59" i="2"/>
  <c r="ED103" i="2" s="1"/>
  <c r="DC59" i="2"/>
  <c r="DD59" i="2"/>
  <c r="DE59" i="2"/>
  <c r="DF59" i="2"/>
  <c r="DG59" i="2"/>
  <c r="DH59" i="2"/>
  <c r="DI59" i="2"/>
  <c r="DJ59" i="2"/>
  <c r="DK59" i="2"/>
  <c r="DL59" i="2"/>
  <c r="DM59" i="2"/>
  <c r="DN59" i="2"/>
  <c r="DV107" i="2" s="1"/>
  <c r="DO59" i="2"/>
  <c r="DP59" i="2"/>
  <c r="DQ59" i="2"/>
  <c r="DR59" i="2"/>
  <c r="DS59" i="2"/>
  <c r="DT59" i="2"/>
  <c r="DU59" i="2"/>
  <c r="DV59" i="2"/>
  <c r="DW59" i="2"/>
  <c r="DX59" i="2"/>
  <c r="DY59" i="2"/>
  <c r="DZ59" i="2"/>
  <c r="ET107" i="2" s="1"/>
  <c r="EA59" i="2"/>
  <c r="EB59" i="2"/>
  <c r="EC59" i="2"/>
  <c r="ED59" i="2"/>
  <c r="EE59" i="2"/>
  <c r="EF59" i="2"/>
  <c r="EG59" i="2"/>
  <c r="EH59" i="2"/>
  <c r="EI59" i="2"/>
  <c r="EJ59" i="2"/>
  <c r="EK59" i="2"/>
  <c r="EL59" i="2"/>
  <c r="FD103" i="2" s="1"/>
  <c r="EM59" i="2"/>
  <c r="EN59" i="2"/>
  <c r="EO59" i="2"/>
  <c r="EP59" i="2"/>
  <c r="EQ59" i="2"/>
  <c r="ER59" i="2"/>
  <c r="ES59" i="2"/>
  <c r="ET59" i="2"/>
  <c r="EU59" i="2"/>
  <c r="EV59" i="2"/>
  <c r="EW59" i="2"/>
  <c r="EX59" i="2"/>
  <c r="FR107" i="2" s="1"/>
  <c r="EY59" i="2"/>
  <c r="EZ59" i="2"/>
  <c r="FA59" i="2"/>
  <c r="FB59" i="2"/>
  <c r="FC59" i="2"/>
  <c r="FD59" i="2"/>
  <c r="FE59" i="2"/>
  <c r="FF59" i="2"/>
  <c r="FG59" i="2"/>
  <c r="FH59" i="2"/>
  <c r="FI59" i="2"/>
  <c r="FJ59" i="2"/>
  <c r="GD107" i="2" s="1"/>
  <c r="FK59" i="2"/>
  <c r="FL59" i="2"/>
  <c r="FM59" i="2"/>
  <c r="FN59" i="2"/>
  <c r="FO59" i="2"/>
  <c r="FP59" i="2"/>
  <c r="FQ59" i="2"/>
  <c r="FR59" i="2"/>
  <c r="FS59" i="2"/>
  <c r="FT59" i="2"/>
  <c r="FU59" i="2"/>
  <c r="FV59" i="2"/>
  <c r="GN103" i="2" s="1"/>
  <c r="FW59" i="2"/>
  <c r="FX59" i="2"/>
  <c r="FY59" i="2"/>
  <c r="FZ59" i="2"/>
  <c r="GA59" i="2"/>
  <c r="GB59" i="2"/>
  <c r="GC59" i="2"/>
  <c r="GD59" i="2"/>
  <c r="GE59" i="2"/>
  <c r="GF59" i="2"/>
  <c r="GG59" i="2"/>
  <c r="GH59" i="2"/>
  <c r="HB107" i="2" s="1"/>
  <c r="GI59" i="2"/>
  <c r="GJ59" i="2"/>
  <c r="GK59" i="2"/>
  <c r="GL59" i="2"/>
  <c r="GM59" i="2"/>
  <c r="GN59" i="2"/>
  <c r="GO59" i="2"/>
  <c r="GP59" i="2"/>
  <c r="GQ59" i="2"/>
  <c r="GR59" i="2"/>
  <c r="GS59" i="2"/>
  <c r="GT59" i="2"/>
  <c r="HN107" i="2" s="1"/>
  <c r="GU59" i="2"/>
  <c r="GV59" i="2"/>
  <c r="GW59" i="2"/>
  <c r="GX59" i="2"/>
  <c r="GY59" i="2"/>
  <c r="GZ59" i="2"/>
  <c r="HA59" i="2"/>
  <c r="HB59" i="2"/>
  <c r="HC59" i="2"/>
  <c r="HD59" i="2"/>
  <c r="HE59" i="2"/>
  <c r="HF59" i="2"/>
  <c r="HX103" i="2" s="1"/>
  <c r="HG59" i="2"/>
  <c r="HH59" i="2"/>
  <c r="HI59" i="2"/>
  <c r="HJ59" i="2"/>
  <c r="HK59" i="2"/>
  <c r="HL59" i="2"/>
  <c r="HM59" i="2"/>
  <c r="HN59" i="2"/>
  <c r="HO59" i="2"/>
  <c r="HP59" i="2"/>
  <c r="HQ59" i="2"/>
  <c r="HR59" i="2"/>
  <c r="IL107" i="2" s="1"/>
  <c r="HS59" i="2"/>
  <c r="HT59" i="2"/>
  <c r="HU59" i="2"/>
  <c r="HV59" i="2"/>
  <c r="HW59" i="2"/>
  <c r="HX59" i="2"/>
  <c r="HY59" i="2"/>
  <c r="HZ59" i="2"/>
  <c r="IA59" i="2"/>
  <c r="IB59" i="2"/>
  <c r="IC59" i="2"/>
  <c r="ID59" i="2"/>
  <c r="IX107" i="2" s="1"/>
  <c r="IE59" i="2"/>
  <c r="IF59" i="2"/>
  <c r="IG59" i="2"/>
  <c r="IH59" i="2"/>
  <c r="II59" i="2"/>
  <c r="IJ59" i="2"/>
  <c r="IK59" i="2"/>
  <c r="IL59" i="2"/>
  <c r="IM59" i="2"/>
  <c r="IN59" i="2"/>
  <c r="IO59" i="2"/>
  <c r="IP59" i="2"/>
  <c r="JH103" i="2" s="1"/>
  <c r="IQ59" i="2"/>
  <c r="IR59" i="2"/>
  <c r="IS59" i="2"/>
  <c r="IT59" i="2"/>
  <c r="IU59" i="2"/>
  <c r="IV59" i="2"/>
  <c r="IW59" i="2"/>
  <c r="IX59" i="2"/>
  <c r="IY59" i="2"/>
  <c r="IZ59" i="2"/>
  <c r="JA59" i="2"/>
  <c r="JB59" i="2"/>
  <c r="JV107" i="2" s="1"/>
  <c r="JC59" i="2"/>
  <c r="JD59" i="2"/>
  <c r="JE59" i="2"/>
  <c r="JF59" i="2"/>
  <c r="JG59" i="2"/>
  <c r="JH59" i="2"/>
  <c r="JI59" i="2"/>
  <c r="JJ59" i="2"/>
  <c r="JK59" i="2"/>
  <c r="JL59" i="2"/>
  <c r="JM59" i="2"/>
  <c r="JN59" i="2"/>
  <c r="KH107" i="2" s="1"/>
  <c r="JO59" i="2"/>
  <c r="JP59" i="2"/>
  <c r="JQ59" i="2"/>
  <c r="JR59" i="2"/>
  <c r="JS59" i="2"/>
  <c r="JT59" i="2"/>
  <c r="JU59" i="2"/>
  <c r="JV59" i="2"/>
  <c r="JW59" i="2"/>
  <c r="JX59" i="2"/>
  <c r="JY59" i="2"/>
  <c r="JZ59" i="2"/>
  <c r="KR103" i="2" s="1"/>
  <c r="KA59" i="2"/>
  <c r="KB59" i="2"/>
  <c r="KC59" i="2"/>
  <c r="KD59" i="2"/>
  <c r="KE59" i="2"/>
  <c r="KF59" i="2"/>
  <c r="KG59" i="2"/>
  <c r="KH59" i="2"/>
  <c r="KI59" i="2"/>
  <c r="KJ59" i="2"/>
  <c r="KK59" i="2"/>
  <c r="KL59" i="2"/>
  <c r="LF107" i="2" s="1"/>
  <c r="KM59" i="2"/>
  <c r="KN59" i="2"/>
  <c r="KO59" i="2"/>
  <c r="KP59" i="2"/>
  <c r="KQ59" i="2"/>
  <c r="KR59" i="2"/>
  <c r="KS59" i="2"/>
  <c r="KT59" i="2"/>
  <c r="KU59" i="2"/>
  <c r="KV59" i="2"/>
  <c r="KW59" i="2"/>
  <c r="KX59" i="2"/>
  <c r="LT107" i="2" s="1"/>
  <c r="KY59" i="2"/>
  <c r="KZ59" i="2"/>
  <c r="LA59" i="2"/>
  <c r="LB59" i="2"/>
  <c r="LC59" i="2"/>
  <c r="LD59" i="2"/>
  <c r="LE59" i="2"/>
  <c r="LF59" i="2"/>
  <c r="LG59" i="2"/>
  <c r="LH59" i="2"/>
  <c r="LI59" i="2"/>
  <c r="LJ59" i="2"/>
  <c r="MB103" i="2" s="1"/>
  <c r="LK59" i="2"/>
  <c r="LL59" i="2"/>
  <c r="LM59" i="2"/>
  <c r="LN59" i="2"/>
  <c r="LO59" i="2"/>
  <c r="LP59" i="2"/>
  <c r="LQ59" i="2"/>
  <c r="LR59" i="2"/>
  <c r="LS59" i="2"/>
  <c r="LT59" i="2"/>
  <c r="LU59" i="2"/>
  <c r="LV59" i="2"/>
  <c r="MR107" i="2" s="1"/>
  <c r="LW59" i="2"/>
  <c r="LX59" i="2"/>
  <c r="LY59" i="2"/>
  <c r="LZ59" i="2"/>
  <c r="MA59" i="2"/>
  <c r="MB59" i="2"/>
  <c r="MC59" i="2"/>
  <c r="MD59" i="2"/>
  <c r="ME59" i="2"/>
  <c r="MF59" i="2"/>
  <c r="MG59" i="2"/>
  <c r="MH59" i="2"/>
  <c r="NK103" i="2" s="1"/>
  <c r="MI59" i="2"/>
  <c r="MJ59" i="2"/>
  <c r="MK59" i="2"/>
  <c r="V126" i="2"/>
  <c r="V128" i="2"/>
  <c r="V130" i="2"/>
  <c r="V132" i="2"/>
  <c r="W126" i="2"/>
  <c r="W128" i="2"/>
  <c r="W130" i="2"/>
  <c r="W132" i="2"/>
  <c r="X126" i="2"/>
  <c r="X128" i="2"/>
  <c r="X130" i="2"/>
  <c r="X132" i="2"/>
  <c r="Y126" i="2"/>
  <c r="Y128" i="2"/>
  <c r="Y130" i="2"/>
  <c r="Y132" i="2"/>
  <c r="Z126" i="2"/>
  <c r="Z128" i="2"/>
  <c r="Z130" i="2"/>
  <c r="Z132" i="2"/>
  <c r="AA126" i="2"/>
  <c r="AA128" i="2"/>
  <c r="AA130" i="2"/>
  <c r="AA132" i="2"/>
  <c r="AB126" i="2"/>
  <c r="AB128" i="2"/>
  <c r="AB130" i="2"/>
  <c r="AB132" i="2"/>
  <c r="AC126" i="2"/>
  <c r="AC128" i="2"/>
  <c r="AC130" i="2"/>
  <c r="AC132" i="2"/>
  <c r="AD126" i="2"/>
  <c r="AD128" i="2"/>
  <c r="AD130" i="2"/>
  <c r="AD132" i="2"/>
  <c r="AE126" i="2"/>
  <c r="AE128" i="2"/>
  <c r="AE130" i="2"/>
  <c r="AE132" i="2"/>
  <c r="AF126" i="2"/>
  <c r="AF128" i="2"/>
  <c r="AF130" i="2"/>
  <c r="AF132" i="2"/>
  <c r="AG126" i="2"/>
  <c r="AG128" i="2"/>
  <c r="AG130" i="2"/>
  <c r="AG132" i="2"/>
  <c r="AH126" i="2"/>
  <c r="AH128" i="2"/>
  <c r="AH130" i="2"/>
  <c r="AH132" i="2"/>
  <c r="AI126" i="2"/>
  <c r="AI128" i="2"/>
  <c r="AI130" i="2"/>
  <c r="AI132" i="2"/>
  <c r="AJ126" i="2"/>
  <c r="AJ128" i="2"/>
  <c r="AJ130" i="2"/>
  <c r="AJ132" i="2"/>
  <c r="AK126" i="2"/>
  <c r="AK128" i="2"/>
  <c r="AK130" i="2"/>
  <c r="AK132" i="2"/>
  <c r="AL126" i="2"/>
  <c r="AL128" i="2"/>
  <c r="AL130" i="2"/>
  <c r="AL132" i="2"/>
  <c r="AM126" i="2"/>
  <c r="AM128" i="2"/>
  <c r="AM130" i="2"/>
  <c r="AM132" i="2"/>
  <c r="AN126" i="2"/>
  <c r="AN128" i="2"/>
  <c r="AN130" i="2"/>
  <c r="AN132" i="2"/>
  <c r="AO126" i="2"/>
  <c r="AO128" i="2"/>
  <c r="AO130" i="2"/>
  <c r="AO132" i="2"/>
  <c r="AP126" i="2"/>
  <c r="AP128" i="2"/>
  <c r="AP130" i="2"/>
  <c r="AP132" i="2"/>
  <c r="AQ126" i="2"/>
  <c r="AQ128" i="2"/>
  <c r="AQ130" i="2"/>
  <c r="AQ132" i="2"/>
  <c r="AR126" i="2"/>
  <c r="AR128" i="2"/>
  <c r="AR130" i="2"/>
  <c r="AR132" i="2"/>
  <c r="AS126" i="2"/>
  <c r="AS128" i="2"/>
  <c r="AS130" i="2"/>
  <c r="AS132" i="2"/>
  <c r="AT126" i="2"/>
  <c r="AT128" i="2"/>
  <c r="AT130" i="2"/>
  <c r="AT132" i="2"/>
  <c r="AU126" i="2"/>
  <c r="AU128" i="2"/>
  <c r="AU130" i="2"/>
  <c r="AU132" i="2"/>
  <c r="AV126" i="2"/>
  <c r="AV128" i="2"/>
  <c r="AV130" i="2"/>
  <c r="AV132" i="2"/>
  <c r="AW126" i="2"/>
  <c r="AW128" i="2"/>
  <c r="AW130" i="2"/>
  <c r="AW132" i="2"/>
  <c r="AX126" i="2"/>
  <c r="AX128" i="2"/>
  <c r="AX130" i="2"/>
  <c r="AX132" i="2"/>
  <c r="AY126" i="2"/>
  <c r="AY128" i="2"/>
  <c r="AY130" i="2"/>
  <c r="AY132" i="2"/>
  <c r="AZ126" i="2"/>
  <c r="AZ128" i="2"/>
  <c r="AZ130" i="2"/>
  <c r="AZ132" i="2"/>
  <c r="BA126" i="2"/>
  <c r="BA128" i="2"/>
  <c r="BA130" i="2"/>
  <c r="BA132" i="2"/>
  <c r="BB126" i="2"/>
  <c r="BB128" i="2"/>
  <c r="BB130" i="2"/>
  <c r="BB132" i="2"/>
  <c r="BC126" i="2"/>
  <c r="BC128" i="2"/>
  <c r="BC130" i="2"/>
  <c r="BC132" i="2"/>
  <c r="BD126" i="2"/>
  <c r="BD128" i="2"/>
  <c r="BD130" i="2"/>
  <c r="BD132" i="2"/>
  <c r="BE126" i="2"/>
  <c r="BE128" i="2"/>
  <c r="BE130" i="2"/>
  <c r="BE132" i="2"/>
  <c r="BF126" i="2"/>
  <c r="BF128" i="2"/>
  <c r="BF130" i="2"/>
  <c r="BF132" i="2"/>
  <c r="BG126" i="2"/>
  <c r="BG128" i="2"/>
  <c r="BG130" i="2"/>
  <c r="BG132" i="2"/>
  <c r="BH126" i="2"/>
  <c r="BH128" i="2"/>
  <c r="BH130" i="2"/>
  <c r="BH132" i="2"/>
  <c r="BI126" i="2"/>
  <c r="BI128" i="2"/>
  <c r="BI130" i="2"/>
  <c r="BI132" i="2"/>
  <c r="BJ126" i="2"/>
  <c r="BJ128" i="2"/>
  <c r="BJ130" i="2"/>
  <c r="BJ132" i="2"/>
  <c r="BK126" i="2"/>
  <c r="BK128" i="2"/>
  <c r="BK130" i="2"/>
  <c r="BK132" i="2"/>
  <c r="BL126" i="2"/>
  <c r="BL128" i="2"/>
  <c r="BL130" i="2"/>
  <c r="BL132" i="2"/>
  <c r="BM126" i="2"/>
  <c r="BM128" i="2"/>
  <c r="BM130" i="2"/>
  <c r="BM132" i="2"/>
  <c r="BN126" i="2"/>
  <c r="BN128" i="2"/>
  <c r="BN130" i="2"/>
  <c r="BN132" i="2"/>
  <c r="BO126" i="2"/>
  <c r="BO128" i="2"/>
  <c r="BO130" i="2"/>
  <c r="BO132" i="2"/>
  <c r="BP126" i="2"/>
  <c r="BP128" i="2"/>
  <c r="BP130" i="2"/>
  <c r="BP132" i="2"/>
  <c r="BQ126" i="2"/>
  <c r="BQ128" i="2"/>
  <c r="BQ130" i="2"/>
  <c r="BQ132" i="2"/>
  <c r="BR126" i="2"/>
  <c r="BR128" i="2"/>
  <c r="BR130" i="2"/>
  <c r="BR132" i="2"/>
  <c r="BS126" i="2"/>
  <c r="BS128" i="2"/>
  <c r="BS130" i="2"/>
  <c r="BS132" i="2"/>
  <c r="BT126" i="2"/>
  <c r="BT128" i="2"/>
  <c r="BT130" i="2"/>
  <c r="BT132" i="2"/>
  <c r="BU126" i="2"/>
  <c r="BU128" i="2"/>
  <c r="BU130" i="2"/>
  <c r="BU132" i="2"/>
  <c r="BV126" i="2"/>
  <c r="BV128" i="2"/>
  <c r="BV130" i="2"/>
  <c r="BV132" i="2"/>
  <c r="BW126" i="2"/>
  <c r="BW128" i="2"/>
  <c r="BW130" i="2"/>
  <c r="BW132" i="2"/>
  <c r="BX126" i="2"/>
  <c r="BX128" i="2"/>
  <c r="BX130" i="2"/>
  <c r="BX132" i="2"/>
  <c r="BY126" i="2"/>
  <c r="BY128" i="2"/>
  <c r="BY130" i="2"/>
  <c r="BY132" i="2"/>
  <c r="BZ126" i="2"/>
  <c r="BZ128" i="2"/>
  <c r="BZ130" i="2"/>
  <c r="BZ132" i="2"/>
  <c r="CA126" i="2"/>
  <c r="CA128" i="2"/>
  <c r="CA130" i="2"/>
  <c r="CA132" i="2"/>
  <c r="CB126" i="2"/>
  <c r="CB128" i="2"/>
  <c r="CB130" i="2"/>
  <c r="CB132" i="2"/>
  <c r="CC126" i="2"/>
  <c r="CC128" i="2"/>
  <c r="CC130" i="2"/>
  <c r="CC132" i="2"/>
  <c r="CD126" i="2"/>
  <c r="CD128" i="2"/>
  <c r="CD130" i="2"/>
  <c r="CD132" i="2"/>
  <c r="CE126" i="2"/>
  <c r="CE128" i="2"/>
  <c r="CE130" i="2"/>
  <c r="CE132" i="2"/>
  <c r="CF126" i="2"/>
  <c r="CF128" i="2"/>
  <c r="CF130" i="2"/>
  <c r="CF132" i="2"/>
  <c r="CG126" i="2"/>
  <c r="CG128" i="2"/>
  <c r="CG130" i="2"/>
  <c r="CG132" i="2"/>
  <c r="CH126" i="2"/>
  <c r="CH128" i="2"/>
  <c r="CH130" i="2"/>
  <c r="CH132" i="2"/>
  <c r="CI126" i="2"/>
  <c r="CI128" i="2"/>
  <c r="CI130" i="2"/>
  <c r="CI132" i="2"/>
  <c r="CJ126" i="2"/>
  <c r="CJ128" i="2"/>
  <c r="CJ130" i="2"/>
  <c r="CJ132" i="2"/>
  <c r="CK126" i="2"/>
  <c r="CK128" i="2"/>
  <c r="CK130" i="2"/>
  <c r="CK132" i="2"/>
  <c r="CL126" i="2"/>
  <c r="CL128" i="2"/>
  <c r="CL130" i="2"/>
  <c r="CL132" i="2"/>
  <c r="CM126" i="2"/>
  <c r="CM128" i="2"/>
  <c r="CM130" i="2"/>
  <c r="CM132" i="2"/>
  <c r="CN126" i="2"/>
  <c r="CN128" i="2"/>
  <c r="CN130" i="2"/>
  <c r="CN132" i="2"/>
  <c r="CO126" i="2"/>
  <c r="CO128" i="2"/>
  <c r="CO130" i="2"/>
  <c r="CO132" i="2"/>
  <c r="CP126" i="2"/>
  <c r="CP128" i="2"/>
  <c r="CP130" i="2"/>
  <c r="CP132" i="2"/>
  <c r="CQ126" i="2"/>
  <c r="CQ128" i="2"/>
  <c r="CQ130" i="2"/>
  <c r="CQ132" i="2"/>
  <c r="CR126" i="2"/>
  <c r="CR128" i="2"/>
  <c r="CR130" i="2"/>
  <c r="CR132" i="2"/>
  <c r="CS126" i="2"/>
  <c r="CS128" i="2"/>
  <c r="CS130" i="2"/>
  <c r="CS132" i="2"/>
  <c r="CT126" i="2"/>
  <c r="CT128" i="2"/>
  <c r="CT130" i="2"/>
  <c r="CT132" i="2"/>
  <c r="CU126" i="2"/>
  <c r="CU128" i="2"/>
  <c r="CU130" i="2"/>
  <c r="CU132" i="2"/>
  <c r="CV126" i="2"/>
  <c r="CV128" i="2"/>
  <c r="CV130" i="2"/>
  <c r="CV132" i="2"/>
  <c r="CW126" i="2"/>
  <c r="CW128" i="2"/>
  <c r="CW130" i="2"/>
  <c r="CW132" i="2"/>
  <c r="CX126" i="2"/>
  <c r="CX128" i="2"/>
  <c r="CX130" i="2"/>
  <c r="CX132" i="2"/>
  <c r="CY126" i="2"/>
  <c r="CY128" i="2"/>
  <c r="CY130" i="2"/>
  <c r="CY132" i="2"/>
  <c r="CZ126" i="2"/>
  <c r="CZ128" i="2"/>
  <c r="CZ130" i="2"/>
  <c r="CZ132" i="2"/>
  <c r="DA126" i="2"/>
  <c r="DA128" i="2"/>
  <c r="DA130" i="2"/>
  <c r="DA132" i="2"/>
  <c r="DB128" i="2"/>
  <c r="DB130" i="2"/>
  <c r="DB132" i="2"/>
  <c r="DC126" i="2"/>
  <c r="DC128" i="2"/>
  <c r="DC130" i="2"/>
  <c r="DC132" i="2"/>
  <c r="DD126" i="2"/>
  <c r="DD128" i="2"/>
  <c r="DD130" i="2"/>
  <c r="DD132" i="2"/>
  <c r="DE126" i="2"/>
  <c r="DE128" i="2"/>
  <c r="DE130" i="2"/>
  <c r="DE132" i="2"/>
  <c r="DF126" i="2"/>
  <c r="DF128" i="2"/>
  <c r="DF130" i="2"/>
  <c r="DF132" i="2"/>
  <c r="DG126" i="2"/>
  <c r="DG128" i="2"/>
  <c r="DG130" i="2"/>
  <c r="DG132" i="2"/>
  <c r="DH126" i="2"/>
  <c r="DH128" i="2"/>
  <c r="DH130" i="2"/>
  <c r="DH132" i="2"/>
  <c r="DI126" i="2"/>
  <c r="DI128" i="2"/>
  <c r="DI130" i="2"/>
  <c r="DI132" i="2"/>
  <c r="DJ126" i="2"/>
  <c r="DJ128" i="2"/>
  <c r="DJ130" i="2"/>
  <c r="DJ132" i="2"/>
  <c r="DK126" i="2"/>
  <c r="DK128" i="2"/>
  <c r="DK130" i="2"/>
  <c r="DK132" i="2"/>
  <c r="DL126" i="2"/>
  <c r="DL128" i="2"/>
  <c r="DL130" i="2"/>
  <c r="DL132" i="2"/>
  <c r="DM126" i="2"/>
  <c r="DM128" i="2"/>
  <c r="DM130" i="2"/>
  <c r="DM132" i="2"/>
  <c r="DN128" i="2"/>
  <c r="DN130" i="2"/>
  <c r="DN132" i="2"/>
  <c r="DO126" i="2"/>
  <c r="DO128" i="2"/>
  <c r="DO130" i="2"/>
  <c r="DO132" i="2"/>
  <c r="DP126" i="2"/>
  <c r="DP128" i="2"/>
  <c r="DP130" i="2"/>
  <c r="DP132" i="2"/>
  <c r="DQ128" i="2"/>
  <c r="DQ130" i="2"/>
  <c r="DQ132" i="2"/>
  <c r="DR126" i="2"/>
  <c r="DR128" i="2"/>
  <c r="DR130" i="2"/>
  <c r="DR132" i="2"/>
  <c r="DS126" i="2"/>
  <c r="DS128" i="2"/>
  <c r="DS130" i="2"/>
  <c r="DS132" i="2"/>
  <c r="DT128" i="2"/>
  <c r="DT130" i="2"/>
  <c r="DT132" i="2"/>
  <c r="DU126" i="2"/>
  <c r="DU128" i="2"/>
  <c r="DU130" i="2"/>
  <c r="DU132" i="2"/>
  <c r="DV126" i="2"/>
  <c r="DV128" i="2"/>
  <c r="DV130" i="2"/>
  <c r="DV132" i="2"/>
  <c r="DW126" i="2"/>
  <c r="DW128" i="2"/>
  <c r="DW130" i="2"/>
  <c r="DW132" i="2"/>
  <c r="DX126" i="2"/>
  <c r="DX128" i="2"/>
  <c r="DX130" i="2"/>
  <c r="DX132" i="2"/>
  <c r="DY126" i="2"/>
  <c r="DY128" i="2"/>
  <c r="DY130" i="2"/>
  <c r="DY132" i="2"/>
  <c r="DZ128" i="2"/>
  <c r="DZ132" i="2"/>
  <c r="EA126" i="2"/>
  <c r="EA128" i="2"/>
  <c r="EA130" i="2"/>
  <c r="EA132" i="2"/>
  <c r="EB126" i="2"/>
  <c r="EB128" i="2"/>
  <c r="EB130" i="2"/>
  <c r="EB132" i="2"/>
  <c r="EC128" i="2"/>
  <c r="EC130" i="2"/>
  <c r="EC132" i="2"/>
  <c r="ED126" i="2"/>
  <c r="ED128" i="2"/>
  <c r="ED130" i="2"/>
  <c r="ED132" i="2"/>
  <c r="EE126" i="2"/>
  <c r="EE128" i="2"/>
  <c r="EE130" i="2"/>
  <c r="EE132" i="2"/>
  <c r="EF128" i="2"/>
  <c r="EF130" i="2"/>
  <c r="EF132" i="2"/>
  <c r="EG126" i="2"/>
  <c r="EG128" i="2"/>
  <c r="EG130" i="2"/>
  <c r="EG132" i="2"/>
  <c r="EH126" i="2"/>
  <c r="EH128" i="2"/>
  <c r="EH130" i="2"/>
  <c r="EH132" i="2"/>
  <c r="EI128" i="2"/>
  <c r="EI130" i="2"/>
  <c r="EI132" i="2"/>
  <c r="EJ126" i="2"/>
  <c r="EJ128" i="2"/>
  <c r="EJ130" i="2"/>
  <c r="EJ132" i="2"/>
  <c r="EK126" i="2"/>
  <c r="EK130" i="2"/>
  <c r="EL128" i="2"/>
  <c r="EL132" i="2"/>
  <c r="EM126" i="2"/>
  <c r="EN126" i="2"/>
  <c r="EN130" i="2"/>
  <c r="EO128" i="2"/>
  <c r="EO132" i="2"/>
  <c r="EP126" i="2"/>
  <c r="EP128" i="2"/>
  <c r="EP130" i="2"/>
  <c r="EQ126" i="2"/>
  <c r="EQ130" i="2"/>
  <c r="ER128" i="2"/>
  <c r="ER132" i="2"/>
  <c r="ES126" i="2"/>
  <c r="ES128" i="2"/>
  <c r="ES130" i="2"/>
  <c r="ET126" i="2"/>
  <c r="ET130" i="2"/>
  <c r="EU128" i="2"/>
  <c r="EU132" i="2"/>
  <c r="EV126" i="2"/>
  <c r="EV128" i="2"/>
  <c r="EV130" i="2"/>
  <c r="EW126" i="2"/>
  <c r="EW130" i="2"/>
  <c r="EX128" i="2"/>
  <c r="EX132" i="2"/>
  <c r="EZ126" i="2"/>
  <c r="EZ130" i="2"/>
  <c r="FA128" i="2"/>
  <c r="FA132" i="2"/>
  <c r="FC126" i="2"/>
  <c r="FC130" i="2"/>
  <c r="FD126" i="2"/>
  <c r="FD128" i="2"/>
  <c r="FD132" i="2"/>
  <c r="FE126" i="2"/>
  <c r="FF126" i="2"/>
  <c r="FF130" i="2"/>
  <c r="FG126" i="2"/>
  <c r="FG128" i="2"/>
  <c r="FG132" i="2"/>
  <c r="FH126" i="2"/>
  <c r="FI126" i="2"/>
  <c r="FI130" i="2"/>
  <c r="FJ128" i="2"/>
  <c r="FJ132" i="2"/>
  <c r="FL126" i="2"/>
  <c r="FL130" i="2"/>
  <c r="FM128" i="2"/>
  <c r="FM132" i="2"/>
  <c r="FO126" i="2"/>
  <c r="FO130" i="2"/>
  <c r="FP128" i="2"/>
  <c r="FP132" i="2"/>
  <c r="FR126" i="2"/>
  <c r="FR130" i="2"/>
  <c r="FS128" i="2"/>
  <c r="FS132" i="2"/>
  <c r="FU126" i="2"/>
  <c r="FU130" i="2"/>
  <c r="FV128" i="2"/>
  <c r="FV132" i="2"/>
  <c r="FX126" i="2"/>
  <c r="FX130" i="2"/>
  <c r="FY128" i="2"/>
  <c r="FY132" i="2"/>
  <c r="GA126" i="2"/>
  <c r="GA130" i="2"/>
  <c r="GB128" i="2"/>
  <c r="GB132" i="2"/>
  <c r="GD126" i="2"/>
  <c r="GD130" i="2"/>
  <c r="GE128" i="2"/>
  <c r="GE132" i="2"/>
  <c r="GG126" i="2"/>
  <c r="GG130" i="2"/>
  <c r="GH128" i="2"/>
  <c r="GJ126" i="2"/>
  <c r="GJ130" i="2"/>
  <c r="GK128" i="2"/>
  <c r="GM126" i="2"/>
  <c r="GM130" i="2"/>
  <c r="GN128" i="2"/>
  <c r="GN132" i="2"/>
  <c r="GP126" i="2"/>
  <c r="GP130" i="2"/>
  <c r="GQ128" i="2"/>
  <c r="GQ132" i="2"/>
  <c r="GS126" i="2"/>
  <c r="GS130" i="2"/>
  <c r="GT128" i="2"/>
  <c r="GV126" i="2"/>
  <c r="GV130" i="2"/>
  <c r="GW128" i="2"/>
  <c r="GY126" i="2"/>
  <c r="GY130" i="2"/>
  <c r="GZ128" i="2"/>
  <c r="HB126" i="2"/>
  <c r="HB130" i="2"/>
  <c r="HC128" i="2"/>
  <c r="HE126" i="2"/>
  <c r="HE130" i="2"/>
  <c r="HF128" i="2"/>
  <c r="HH126" i="2"/>
  <c r="HH130" i="2"/>
  <c r="HI128" i="2"/>
  <c r="HK126" i="2"/>
  <c r="HK130" i="2"/>
  <c r="HL128" i="2"/>
  <c r="HN126" i="2"/>
  <c r="HN130" i="2"/>
  <c r="HO128" i="2"/>
  <c r="HQ126" i="2"/>
  <c r="HQ130" i="2"/>
  <c r="HR128" i="2"/>
  <c r="HT126" i="2"/>
  <c r="HT130" i="2"/>
  <c r="HU128" i="2"/>
  <c r="HW126" i="2"/>
  <c r="HW130" i="2"/>
  <c r="HX128" i="2"/>
  <c r="HZ126" i="2"/>
  <c r="HZ130" i="2"/>
  <c r="IA128" i="2"/>
  <c r="IC126" i="2"/>
  <c r="IC130" i="2"/>
  <c r="ID128" i="2"/>
  <c r="IG128" i="2"/>
  <c r="IG132" i="2"/>
  <c r="IJ128" i="2"/>
  <c r="IJ132" i="2"/>
  <c r="IL126" i="2"/>
  <c r="IL130" i="2"/>
  <c r="IM128" i="2"/>
  <c r="IM132" i="2"/>
  <c r="IP128" i="2"/>
  <c r="IP132" i="2"/>
  <c r="IS128" i="2"/>
  <c r="IS132" i="2"/>
  <c r="IU126" i="2"/>
  <c r="IU130" i="2"/>
  <c r="IV128" i="2"/>
  <c r="IV132" i="2"/>
  <c r="IY128" i="2"/>
  <c r="IY132" i="2"/>
  <c r="JB126" i="2"/>
  <c r="JB128" i="2"/>
  <c r="JB132" i="2"/>
  <c r="JC126" i="2"/>
  <c r="JD130" i="2"/>
  <c r="JF126" i="2"/>
  <c r="JH126" i="2"/>
  <c r="JH128" i="2"/>
  <c r="JH132" i="2"/>
  <c r="JI126" i="2"/>
  <c r="JJ130" i="2"/>
  <c r="JL126" i="2"/>
  <c r="JN128" i="2"/>
  <c r="JN132" i="2"/>
  <c r="JO126" i="2"/>
  <c r="JO130" i="2"/>
  <c r="JQ128" i="2"/>
  <c r="JR128" i="2"/>
  <c r="JR130" i="2"/>
  <c r="JS126" i="2"/>
  <c r="JS130" i="2"/>
  <c r="JT128" i="2"/>
  <c r="JU130" i="2"/>
  <c r="JW126" i="2"/>
  <c r="JW128" i="2"/>
  <c r="JW132" i="2"/>
  <c r="JX126" i="2"/>
  <c r="JX130" i="2"/>
  <c r="JZ128" i="2"/>
  <c r="KA130" i="2"/>
  <c r="KB126" i="2"/>
  <c r="KB130" i="2"/>
  <c r="KC128" i="2"/>
  <c r="KD130" i="2"/>
  <c r="KF128" i="2"/>
  <c r="KF132" i="2"/>
  <c r="KG126" i="2"/>
  <c r="KG130" i="2"/>
  <c r="KI128" i="2"/>
  <c r="KJ130" i="2"/>
  <c r="KK126" i="2"/>
  <c r="KK130" i="2"/>
  <c r="KL128" i="2"/>
  <c r="KM130" i="2"/>
  <c r="KO126" i="2"/>
  <c r="KO128" i="2"/>
  <c r="KO130" i="2"/>
  <c r="KP126" i="2"/>
  <c r="KQ128" i="2"/>
  <c r="KR130" i="2"/>
  <c r="KR132" i="2"/>
  <c r="KS126" i="2"/>
  <c r="KS130" i="2"/>
  <c r="KT132" i="2"/>
  <c r="KU132" i="2"/>
  <c r="KV126" i="2"/>
  <c r="KV128" i="2"/>
  <c r="KW126" i="2"/>
  <c r="KY126" i="2"/>
  <c r="KY128" i="2"/>
  <c r="KY130" i="2"/>
  <c r="KZ126" i="2"/>
  <c r="LA126" i="2"/>
  <c r="LB126" i="2"/>
  <c r="LB128" i="2"/>
  <c r="LB130" i="2"/>
  <c r="LC126" i="2"/>
  <c r="LD126" i="2"/>
  <c r="LE126" i="2"/>
  <c r="LE128" i="2"/>
  <c r="LE130" i="2"/>
  <c r="LF126" i="2"/>
  <c r="LG126" i="2"/>
  <c r="LH126" i="2"/>
  <c r="LH128" i="2"/>
  <c r="LH130" i="2"/>
  <c r="LI126" i="2"/>
  <c r="LK126" i="2"/>
  <c r="LK128" i="2"/>
  <c r="LK130" i="2"/>
  <c r="LL126" i="2"/>
  <c r="LN126" i="2"/>
  <c r="LN128" i="2"/>
  <c r="LN130" i="2"/>
  <c r="LO126" i="2"/>
  <c r="LQ126" i="2"/>
  <c r="LQ128" i="2"/>
  <c r="LQ130" i="2"/>
  <c r="LR126" i="2"/>
  <c r="LS126" i="2"/>
  <c r="LT126" i="2"/>
  <c r="LT128" i="2"/>
  <c r="LT130" i="2"/>
  <c r="LU126" i="2"/>
  <c r="LW126" i="2"/>
  <c r="LW128" i="2"/>
  <c r="LW130" i="2"/>
  <c r="LX126" i="2"/>
  <c r="LZ126" i="2"/>
  <c r="LZ128" i="2"/>
  <c r="LZ130" i="2"/>
  <c r="MA126" i="2"/>
  <c r="MC126" i="2"/>
  <c r="MC128" i="2"/>
  <c r="MC130" i="2"/>
  <c r="MD126" i="2"/>
  <c r="MF126" i="2"/>
  <c r="MF128" i="2"/>
  <c r="MF130" i="2"/>
  <c r="MG126" i="2"/>
  <c r="MI126" i="2"/>
  <c r="MI128" i="2"/>
  <c r="MI130" i="2"/>
  <c r="MJ126" i="2"/>
  <c r="ML126" i="2"/>
  <c r="ML128" i="2"/>
  <c r="ML130" i="2"/>
  <c r="MM126" i="2"/>
  <c r="MO126" i="2"/>
  <c r="MO128" i="2"/>
  <c r="MO130" i="2"/>
  <c r="MP126" i="2"/>
  <c r="MR126" i="2"/>
  <c r="MR128" i="2"/>
  <c r="MR130" i="2"/>
  <c r="MS126" i="2"/>
  <c r="MU126" i="2"/>
  <c r="MU128" i="2"/>
  <c r="MU130" i="2"/>
  <c r="MV126" i="2"/>
  <c r="MX126" i="2"/>
  <c r="MX128" i="2"/>
  <c r="MX130" i="2"/>
  <c r="MY126" i="2"/>
  <c r="NA126" i="2"/>
  <c r="NA128" i="2"/>
  <c r="NA130" i="2"/>
  <c r="NB126" i="2"/>
  <c r="ND126" i="2"/>
  <c r="ND128" i="2"/>
  <c r="ND130" i="2"/>
  <c r="NE126" i="2"/>
  <c r="NG126" i="2"/>
  <c r="NG128" i="2"/>
  <c r="NG130" i="2"/>
  <c r="NH126" i="2"/>
  <c r="NJ126" i="2"/>
  <c r="NJ128" i="2"/>
  <c r="NJ130" i="2"/>
  <c r="NK126" i="2"/>
  <c r="NM126" i="2"/>
  <c r="NM128" i="2"/>
  <c r="NM130" i="2"/>
  <c r="NN126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DB131" i="2"/>
  <c r="DC131" i="2"/>
  <c r="DD131" i="2"/>
  <c r="DE131" i="2"/>
  <c r="DF131" i="2"/>
  <c r="DG131" i="2"/>
  <c r="DH131" i="2"/>
  <c r="DI131" i="2"/>
  <c r="DJ131" i="2"/>
  <c r="DK131" i="2"/>
  <c r="DL131" i="2"/>
  <c r="DM131" i="2"/>
  <c r="DN131" i="2"/>
  <c r="DO131" i="2"/>
  <c r="DP131" i="2"/>
  <c r="DQ131" i="2"/>
  <c r="DR131" i="2"/>
  <c r="DS131" i="2"/>
  <c r="DT131" i="2"/>
  <c r="DU131" i="2"/>
  <c r="DV131" i="2"/>
  <c r="DW131" i="2"/>
  <c r="DX131" i="2"/>
  <c r="DY131" i="2"/>
  <c r="DZ131" i="2"/>
  <c r="EA131" i="2"/>
  <c r="EB131" i="2"/>
  <c r="EC131" i="2"/>
  <c r="ED131" i="2"/>
  <c r="EE131" i="2"/>
  <c r="EF131" i="2"/>
  <c r="EG131" i="2"/>
  <c r="EH131" i="2"/>
  <c r="EI131" i="2"/>
  <c r="EJ131" i="2"/>
  <c r="EK131" i="2"/>
  <c r="EL131" i="2"/>
  <c r="EM131" i="2"/>
  <c r="EN131" i="2"/>
  <c r="EO131" i="2"/>
  <c r="EP131" i="2"/>
  <c r="EQ131" i="2"/>
  <c r="ER131" i="2"/>
  <c r="ES131" i="2"/>
  <c r="ET131" i="2"/>
  <c r="EU131" i="2"/>
  <c r="EV131" i="2"/>
  <c r="EW131" i="2"/>
  <c r="EX131" i="2"/>
  <c r="EY131" i="2"/>
  <c r="EZ131" i="2"/>
  <c r="FA131" i="2"/>
  <c r="FB131" i="2"/>
  <c r="FC131" i="2"/>
  <c r="FD131" i="2"/>
  <c r="FE131" i="2"/>
  <c r="FF131" i="2"/>
  <c r="FG131" i="2"/>
  <c r="FH131" i="2"/>
  <c r="FI131" i="2"/>
  <c r="FJ131" i="2"/>
  <c r="FK131" i="2"/>
  <c r="FL131" i="2"/>
  <c r="FM131" i="2"/>
  <c r="FN131" i="2"/>
  <c r="FO131" i="2"/>
  <c r="FP131" i="2"/>
  <c r="FQ131" i="2"/>
  <c r="FR131" i="2"/>
  <c r="FS131" i="2"/>
  <c r="FT131" i="2"/>
  <c r="FU131" i="2"/>
  <c r="FV131" i="2"/>
  <c r="FW131" i="2"/>
  <c r="FX131" i="2"/>
  <c r="FY131" i="2"/>
  <c r="FZ131" i="2"/>
  <c r="GA131" i="2"/>
  <c r="GB131" i="2"/>
  <c r="GC131" i="2"/>
  <c r="GD131" i="2"/>
  <c r="GE131" i="2"/>
  <c r="GF131" i="2"/>
  <c r="GG131" i="2"/>
  <c r="GH131" i="2"/>
  <c r="GI131" i="2"/>
  <c r="GJ131" i="2"/>
  <c r="GK131" i="2"/>
  <c r="GL131" i="2"/>
  <c r="GM131" i="2"/>
  <c r="GN131" i="2"/>
  <c r="GO131" i="2"/>
  <c r="GP131" i="2"/>
  <c r="GQ131" i="2"/>
  <c r="GR131" i="2"/>
  <c r="GS131" i="2"/>
  <c r="GT131" i="2"/>
  <c r="GU131" i="2"/>
  <c r="GV131" i="2"/>
  <c r="GW131" i="2"/>
  <c r="GX131" i="2"/>
  <c r="GY131" i="2"/>
  <c r="GZ131" i="2"/>
  <c r="HA131" i="2"/>
  <c r="HB131" i="2"/>
  <c r="HC131" i="2"/>
  <c r="HD131" i="2"/>
  <c r="HE131" i="2"/>
  <c r="HF131" i="2"/>
  <c r="HG131" i="2"/>
  <c r="HH131" i="2"/>
  <c r="HI131" i="2"/>
  <c r="HJ131" i="2"/>
  <c r="HK131" i="2"/>
  <c r="HL131" i="2"/>
  <c r="HM131" i="2"/>
  <c r="HN131" i="2"/>
  <c r="HO131" i="2"/>
  <c r="HP131" i="2"/>
  <c r="HQ131" i="2"/>
  <c r="HR131" i="2"/>
  <c r="HS131" i="2"/>
  <c r="HT131" i="2"/>
  <c r="HU131" i="2"/>
  <c r="HV131" i="2"/>
  <c r="HW131" i="2"/>
  <c r="HX131" i="2"/>
  <c r="HY131" i="2"/>
  <c r="HZ131" i="2"/>
  <c r="IA131" i="2"/>
  <c r="IB131" i="2"/>
  <c r="IC131" i="2"/>
  <c r="ID131" i="2"/>
  <c r="IE131" i="2"/>
  <c r="IF131" i="2"/>
  <c r="IG131" i="2"/>
  <c r="IH131" i="2"/>
  <c r="II131" i="2"/>
  <c r="IJ131" i="2"/>
  <c r="IK131" i="2"/>
  <c r="IL131" i="2"/>
  <c r="IM131" i="2"/>
  <c r="IN131" i="2"/>
  <c r="IO131" i="2"/>
  <c r="IP131" i="2"/>
  <c r="IQ131" i="2"/>
  <c r="IR131" i="2"/>
  <c r="IS131" i="2"/>
  <c r="IT131" i="2"/>
  <c r="IU131" i="2"/>
  <c r="IV131" i="2"/>
  <c r="IW131" i="2"/>
  <c r="IX131" i="2"/>
  <c r="IY131" i="2"/>
  <c r="IZ131" i="2"/>
  <c r="JA131" i="2"/>
  <c r="JB131" i="2"/>
  <c r="JC131" i="2"/>
  <c r="JD131" i="2"/>
  <c r="JE131" i="2"/>
  <c r="JF131" i="2"/>
  <c r="JG131" i="2"/>
  <c r="JH131" i="2"/>
  <c r="JI131" i="2"/>
  <c r="JJ131" i="2"/>
  <c r="JK131" i="2"/>
  <c r="JL131" i="2"/>
  <c r="JM131" i="2"/>
  <c r="JN131" i="2"/>
  <c r="JO131" i="2"/>
  <c r="JP131" i="2"/>
  <c r="JQ131" i="2"/>
  <c r="JR131" i="2"/>
  <c r="JS131" i="2"/>
  <c r="JT131" i="2"/>
  <c r="JU131" i="2"/>
  <c r="JV131" i="2"/>
  <c r="JW131" i="2"/>
  <c r="JX131" i="2"/>
  <c r="JY131" i="2"/>
  <c r="JZ131" i="2"/>
  <c r="KA131" i="2"/>
  <c r="KB131" i="2"/>
  <c r="KC131" i="2"/>
  <c r="KD131" i="2"/>
  <c r="KE131" i="2"/>
  <c r="KF131" i="2"/>
  <c r="KG131" i="2"/>
  <c r="KH131" i="2"/>
  <c r="KI131" i="2"/>
  <c r="KJ131" i="2"/>
  <c r="KK131" i="2"/>
  <c r="KL131" i="2"/>
  <c r="KM131" i="2"/>
  <c r="KN131" i="2"/>
  <c r="KO131" i="2"/>
  <c r="KP131" i="2"/>
  <c r="KQ131" i="2"/>
  <c r="KR131" i="2"/>
  <c r="KS131" i="2"/>
  <c r="KT131" i="2"/>
  <c r="KU131" i="2"/>
  <c r="KV131" i="2"/>
  <c r="KW131" i="2"/>
  <c r="KX131" i="2"/>
  <c r="KY131" i="2"/>
  <c r="KZ131" i="2"/>
  <c r="LA131" i="2"/>
  <c r="LB131" i="2"/>
  <c r="LC131" i="2"/>
  <c r="LD131" i="2"/>
  <c r="LE131" i="2"/>
  <c r="LF131" i="2"/>
  <c r="LG131" i="2"/>
  <c r="LH131" i="2"/>
  <c r="LI131" i="2"/>
  <c r="LJ131" i="2"/>
  <c r="LK131" i="2"/>
  <c r="LL131" i="2"/>
  <c r="LM131" i="2"/>
  <c r="LN131" i="2"/>
  <c r="LO131" i="2"/>
  <c r="LP131" i="2"/>
  <c r="LQ131" i="2"/>
  <c r="LR131" i="2"/>
  <c r="LS131" i="2"/>
  <c r="LT131" i="2"/>
  <c r="LU131" i="2"/>
  <c r="LV131" i="2"/>
  <c r="LW131" i="2"/>
  <c r="LX131" i="2"/>
  <c r="LY131" i="2"/>
  <c r="LZ131" i="2"/>
  <c r="MA131" i="2"/>
  <c r="MB131" i="2"/>
  <c r="MC131" i="2"/>
  <c r="MD131" i="2"/>
  <c r="ME131" i="2"/>
  <c r="MF131" i="2"/>
  <c r="MG131" i="2"/>
  <c r="MH131" i="2"/>
  <c r="MK131" i="2"/>
  <c r="ML131" i="2"/>
  <c r="MM131" i="2"/>
  <c r="MN131" i="2"/>
  <c r="MO131" i="2"/>
  <c r="MP131" i="2"/>
  <c r="MR131" i="2"/>
  <c r="MS131" i="2"/>
  <c r="MT131" i="2"/>
  <c r="MW131" i="2"/>
  <c r="MX131" i="2"/>
  <c r="MY131" i="2"/>
  <c r="MZ131" i="2"/>
  <c r="NA131" i="2"/>
  <c r="NB131" i="2"/>
  <c r="NE131" i="2"/>
  <c r="NF131" i="2"/>
  <c r="NI131" i="2"/>
  <c r="NJ131" i="2"/>
  <c r="NK131" i="2"/>
  <c r="NL131" i="2"/>
  <c r="NM131" i="2"/>
  <c r="NN131" i="2"/>
  <c r="T103" i="2"/>
  <c r="U103" i="2"/>
  <c r="Z103" i="2"/>
  <c r="AG103" i="2"/>
  <c r="AL103" i="2"/>
  <c r="AS103" i="2"/>
  <c r="AX103" i="2"/>
  <c r="BE103" i="2"/>
  <c r="BJ103" i="2"/>
  <c r="BQ103" i="2"/>
  <c r="BV103" i="2"/>
  <c r="CC103" i="2"/>
  <c r="CH103" i="2"/>
  <c r="CU103" i="2"/>
  <c r="DN103" i="2"/>
  <c r="EH103" i="2"/>
  <c r="FO103" i="2"/>
  <c r="GY103" i="2"/>
  <c r="II103" i="2"/>
  <c r="JS103" i="2"/>
  <c r="LC103" i="2"/>
  <c r="MM103" i="2"/>
  <c r="NL103" i="2"/>
  <c r="NN103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DB127" i="2"/>
  <c r="DC127" i="2"/>
  <c r="DD127" i="2"/>
  <c r="DE127" i="2"/>
  <c r="DF127" i="2"/>
  <c r="DG127" i="2"/>
  <c r="DH127" i="2"/>
  <c r="DI127" i="2"/>
  <c r="DJ127" i="2"/>
  <c r="DK127" i="2"/>
  <c r="DL127" i="2"/>
  <c r="DM127" i="2"/>
  <c r="DN127" i="2"/>
  <c r="DO127" i="2"/>
  <c r="DP127" i="2"/>
  <c r="DQ127" i="2"/>
  <c r="DR127" i="2"/>
  <c r="DS127" i="2"/>
  <c r="DT127" i="2"/>
  <c r="DU127" i="2"/>
  <c r="DV127" i="2"/>
  <c r="DW127" i="2"/>
  <c r="DX127" i="2"/>
  <c r="DY127" i="2"/>
  <c r="DZ127" i="2"/>
  <c r="EA127" i="2"/>
  <c r="EB127" i="2"/>
  <c r="EC127" i="2"/>
  <c r="ED127" i="2"/>
  <c r="EE127" i="2"/>
  <c r="EF127" i="2"/>
  <c r="EG127" i="2"/>
  <c r="EH127" i="2"/>
  <c r="EI127" i="2"/>
  <c r="EJ127" i="2"/>
  <c r="EK127" i="2"/>
  <c r="EL127" i="2"/>
  <c r="EM127" i="2"/>
  <c r="EN127" i="2"/>
  <c r="EO127" i="2"/>
  <c r="EP127" i="2"/>
  <c r="EQ127" i="2"/>
  <c r="ER127" i="2"/>
  <c r="ES127" i="2"/>
  <c r="ET127" i="2"/>
  <c r="EU127" i="2"/>
  <c r="EV127" i="2"/>
  <c r="EW127" i="2"/>
  <c r="EX127" i="2"/>
  <c r="EY127" i="2"/>
  <c r="EZ127" i="2"/>
  <c r="FA127" i="2"/>
  <c r="FB127" i="2"/>
  <c r="FC127" i="2"/>
  <c r="FD127" i="2"/>
  <c r="FE127" i="2"/>
  <c r="FF127" i="2"/>
  <c r="FG127" i="2"/>
  <c r="FH127" i="2"/>
  <c r="FI127" i="2"/>
  <c r="FJ127" i="2"/>
  <c r="FK127" i="2"/>
  <c r="FL127" i="2"/>
  <c r="FM127" i="2"/>
  <c r="FN127" i="2"/>
  <c r="FO127" i="2"/>
  <c r="FP127" i="2"/>
  <c r="FQ127" i="2"/>
  <c r="FR127" i="2"/>
  <c r="FS127" i="2"/>
  <c r="FT127" i="2"/>
  <c r="FU127" i="2"/>
  <c r="FV127" i="2"/>
  <c r="FW127" i="2"/>
  <c r="FX127" i="2"/>
  <c r="FY127" i="2"/>
  <c r="FZ127" i="2"/>
  <c r="GA127" i="2"/>
  <c r="GB127" i="2"/>
  <c r="GC127" i="2"/>
  <c r="GD127" i="2"/>
  <c r="GE127" i="2"/>
  <c r="GF127" i="2"/>
  <c r="GG127" i="2"/>
  <c r="GH127" i="2"/>
  <c r="GI127" i="2"/>
  <c r="GJ127" i="2"/>
  <c r="GK127" i="2"/>
  <c r="GL127" i="2"/>
  <c r="GM127" i="2"/>
  <c r="GN127" i="2"/>
  <c r="GO127" i="2"/>
  <c r="GP127" i="2"/>
  <c r="GQ127" i="2"/>
  <c r="GR127" i="2"/>
  <c r="GS127" i="2"/>
  <c r="GT127" i="2"/>
  <c r="GU127" i="2"/>
  <c r="GV127" i="2"/>
  <c r="GW127" i="2"/>
  <c r="GX127" i="2"/>
  <c r="GY127" i="2"/>
  <c r="GZ127" i="2"/>
  <c r="HA127" i="2"/>
  <c r="HB127" i="2"/>
  <c r="HC127" i="2"/>
  <c r="HD127" i="2"/>
  <c r="HE127" i="2"/>
  <c r="HF127" i="2"/>
  <c r="HG127" i="2"/>
  <c r="HH127" i="2"/>
  <c r="HI127" i="2"/>
  <c r="HJ127" i="2"/>
  <c r="HK127" i="2"/>
  <c r="HL127" i="2"/>
  <c r="HM127" i="2"/>
  <c r="HN127" i="2"/>
  <c r="HO127" i="2"/>
  <c r="HP127" i="2"/>
  <c r="HQ127" i="2"/>
  <c r="HR127" i="2"/>
  <c r="HS127" i="2"/>
  <c r="HT127" i="2"/>
  <c r="HU127" i="2"/>
  <c r="HV127" i="2"/>
  <c r="HW127" i="2"/>
  <c r="HX127" i="2"/>
  <c r="HY127" i="2"/>
  <c r="HZ127" i="2"/>
  <c r="IA127" i="2"/>
  <c r="IB127" i="2"/>
  <c r="IC127" i="2"/>
  <c r="ID127" i="2"/>
  <c r="IE127" i="2"/>
  <c r="IF127" i="2"/>
  <c r="IG127" i="2"/>
  <c r="IH127" i="2"/>
  <c r="II127" i="2"/>
  <c r="IJ127" i="2"/>
  <c r="IK127" i="2"/>
  <c r="IL127" i="2"/>
  <c r="IM127" i="2"/>
  <c r="IN127" i="2"/>
  <c r="IO127" i="2"/>
  <c r="IP127" i="2"/>
  <c r="IQ127" i="2"/>
  <c r="IR127" i="2"/>
  <c r="IS127" i="2"/>
  <c r="IT127" i="2"/>
  <c r="IU127" i="2"/>
  <c r="IV127" i="2"/>
  <c r="IW127" i="2"/>
  <c r="IX127" i="2"/>
  <c r="IY127" i="2"/>
  <c r="IZ127" i="2"/>
  <c r="JA127" i="2"/>
  <c r="JB127" i="2"/>
  <c r="JC127" i="2"/>
  <c r="JD127" i="2"/>
  <c r="JE127" i="2"/>
  <c r="JF127" i="2"/>
  <c r="JG127" i="2"/>
  <c r="JH127" i="2"/>
  <c r="JI127" i="2"/>
  <c r="JJ127" i="2"/>
  <c r="JK127" i="2"/>
  <c r="JL127" i="2"/>
  <c r="JM127" i="2"/>
  <c r="JN127" i="2"/>
  <c r="JO127" i="2"/>
  <c r="JP127" i="2"/>
  <c r="JQ127" i="2"/>
  <c r="JR127" i="2"/>
  <c r="JS127" i="2"/>
  <c r="JT127" i="2"/>
  <c r="JU127" i="2"/>
  <c r="JV127" i="2"/>
  <c r="JW127" i="2"/>
  <c r="JX127" i="2"/>
  <c r="JY127" i="2"/>
  <c r="JZ127" i="2"/>
  <c r="KA127" i="2"/>
  <c r="KB127" i="2"/>
  <c r="KC127" i="2"/>
  <c r="KD127" i="2"/>
  <c r="KE127" i="2"/>
  <c r="KF127" i="2"/>
  <c r="KG127" i="2"/>
  <c r="KH127" i="2"/>
  <c r="KI127" i="2"/>
  <c r="KJ127" i="2"/>
  <c r="KK127" i="2"/>
  <c r="KL127" i="2"/>
  <c r="KM127" i="2"/>
  <c r="KN127" i="2"/>
  <c r="KO127" i="2"/>
  <c r="KP127" i="2"/>
  <c r="KQ127" i="2"/>
  <c r="KR127" i="2"/>
  <c r="KS127" i="2"/>
  <c r="KT127" i="2"/>
  <c r="KU127" i="2"/>
  <c r="KV127" i="2"/>
  <c r="KW127" i="2"/>
  <c r="KX127" i="2"/>
  <c r="KY127" i="2"/>
  <c r="KZ127" i="2"/>
  <c r="LA127" i="2"/>
  <c r="LB127" i="2"/>
  <c r="LC127" i="2"/>
  <c r="LD127" i="2"/>
  <c r="LE127" i="2"/>
  <c r="LF127" i="2"/>
  <c r="LG127" i="2"/>
  <c r="LH127" i="2"/>
  <c r="LI127" i="2"/>
  <c r="LJ127" i="2"/>
  <c r="LK127" i="2"/>
  <c r="LL127" i="2"/>
  <c r="LM127" i="2"/>
  <c r="LN127" i="2"/>
  <c r="LO127" i="2"/>
  <c r="LP127" i="2"/>
  <c r="LQ127" i="2"/>
  <c r="LR127" i="2"/>
  <c r="LS127" i="2"/>
  <c r="LT127" i="2"/>
  <c r="LU127" i="2"/>
  <c r="LV127" i="2"/>
  <c r="LW127" i="2"/>
  <c r="LX127" i="2"/>
  <c r="LY127" i="2"/>
  <c r="LZ127" i="2"/>
  <c r="MA127" i="2"/>
  <c r="MB127" i="2"/>
  <c r="MC127" i="2"/>
  <c r="MD127" i="2"/>
  <c r="ME127" i="2"/>
  <c r="MF127" i="2"/>
  <c r="MG127" i="2"/>
  <c r="MH127" i="2"/>
  <c r="MI127" i="2"/>
  <c r="MJ127" i="2"/>
  <c r="MK127" i="2"/>
  <c r="ML127" i="2"/>
  <c r="MM127" i="2"/>
  <c r="MN127" i="2"/>
  <c r="MO127" i="2"/>
  <c r="MP127" i="2"/>
  <c r="MQ127" i="2"/>
  <c r="MR127" i="2"/>
  <c r="MS127" i="2"/>
  <c r="MT127" i="2"/>
  <c r="MU127" i="2"/>
  <c r="MV127" i="2"/>
  <c r="MW127" i="2"/>
  <c r="MX127" i="2"/>
  <c r="MY127" i="2"/>
  <c r="MZ127" i="2"/>
  <c r="NA127" i="2"/>
  <c r="NB127" i="2"/>
  <c r="NC127" i="2"/>
  <c r="ND127" i="2"/>
  <c r="NE127" i="2"/>
  <c r="NF127" i="2"/>
  <c r="NG127" i="2"/>
  <c r="NH127" i="2"/>
  <c r="NI127" i="2"/>
  <c r="NJ127" i="2"/>
  <c r="NK127" i="2"/>
  <c r="NL127" i="2"/>
  <c r="NM127" i="2"/>
  <c r="NN127" i="2"/>
  <c r="NO127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DB129" i="2"/>
  <c r="DC129" i="2"/>
  <c r="DD129" i="2"/>
  <c r="DE129" i="2"/>
  <c r="DF129" i="2"/>
  <c r="DG129" i="2"/>
  <c r="DH129" i="2"/>
  <c r="DI129" i="2"/>
  <c r="DJ129" i="2"/>
  <c r="DK129" i="2"/>
  <c r="DL129" i="2"/>
  <c r="DM129" i="2"/>
  <c r="DN129" i="2"/>
  <c r="DO129" i="2"/>
  <c r="DP129" i="2"/>
  <c r="DQ129" i="2"/>
  <c r="DR129" i="2"/>
  <c r="DS129" i="2"/>
  <c r="DT129" i="2"/>
  <c r="DU129" i="2"/>
  <c r="DV129" i="2"/>
  <c r="DW129" i="2"/>
  <c r="DX129" i="2"/>
  <c r="DY129" i="2"/>
  <c r="DZ129" i="2"/>
  <c r="EA129" i="2"/>
  <c r="EB129" i="2"/>
  <c r="EC129" i="2"/>
  <c r="ED129" i="2"/>
  <c r="EE129" i="2"/>
  <c r="EF129" i="2"/>
  <c r="EG129" i="2"/>
  <c r="EH129" i="2"/>
  <c r="EI129" i="2"/>
  <c r="EJ129" i="2"/>
  <c r="EK129" i="2"/>
  <c r="EL129" i="2"/>
  <c r="EM129" i="2"/>
  <c r="EN129" i="2"/>
  <c r="EO129" i="2"/>
  <c r="EP129" i="2"/>
  <c r="EQ129" i="2"/>
  <c r="ER129" i="2"/>
  <c r="ES129" i="2"/>
  <c r="ET129" i="2"/>
  <c r="EU129" i="2"/>
  <c r="EV129" i="2"/>
  <c r="EW129" i="2"/>
  <c r="EX129" i="2"/>
  <c r="EY129" i="2"/>
  <c r="EZ129" i="2"/>
  <c r="FA129" i="2"/>
  <c r="FB129" i="2"/>
  <c r="FC129" i="2"/>
  <c r="FD129" i="2"/>
  <c r="FE129" i="2"/>
  <c r="FF129" i="2"/>
  <c r="FG129" i="2"/>
  <c r="FH129" i="2"/>
  <c r="FI129" i="2"/>
  <c r="FJ129" i="2"/>
  <c r="FK129" i="2"/>
  <c r="FL129" i="2"/>
  <c r="FM129" i="2"/>
  <c r="FN129" i="2"/>
  <c r="FO129" i="2"/>
  <c r="FP129" i="2"/>
  <c r="FQ129" i="2"/>
  <c r="FR129" i="2"/>
  <c r="FS129" i="2"/>
  <c r="FT129" i="2"/>
  <c r="FU129" i="2"/>
  <c r="FV129" i="2"/>
  <c r="FW129" i="2"/>
  <c r="FX129" i="2"/>
  <c r="FY129" i="2"/>
  <c r="FZ129" i="2"/>
  <c r="GA129" i="2"/>
  <c r="GB129" i="2"/>
  <c r="GC129" i="2"/>
  <c r="GD129" i="2"/>
  <c r="GE129" i="2"/>
  <c r="GF129" i="2"/>
  <c r="GG129" i="2"/>
  <c r="GH129" i="2"/>
  <c r="GI129" i="2"/>
  <c r="GJ129" i="2"/>
  <c r="GK129" i="2"/>
  <c r="GL129" i="2"/>
  <c r="GM129" i="2"/>
  <c r="GN129" i="2"/>
  <c r="GO129" i="2"/>
  <c r="GP129" i="2"/>
  <c r="GQ129" i="2"/>
  <c r="GR129" i="2"/>
  <c r="GS129" i="2"/>
  <c r="GT129" i="2"/>
  <c r="GU129" i="2"/>
  <c r="GV129" i="2"/>
  <c r="GW129" i="2"/>
  <c r="GX129" i="2"/>
  <c r="GY129" i="2"/>
  <c r="GZ129" i="2"/>
  <c r="HA129" i="2"/>
  <c r="HB129" i="2"/>
  <c r="HC129" i="2"/>
  <c r="HD129" i="2"/>
  <c r="HE129" i="2"/>
  <c r="HF129" i="2"/>
  <c r="HG129" i="2"/>
  <c r="HH129" i="2"/>
  <c r="HI129" i="2"/>
  <c r="HJ129" i="2"/>
  <c r="HK129" i="2"/>
  <c r="HL129" i="2"/>
  <c r="HM129" i="2"/>
  <c r="HN129" i="2"/>
  <c r="HO129" i="2"/>
  <c r="HP129" i="2"/>
  <c r="HQ129" i="2"/>
  <c r="HR129" i="2"/>
  <c r="HS129" i="2"/>
  <c r="HT129" i="2"/>
  <c r="HU129" i="2"/>
  <c r="HV129" i="2"/>
  <c r="HW129" i="2"/>
  <c r="HX129" i="2"/>
  <c r="HY129" i="2"/>
  <c r="HZ129" i="2"/>
  <c r="IA129" i="2"/>
  <c r="IB129" i="2"/>
  <c r="IC129" i="2"/>
  <c r="ID129" i="2"/>
  <c r="IE129" i="2"/>
  <c r="IF129" i="2"/>
  <c r="IG129" i="2"/>
  <c r="IH129" i="2"/>
  <c r="II129" i="2"/>
  <c r="IJ129" i="2"/>
  <c r="IK129" i="2"/>
  <c r="IL129" i="2"/>
  <c r="IM129" i="2"/>
  <c r="IN129" i="2"/>
  <c r="IO129" i="2"/>
  <c r="IP129" i="2"/>
  <c r="IQ129" i="2"/>
  <c r="IR129" i="2"/>
  <c r="IS129" i="2"/>
  <c r="IT129" i="2"/>
  <c r="IU129" i="2"/>
  <c r="IV129" i="2"/>
  <c r="IW129" i="2"/>
  <c r="IX129" i="2"/>
  <c r="IY129" i="2"/>
  <c r="IZ129" i="2"/>
  <c r="JA129" i="2"/>
  <c r="JB129" i="2"/>
  <c r="JC129" i="2"/>
  <c r="JD129" i="2"/>
  <c r="JE129" i="2"/>
  <c r="JF129" i="2"/>
  <c r="JG129" i="2"/>
  <c r="JH129" i="2"/>
  <c r="JI129" i="2"/>
  <c r="JJ129" i="2"/>
  <c r="JK129" i="2"/>
  <c r="JL129" i="2"/>
  <c r="JM129" i="2"/>
  <c r="JN129" i="2"/>
  <c r="JO129" i="2"/>
  <c r="JP129" i="2"/>
  <c r="JQ129" i="2"/>
  <c r="JR129" i="2"/>
  <c r="JS129" i="2"/>
  <c r="JT129" i="2"/>
  <c r="JU129" i="2"/>
  <c r="JV129" i="2"/>
  <c r="JW129" i="2"/>
  <c r="JX129" i="2"/>
  <c r="JY129" i="2"/>
  <c r="JZ129" i="2"/>
  <c r="KA129" i="2"/>
  <c r="KB129" i="2"/>
  <c r="KC129" i="2"/>
  <c r="KD129" i="2"/>
  <c r="KE129" i="2"/>
  <c r="KF129" i="2"/>
  <c r="KG129" i="2"/>
  <c r="KH129" i="2"/>
  <c r="KI129" i="2"/>
  <c r="KJ129" i="2"/>
  <c r="KK129" i="2"/>
  <c r="KL129" i="2"/>
  <c r="KM129" i="2"/>
  <c r="KN129" i="2"/>
  <c r="KO129" i="2"/>
  <c r="KP129" i="2"/>
  <c r="KQ129" i="2"/>
  <c r="KR129" i="2"/>
  <c r="KS129" i="2"/>
  <c r="KT129" i="2"/>
  <c r="KU129" i="2"/>
  <c r="KV129" i="2"/>
  <c r="KW129" i="2"/>
  <c r="KX129" i="2"/>
  <c r="KY129" i="2"/>
  <c r="KZ129" i="2"/>
  <c r="LA129" i="2"/>
  <c r="LB129" i="2"/>
  <c r="LC129" i="2"/>
  <c r="LD129" i="2"/>
  <c r="LE129" i="2"/>
  <c r="LF129" i="2"/>
  <c r="LG129" i="2"/>
  <c r="LH129" i="2"/>
  <c r="LI129" i="2"/>
  <c r="LJ129" i="2"/>
  <c r="LK129" i="2"/>
  <c r="LL129" i="2"/>
  <c r="LM129" i="2"/>
  <c r="LN129" i="2"/>
  <c r="LO129" i="2"/>
  <c r="LP129" i="2"/>
  <c r="LQ129" i="2"/>
  <c r="LR129" i="2"/>
  <c r="LS129" i="2"/>
  <c r="LT129" i="2"/>
  <c r="LU129" i="2"/>
  <c r="LV129" i="2"/>
  <c r="LW129" i="2"/>
  <c r="LX129" i="2"/>
  <c r="LY129" i="2"/>
  <c r="LZ129" i="2"/>
  <c r="MA129" i="2"/>
  <c r="MB129" i="2"/>
  <c r="MC129" i="2"/>
  <c r="MD129" i="2"/>
  <c r="ME129" i="2"/>
  <c r="MF129" i="2"/>
  <c r="MG129" i="2"/>
  <c r="MH129" i="2"/>
  <c r="MI129" i="2"/>
  <c r="MJ129" i="2"/>
  <c r="MK129" i="2"/>
  <c r="ML129" i="2"/>
  <c r="MM129" i="2"/>
  <c r="MN129" i="2"/>
  <c r="MO129" i="2"/>
  <c r="MP129" i="2"/>
  <c r="MQ129" i="2"/>
  <c r="MR129" i="2"/>
  <c r="MS129" i="2"/>
  <c r="MT129" i="2"/>
  <c r="MU129" i="2"/>
  <c r="MV129" i="2"/>
  <c r="MW129" i="2"/>
  <c r="MX129" i="2"/>
  <c r="MY129" i="2"/>
  <c r="MZ129" i="2"/>
  <c r="NA129" i="2"/>
  <c r="NB129" i="2"/>
  <c r="NC129" i="2"/>
  <c r="ND129" i="2"/>
  <c r="NE129" i="2"/>
  <c r="NF129" i="2"/>
  <c r="NG129" i="2"/>
  <c r="NH129" i="2"/>
  <c r="NI129" i="2"/>
  <c r="NJ129" i="2"/>
  <c r="NK129" i="2"/>
  <c r="NL129" i="2"/>
  <c r="NM129" i="2"/>
  <c r="NN129" i="2"/>
  <c r="NO129" i="2"/>
  <c r="NO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K107" i="2"/>
  <c r="BL107" i="2"/>
  <c r="BM107" i="2"/>
  <c r="BN107" i="2"/>
  <c r="BO107" i="2"/>
  <c r="BP107" i="2"/>
  <c r="BQ107" i="2"/>
  <c r="BR107" i="2"/>
  <c r="BS107" i="2"/>
  <c r="BT107" i="2"/>
  <c r="BU107" i="2"/>
  <c r="BW107" i="2"/>
  <c r="BX107" i="2"/>
  <c r="BY107" i="2"/>
  <c r="BZ107" i="2"/>
  <c r="CA107" i="2"/>
  <c r="CB107" i="2"/>
  <c r="CC107" i="2"/>
  <c r="CD107" i="2"/>
  <c r="CE107" i="2"/>
  <c r="CF107" i="2"/>
  <c r="CG107" i="2"/>
  <c r="CI107" i="2"/>
  <c r="CJ107" i="2"/>
  <c r="CK107" i="2"/>
  <c r="CL107" i="2"/>
  <c r="CM107" i="2"/>
  <c r="CN107" i="2"/>
  <c r="CO107" i="2"/>
  <c r="CP107" i="2"/>
  <c r="CQ107" i="2"/>
  <c r="CR107" i="2"/>
  <c r="CS107" i="2"/>
  <c r="CU107" i="2"/>
  <c r="CV107" i="2"/>
  <c r="CW107" i="2"/>
  <c r="CX107" i="2"/>
  <c r="CY107" i="2"/>
  <c r="CZ107" i="2"/>
  <c r="DA107" i="2"/>
  <c r="DB107" i="2"/>
  <c r="DC107" i="2"/>
  <c r="DD107" i="2"/>
  <c r="DE107" i="2"/>
  <c r="DG107" i="2"/>
  <c r="DH107" i="2"/>
  <c r="DI107" i="2"/>
  <c r="DJ107" i="2"/>
  <c r="DK107" i="2"/>
  <c r="DL107" i="2"/>
  <c r="DM107" i="2"/>
  <c r="DN107" i="2"/>
  <c r="DO107" i="2"/>
  <c r="DP107" i="2"/>
  <c r="DQ107" i="2"/>
  <c r="DS107" i="2"/>
  <c r="DT107" i="2"/>
  <c r="DU107" i="2"/>
  <c r="DW107" i="2"/>
  <c r="DX107" i="2"/>
  <c r="DY107" i="2"/>
  <c r="DZ107" i="2"/>
  <c r="EA107" i="2"/>
  <c r="EB107" i="2"/>
  <c r="EC107" i="2"/>
  <c r="EE107" i="2"/>
  <c r="EF107" i="2"/>
  <c r="EI107" i="2"/>
  <c r="EJ107" i="2"/>
  <c r="EK107" i="2"/>
  <c r="EL107" i="2"/>
  <c r="EM107" i="2"/>
  <c r="EN107" i="2"/>
  <c r="ER107" i="2"/>
  <c r="EU107" i="2"/>
  <c r="EW107" i="2"/>
  <c r="EY107" i="2"/>
  <c r="EZ107" i="2"/>
  <c r="FD107" i="2"/>
  <c r="FG107" i="2"/>
  <c r="FI107" i="2"/>
  <c r="FP107" i="2"/>
  <c r="FS107" i="2"/>
  <c r="FU107" i="2"/>
  <c r="GB107" i="2"/>
  <c r="GE107" i="2"/>
  <c r="GG107" i="2"/>
  <c r="GN107" i="2"/>
  <c r="GQ107" i="2"/>
  <c r="GS107" i="2"/>
  <c r="GZ107" i="2"/>
  <c r="HC107" i="2"/>
  <c r="HE107" i="2"/>
  <c r="HL107" i="2"/>
  <c r="HO107" i="2"/>
  <c r="HQ107" i="2"/>
  <c r="HX107" i="2"/>
  <c r="IA107" i="2"/>
  <c r="IC107" i="2"/>
  <c r="IJ107" i="2"/>
  <c r="IM107" i="2"/>
  <c r="IO107" i="2"/>
  <c r="IV107" i="2"/>
  <c r="IY107" i="2"/>
  <c r="JA107" i="2"/>
  <c r="JH107" i="2"/>
  <c r="JM107" i="2"/>
  <c r="JT107" i="2"/>
  <c r="JY107" i="2"/>
  <c r="KF107" i="2"/>
  <c r="KK107" i="2"/>
  <c r="KW107" i="2"/>
  <c r="LI107" i="2"/>
  <c r="MA107" i="2"/>
  <c r="MZ107" i="2"/>
  <c r="NL107" i="2"/>
  <c r="NM107" i="2"/>
  <c r="NN107" i="2"/>
  <c r="NO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DB109" i="2"/>
  <c r="DC109" i="2"/>
  <c r="DD109" i="2"/>
  <c r="DE109" i="2"/>
  <c r="DF109" i="2"/>
  <c r="DG109" i="2"/>
  <c r="DH109" i="2"/>
  <c r="DI109" i="2"/>
  <c r="DJ109" i="2"/>
  <c r="DK109" i="2"/>
  <c r="DL109" i="2"/>
  <c r="DM109" i="2"/>
  <c r="DN109" i="2"/>
  <c r="DO109" i="2"/>
  <c r="DP109" i="2"/>
  <c r="DR109" i="2"/>
  <c r="DS109" i="2"/>
  <c r="DT109" i="2"/>
  <c r="DU109" i="2"/>
  <c r="DV109" i="2"/>
  <c r="DW109" i="2"/>
  <c r="DX109" i="2"/>
  <c r="DY109" i="2"/>
  <c r="DZ109" i="2"/>
  <c r="EA109" i="2"/>
  <c r="EB109" i="2"/>
  <c r="ED109" i="2"/>
  <c r="EE109" i="2"/>
  <c r="EF109" i="2"/>
  <c r="EG109" i="2"/>
  <c r="EH109" i="2"/>
  <c r="EI109" i="2"/>
  <c r="EJ109" i="2"/>
  <c r="EK109" i="2"/>
  <c r="EL109" i="2"/>
  <c r="EM109" i="2"/>
  <c r="EN109" i="2"/>
  <c r="EP109" i="2"/>
  <c r="EQ109" i="2"/>
  <c r="ER109" i="2"/>
  <c r="ES109" i="2"/>
  <c r="ET109" i="2"/>
  <c r="EU109" i="2"/>
  <c r="EV109" i="2"/>
  <c r="EW109" i="2"/>
  <c r="EX109" i="2"/>
  <c r="EY109" i="2"/>
  <c r="EZ109" i="2"/>
  <c r="FB109" i="2"/>
  <c r="FC109" i="2"/>
  <c r="FD109" i="2"/>
  <c r="FE109" i="2"/>
  <c r="FF109" i="2"/>
  <c r="FG109" i="2"/>
  <c r="FH109" i="2"/>
  <c r="FI109" i="2"/>
  <c r="FJ109" i="2"/>
  <c r="FK109" i="2"/>
  <c r="FL109" i="2"/>
  <c r="FN109" i="2"/>
  <c r="FO109" i="2"/>
  <c r="FP109" i="2"/>
  <c r="FQ109" i="2"/>
  <c r="FR109" i="2"/>
  <c r="FS109" i="2"/>
  <c r="FT109" i="2"/>
  <c r="FU109" i="2"/>
  <c r="FV109" i="2"/>
  <c r="FW109" i="2"/>
  <c r="FX109" i="2"/>
  <c r="FZ109" i="2"/>
  <c r="GA109" i="2"/>
  <c r="GB109" i="2"/>
  <c r="GC109" i="2"/>
  <c r="GD109" i="2"/>
  <c r="GE109" i="2"/>
  <c r="GF109" i="2"/>
  <c r="GG109" i="2"/>
  <c r="GH109" i="2"/>
  <c r="GI109" i="2"/>
  <c r="GJ109" i="2"/>
  <c r="GL109" i="2"/>
  <c r="GM109" i="2"/>
  <c r="GN109" i="2"/>
  <c r="GP109" i="2"/>
  <c r="GQ109" i="2"/>
  <c r="GR109" i="2"/>
  <c r="GS109" i="2"/>
  <c r="GT109" i="2"/>
  <c r="GU109" i="2"/>
  <c r="GV109" i="2"/>
  <c r="GX109" i="2"/>
  <c r="GY109" i="2"/>
  <c r="HB109" i="2"/>
  <c r="HC109" i="2"/>
  <c r="HD109" i="2"/>
  <c r="HE109" i="2"/>
  <c r="HF109" i="2"/>
  <c r="HG109" i="2"/>
  <c r="HK109" i="2"/>
  <c r="HN109" i="2"/>
  <c r="HP109" i="2"/>
  <c r="HQ109" i="2"/>
  <c r="HR109" i="2"/>
  <c r="HS109" i="2"/>
  <c r="HW109" i="2"/>
  <c r="HZ109" i="2"/>
  <c r="IB109" i="2"/>
  <c r="II109" i="2"/>
  <c r="IL109" i="2"/>
  <c r="IN109" i="2"/>
  <c r="IU109" i="2"/>
  <c r="IX109" i="2"/>
  <c r="IZ109" i="2"/>
  <c r="JG109" i="2"/>
  <c r="JJ109" i="2"/>
  <c r="JL109" i="2"/>
  <c r="JS109" i="2"/>
  <c r="JV109" i="2"/>
  <c r="JX109" i="2"/>
  <c r="KE109" i="2"/>
  <c r="KH109" i="2"/>
  <c r="KJ109" i="2"/>
  <c r="KQ109" i="2"/>
  <c r="KT109" i="2"/>
  <c r="KV109" i="2"/>
  <c r="LC109" i="2"/>
  <c r="LF109" i="2"/>
  <c r="LH109" i="2"/>
  <c r="LO109" i="2"/>
  <c r="LR109" i="2"/>
  <c r="LT109" i="2"/>
  <c r="MA109" i="2"/>
  <c r="MF109" i="2"/>
  <c r="MM109" i="2"/>
  <c r="MR109" i="2"/>
  <c r="MY109" i="2"/>
  <c r="ND109" i="2"/>
  <c r="NK109" i="2"/>
  <c r="NL109" i="2"/>
  <c r="NM109" i="2"/>
  <c r="NN109" i="2"/>
  <c r="NO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DB105" i="2"/>
  <c r="DC105" i="2"/>
  <c r="DD105" i="2"/>
  <c r="DE105" i="2"/>
  <c r="DF105" i="2"/>
  <c r="DG105" i="2"/>
  <c r="DH105" i="2"/>
  <c r="DI105" i="2"/>
  <c r="DJ105" i="2"/>
  <c r="DK105" i="2"/>
  <c r="DL105" i="2"/>
  <c r="DM105" i="2"/>
  <c r="DN105" i="2"/>
  <c r="DO105" i="2"/>
  <c r="DP105" i="2"/>
  <c r="DQ105" i="2"/>
  <c r="DR105" i="2"/>
  <c r="DS105" i="2"/>
  <c r="DT105" i="2"/>
  <c r="DU105" i="2"/>
  <c r="DV105" i="2"/>
  <c r="DW105" i="2"/>
  <c r="DX105" i="2"/>
  <c r="DY105" i="2"/>
  <c r="DZ105" i="2"/>
  <c r="EA105" i="2"/>
  <c r="EB105" i="2"/>
  <c r="EC105" i="2"/>
  <c r="ED105" i="2"/>
  <c r="EE105" i="2"/>
  <c r="EF105" i="2"/>
  <c r="EG105" i="2"/>
  <c r="EH105" i="2"/>
  <c r="EI105" i="2"/>
  <c r="EJ105" i="2"/>
  <c r="EK105" i="2"/>
  <c r="EL105" i="2"/>
  <c r="EM105" i="2"/>
  <c r="EN105" i="2"/>
  <c r="EO105" i="2"/>
  <c r="EP105" i="2"/>
  <c r="EQ105" i="2"/>
  <c r="ER105" i="2"/>
  <c r="ES105" i="2"/>
  <c r="ET105" i="2"/>
  <c r="EU105" i="2"/>
  <c r="EV105" i="2"/>
  <c r="EW105" i="2"/>
  <c r="EX105" i="2"/>
  <c r="EY105" i="2"/>
  <c r="EZ105" i="2"/>
  <c r="FA105" i="2"/>
  <c r="FB105" i="2"/>
  <c r="FC105" i="2"/>
  <c r="FD105" i="2"/>
  <c r="FE105" i="2"/>
  <c r="FF105" i="2"/>
  <c r="FG105" i="2"/>
  <c r="FH105" i="2"/>
  <c r="FI105" i="2"/>
  <c r="FJ105" i="2"/>
  <c r="FK105" i="2"/>
  <c r="FL105" i="2"/>
  <c r="FM105" i="2"/>
  <c r="FN105" i="2"/>
  <c r="FO105" i="2"/>
  <c r="FP105" i="2"/>
  <c r="FQ105" i="2"/>
  <c r="FR105" i="2"/>
  <c r="FS105" i="2"/>
  <c r="FT105" i="2"/>
  <c r="FU105" i="2"/>
  <c r="FV105" i="2"/>
  <c r="FW105" i="2"/>
  <c r="FX105" i="2"/>
  <c r="FY105" i="2"/>
  <c r="FZ105" i="2"/>
  <c r="GA105" i="2"/>
  <c r="GB105" i="2"/>
  <c r="GC105" i="2"/>
  <c r="GD105" i="2"/>
  <c r="GE105" i="2"/>
  <c r="GF105" i="2"/>
  <c r="GG105" i="2"/>
  <c r="GH105" i="2"/>
  <c r="GI105" i="2"/>
  <c r="GJ105" i="2"/>
  <c r="GL105" i="2"/>
  <c r="GM105" i="2"/>
  <c r="GN105" i="2"/>
  <c r="GO105" i="2"/>
  <c r="GP105" i="2"/>
  <c r="GQ105" i="2"/>
  <c r="GR105" i="2"/>
  <c r="GS105" i="2"/>
  <c r="GT105" i="2"/>
  <c r="GU105" i="2"/>
  <c r="GV105" i="2"/>
  <c r="GX105" i="2"/>
  <c r="GY105" i="2"/>
  <c r="GZ105" i="2"/>
  <c r="HA105" i="2"/>
  <c r="HB105" i="2"/>
  <c r="HC105" i="2"/>
  <c r="HD105" i="2"/>
  <c r="HE105" i="2"/>
  <c r="HF105" i="2"/>
  <c r="HG105" i="2"/>
  <c r="HH105" i="2"/>
  <c r="HJ105" i="2"/>
  <c r="HK105" i="2"/>
  <c r="HL105" i="2"/>
  <c r="HM105" i="2"/>
  <c r="HN105" i="2"/>
  <c r="HO105" i="2"/>
  <c r="HP105" i="2"/>
  <c r="HQ105" i="2"/>
  <c r="HR105" i="2"/>
  <c r="HS105" i="2"/>
  <c r="HT105" i="2"/>
  <c r="HV105" i="2"/>
  <c r="HW105" i="2"/>
  <c r="HX105" i="2"/>
  <c r="HY105" i="2"/>
  <c r="HZ105" i="2"/>
  <c r="IA105" i="2"/>
  <c r="IB105" i="2"/>
  <c r="IC105" i="2"/>
  <c r="ID105" i="2"/>
  <c r="IE105" i="2"/>
  <c r="IF105" i="2"/>
  <c r="IH105" i="2"/>
  <c r="II105" i="2"/>
  <c r="IJ105" i="2"/>
  <c r="IK105" i="2"/>
  <c r="IL105" i="2"/>
  <c r="IM105" i="2"/>
  <c r="IN105" i="2"/>
  <c r="IO105" i="2"/>
  <c r="IP105" i="2"/>
  <c r="IQ105" i="2"/>
  <c r="IR105" i="2"/>
  <c r="IT105" i="2"/>
  <c r="IU105" i="2"/>
  <c r="IV105" i="2"/>
  <c r="IW105" i="2"/>
  <c r="IX105" i="2"/>
  <c r="IY105" i="2"/>
  <c r="IZ105" i="2"/>
  <c r="JA105" i="2"/>
  <c r="JB105" i="2"/>
  <c r="JC105" i="2"/>
  <c r="JD105" i="2"/>
  <c r="JF105" i="2"/>
  <c r="JG105" i="2"/>
  <c r="JH105" i="2"/>
  <c r="JJ105" i="2"/>
  <c r="JK105" i="2"/>
  <c r="JL105" i="2"/>
  <c r="JM105" i="2"/>
  <c r="JN105" i="2"/>
  <c r="JO105" i="2"/>
  <c r="JP105" i="2"/>
  <c r="JR105" i="2"/>
  <c r="JS105" i="2"/>
  <c r="JV105" i="2"/>
  <c r="JW105" i="2"/>
  <c r="JX105" i="2"/>
  <c r="JY105" i="2"/>
  <c r="JZ105" i="2"/>
  <c r="KA105" i="2"/>
  <c r="KE105" i="2"/>
  <c r="KH105" i="2"/>
  <c r="KJ105" i="2"/>
  <c r="KK105" i="2"/>
  <c r="KL105" i="2"/>
  <c r="KM105" i="2"/>
  <c r="KQ105" i="2"/>
  <c r="KT105" i="2"/>
  <c r="KV105" i="2"/>
  <c r="LC105" i="2"/>
  <c r="LF105" i="2"/>
  <c r="LH105" i="2"/>
  <c r="LO105" i="2"/>
  <c r="LR105" i="2"/>
  <c r="LT105" i="2"/>
  <c r="MA105" i="2"/>
  <c r="MD105" i="2"/>
  <c r="MF105" i="2"/>
  <c r="MM105" i="2"/>
  <c r="MP105" i="2"/>
  <c r="MR105" i="2"/>
  <c r="MY105" i="2"/>
  <c r="NB105" i="2"/>
  <c r="ND105" i="2"/>
  <c r="NK105" i="2"/>
  <c r="NL105" i="2"/>
  <c r="NM105" i="2"/>
  <c r="NN105" i="2"/>
  <c r="P57" i="2"/>
  <c r="P99" i="2" s="1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X96" i="2" s="1"/>
  <c r="BN57" i="2"/>
  <c r="BO57" i="2"/>
  <c r="BP57" i="2"/>
  <c r="BQ57" i="2"/>
  <c r="BR57" i="2"/>
  <c r="BS57" i="2"/>
  <c r="BT57" i="2"/>
  <c r="BU57" i="2"/>
  <c r="BV57" i="2"/>
  <c r="BW57" i="2"/>
  <c r="BX57" i="2"/>
  <c r="BY57" i="2"/>
  <c r="CT94" i="2" s="1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DB57" i="2"/>
  <c r="DC57" i="2"/>
  <c r="DD57" i="2"/>
  <c r="DE57" i="2"/>
  <c r="DF57" i="2"/>
  <c r="DG57" i="2"/>
  <c r="DH57" i="2"/>
  <c r="DI57" i="2"/>
  <c r="DJ57" i="2"/>
  <c r="DK57" i="2"/>
  <c r="DL57" i="2"/>
  <c r="DM57" i="2"/>
  <c r="DN57" i="2"/>
  <c r="DO57" i="2"/>
  <c r="DP57" i="2"/>
  <c r="DQ57" i="2"/>
  <c r="DR57" i="2"/>
  <c r="DS57" i="2"/>
  <c r="DT57" i="2"/>
  <c r="DU57" i="2"/>
  <c r="DV57" i="2"/>
  <c r="DW57" i="2"/>
  <c r="DX57" i="2"/>
  <c r="DY57" i="2"/>
  <c r="DZ57" i="2"/>
  <c r="EA57" i="2"/>
  <c r="EB57" i="2"/>
  <c r="EC57" i="2"/>
  <c r="ED57" i="2"/>
  <c r="EE57" i="2"/>
  <c r="EF57" i="2"/>
  <c r="EG57" i="2"/>
  <c r="EH57" i="2"/>
  <c r="EI57" i="2"/>
  <c r="EJ57" i="2"/>
  <c r="EK57" i="2"/>
  <c r="EL57" i="2"/>
  <c r="EM57" i="2"/>
  <c r="EN57" i="2"/>
  <c r="EO57" i="2"/>
  <c r="EP57" i="2"/>
  <c r="EQ57" i="2"/>
  <c r="ER57" i="2"/>
  <c r="ES57" i="2"/>
  <c r="ET57" i="2"/>
  <c r="EU57" i="2"/>
  <c r="EV57" i="2"/>
  <c r="EW57" i="2"/>
  <c r="EX57" i="2"/>
  <c r="EY57" i="2"/>
  <c r="EZ57" i="2"/>
  <c r="FA57" i="2"/>
  <c r="FB57" i="2"/>
  <c r="FC57" i="2"/>
  <c r="FD57" i="2"/>
  <c r="FE57" i="2"/>
  <c r="FF57" i="2"/>
  <c r="FG57" i="2"/>
  <c r="FH57" i="2"/>
  <c r="FI57" i="2"/>
  <c r="FJ57" i="2"/>
  <c r="FK57" i="2"/>
  <c r="FL57" i="2"/>
  <c r="FM57" i="2"/>
  <c r="FN57" i="2"/>
  <c r="FO57" i="2"/>
  <c r="FP57" i="2"/>
  <c r="FQ57" i="2"/>
  <c r="FR57" i="2"/>
  <c r="FS57" i="2"/>
  <c r="FT57" i="2"/>
  <c r="FU57" i="2"/>
  <c r="FV57" i="2"/>
  <c r="FW57" i="2"/>
  <c r="FX57" i="2"/>
  <c r="FY57" i="2"/>
  <c r="FZ57" i="2"/>
  <c r="GA57" i="2"/>
  <c r="GB57" i="2"/>
  <c r="GC57" i="2"/>
  <c r="GD57" i="2"/>
  <c r="GE57" i="2"/>
  <c r="GF57" i="2"/>
  <c r="GG57" i="2"/>
  <c r="GH57" i="2"/>
  <c r="GI57" i="2"/>
  <c r="GJ57" i="2"/>
  <c r="GK57" i="2"/>
  <c r="GL57" i="2"/>
  <c r="GM57" i="2"/>
  <c r="GN57" i="2"/>
  <c r="GO57" i="2"/>
  <c r="GP57" i="2"/>
  <c r="GQ57" i="2"/>
  <c r="GR57" i="2"/>
  <c r="GS57" i="2"/>
  <c r="GT57" i="2"/>
  <c r="GU57" i="2"/>
  <c r="GV57" i="2"/>
  <c r="GW57" i="2"/>
  <c r="GX57" i="2"/>
  <c r="GY57" i="2"/>
  <c r="GZ57" i="2"/>
  <c r="HA57" i="2"/>
  <c r="HY96" i="2" s="1"/>
  <c r="HB57" i="2"/>
  <c r="HC57" i="2"/>
  <c r="HD57" i="2"/>
  <c r="HE57" i="2"/>
  <c r="HF57" i="2"/>
  <c r="HG57" i="2"/>
  <c r="HH57" i="2"/>
  <c r="HI57" i="2"/>
  <c r="HJ57" i="2"/>
  <c r="HK57" i="2"/>
  <c r="HL57" i="2"/>
  <c r="HM57" i="2"/>
  <c r="HN57" i="2"/>
  <c r="HO57" i="2"/>
  <c r="HP57" i="2"/>
  <c r="HQ57" i="2"/>
  <c r="HR57" i="2"/>
  <c r="HS57" i="2"/>
  <c r="HT57" i="2"/>
  <c r="HU57" i="2"/>
  <c r="HV57" i="2"/>
  <c r="HW57" i="2"/>
  <c r="HX57" i="2"/>
  <c r="HY57" i="2"/>
  <c r="HZ57" i="2"/>
  <c r="IA57" i="2"/>
  <c r="IB57" i="2"/>
  <c r="IC57" i="2"/>
  <c r="ID57" i="2"/>
  <c r="IE57" i="2"/>
  <c r="IF57" i="2"/>
  <c r="IG57" i="2"/>
  <c r="IH57" i="2"/>
  <c r="II57" i="2"/>
  <c r="IJ57" i="2"/>
  <c r="IK57" i="2"/>
  <c r="IL57" i="2"/>
  <c r="IM57" i="2"/>
  <c r="IN57" i="2"/>
  <c r="IO57" i="2"/>
  <c r="IP57" i="2"/>
  <c r="IQ57" i="2"/>
  <c r="IR57" i="2"/>
  <c r="IS57" i="2"/>
  <c r="IT57" i="2"/>
  <c r="IU57" i="2"/>
  <c r="IV57" i="2"/>
  <c r="IW57" i="2"/>
  <c r="IX57" i="2"/>
  <c r="IY57" i="2"/>
  <c r="IZ57" i="2"/>
  <c r="JA57" i="2"/>
  <c r="JB57" i="2"/>
  <c r="JC57" i="2"/>
  <c r="JD57" i="2"/>
  <c r="JE57" i="2"/>
  <c r="JF57" i="2"/>
  <c r="JG57" i="2"/>
  <c r="JH57" i="2"/>
  <c r="JI57" i="2"/>
  <c r="JJ57" i="2"/>
  <c r="JK57" i="2"/>
  <c r="JL57" i="2"/>
  <c r="JM57" i="2"/>
  <c r="JN57" i="2"/>
  <c r="JO57" i="2"/>
  <c r="JP57" i="2"/>
  <c r="JQ57" i="2"/>
  <c r="JR57" i="2"/>
  <c r="JS57" i="2"/>
  <c r="JT57" i="2"/>
  <c r="JU57" i="2"/>
  <c r="KM94" i="2" s="1"/>
  <c r="JV57" i="2"/>
  <c r="JW57" i="2"/>
  <c r="JX57" i="2"/>
  <c r="JY57" i="2"/>
  <c r="JZ57" i="2"/>
  <c r="KA57" i="2"/>
  <c r="KB57" i="2"/>
  <c r="KC57" i="2"/>
  <c r="KD57" i="2"/>
  <c r="KE57" i="2"/>
  <c r="KF57" i="2"/>
  <c r="KG57" i="2"/>
  <c r="KH57" i="2"/>
  <c r="KI57" i="2"/>
  <c r="KJ57" i="2"/>
  <c r="KK57" i="2"/>
  <c r="KL57" i="2"/>
  <c r="KM57" i="2"/>
  <c r="KN57" i="2"/>
  <c r="KO57" i="2"/>
  <c r="KP57" i="2"/>
  <c r="KQ57" i="2"/>
  <c r="KR57" i="2"/>
  <c r="KS57" i="2"/>
  <c r="KT57" i="2"/>
  <c r="KU57" i="2"/>
  <c r="KV57" i="2"/>
  <c r="KW57" i="2"/>
  <c r="KX57" i="2"/>
  <c r="KY57" i="2"/>
  <c r="KZ57" i="2"/>
  <c r="LA57" i="2"/>
  <c r="LB57" i="2"/>
  <c r="LC57" i="2"/>
  <c r="LD57" i="2"/>
  <c r="LE57" i="2"/>
  <c r="LF57" i="2"/>
  <c r="LG57" i="2"/>
  <c r="LH57" i="2"/>
  <c r="LI57" i="2"/>
  <c r="LJ57" i="2"/>
  <c r="LK57" i="2"/>
  <c r="LL57" i="2"/>
  <c r="LM57" i="2"/>
  <c r="LN57" i="2"/>
  <c r="LO57" i="2"/>
  <c r="LP57" i="2"/>
  <c r="LQ57" i="2"/>
  <c r="LR57" i="2"/>
  <c r="LS57" i="2"/>
  <c r="LT57" i="2"/>
  <c r="LU57" i="2"/>
  <c r="LV57" i="2"/>
  <c r="LW57" i="2"/>
  <c r="LX57" i="2"/>
  <c r="LY57" i="2"/>
  <c r="LZ57" i="2"/>
  <c r="MA57" i="2"/>
  <c r="MB57" i="2"/>
  <c r="MC57" i="2"/>
  <c r="MD57" i="2"/>
  <c r="ME57" i="2"/>
  <c r="MF57" i="2"/>
  <c r="MG57" i="2"/>
  <c r="MH57" i="2"/>
  <c r="MI57" i="2"/>
  <c r="MJ57" i="2"/>
  <c r="MK57" i="2"/>
  <c r="ML57" i="2"/>
  <c r="MM57" i="2"/>
  <c r="MN57" i="2"/>
  <c r="MO57" i="2"/>
  <c r="MP57" i="2"/>
  <c r="MQ57" i="2"/>
  <c r="MR57" i="2"/>
  <c r="MS57" i="2"/>
  <c r="MT57" i="2"/>
  <c r="MU57" i="2"/>
  <c r="MV57" i="2"/>
  <c r="MW57" i="2"/>
  <c r="MX57" i="2"/>
  <c r="MY57" i="2"/>
  <c r="MZ57" i="2"/>
  <c r="NA57" i="2"/>
  <c r="NB57" i="2"/>
  <c r="NC57" i="2"/>
  <c r="ND57" i="2"/>
  <c r="NE57" i="2"/>
  <c r="NF57" i="2"/>
  <c r="NG57" i="2"/>
  <c r="NH57" i="2"/>
  <c r="NI57" i="2"/>
  <c r="NJ57" i="2"/>
  <c r="NK57" i="2"/>
  <c r="NM57" i="2"/>
  <c r="NN57" i="2"/>
  <c r="P61" i="2"/>
  <c r="P114" i="2" s="1"/>
  <c r="P178" i="2" s="1"/>
  <c r="Q61" i="2"/>
  <c r="R61" i="2"/>
  <c r="S61" i="2"/>
  <c r="T61" i="2"/>
  <c r="U61" i="2"/>
  <c r="V61" i="2"/>
  <c r="W61" i="2"/>
  <c r="X61" i="2"/>
  <c r="Y61" i="2"/>
  <c r="AR116" i="2" s="1"/>
  <c r="Z61" i="2"/>
  <c r="AA61" i="2"/>
  <c r="BD120" i="2" s="1"/>
  <c r="AB61" i="2"/>
  <c r="AC61" i="2"/>
  <c r="AD61" i="2"/>
  <c r="AE61" i="2"/>
  <c r="AF61" i="2"/>
  <c r="AG61" i="2"/>
  <c r="AH61" i="2"/>
  <c r="AI61" i="2"/>
  <c r="AJ61" i="2"/>
  <c r="AK61" i="2"/>
  <c r="AL61" i="2"/>
  <c r="AM61" i="2"/>
  <c r="BP120" i="2" s="1"/>
  <c r="AN61" i="2"/>
  <c r="AO61" i="2"/>
  <c r="AP61" i="2"/>
  <c r="AQ61" i="2"/>
  <c r="AR61" i="2"/>
  <c r="AS61" i="2"/>
  <c r="AT61" i="2"/>
  <c r="AU61" i="2"/>
  <c r="AV61" i="2"/>
  <c r="AW61" i="2"/>
  <c r="AX61" i="2"/>
  <c r="AY61" i="2"/>
  <c r="CB120" i="2" s="1"/>
  <c r="AZ61" i="2"/>
  <c r="BA61" i="2"/>
  <c r="BB61" i="2"/>
  <c r="BC61" i="2"/>
  <c r="BD61" i="2"/>
  <c r="BE61" i="2"/>
  <c r="BF61" i="2"/>
  <c r="BG61" i="2"/>
  <c r="BH61" i="2"/>
  <c r="BI61" i="2"/>
  <c r="CF118" i="2" s="1"/>
  <c r="BJ61" i="2"/>
  <c r="BK61" i="2"/>
  <c r="BL61" i="2"/>
  <c r="BM61" i="2"/>
  <c r="BN61" i="2"/>
  <c r="BO61" i="2"/>
  <c r="BP61" i="2"/>
  <c r="BQ61" i="2"/>
  <c r="BR61" i="2"/>
  <c r="BS61" i="2"/>
  <c r="BT61" i="2"/>
  <c r="BU61" i="2"/>
  <c r="CV119" i="2" s="1"/>
  <c r="BV61" i="2"/>
  <c r="BW61" i="2"/>
  <c r="CZ120" i="2" s="1"/>
  <c r="BX61" i="2"/>
  <c r="BY61" i="2"/>
  <c r="BZ61" i="2"/>
  <c r="CA61" i="2"/>
  <c r="CB61" i="2"/>
  <c r="CC61" i="2"/>
  <c r="CD61" i="2"/>
  <c r="CE61" i="2"/>
  <c r="CF61" i="2"/>
  <c r="CG61" i="2"/>
  <c r="CH61" i="2"/>
  <c r="CI61" i="2"/>
  <c r="DL120" i="2" s="1"/>
  <c r="CJ61" i="2"/>
  <c r="CK61" i="2"/>
  <c r="CL61" i="2"/>
  <c r="CM61" i="2"/>
  <c r="CN61" i="2"/>
  <c r="CO61" i="2"/>
  <c r="CP61" i="2"/>
  <c r="CQ61" i="2"/>
  <c r="CR61" i="2"/>
  <c r="CS61" i="2"/>
  <c r="CT61" i="2"/>
  <c r="CU61" i="2"/>
  <c r="DX120" i="2" s="1"/>
  <c r="CV61" i="2"/>
  <c r="CW61" i="2"/>
  <c r="CX61" i="2"/>
  <c r="CY61" i="2"/>
  <c r="CZ61" i="2"/>
  <c r="DA61" i="2"/>
  <c r="DB61" i="2"/>
  <c r="DC61" i="2"/>
  <c r="DD61" i="2"/>
  <c r="DE61" i="2"/>
  <c r="DF61" i="2"/>
  <c r="DG61" i="2"/>
  <c r="EJ120" i="2" s="1"/>
  <c r="DH61" i="2"/>
  <c r="DI61" i="2"/>
  <c r="DJ61" i="2"/>
  <c r="DK61" i="2"/>
  <c r="DL61" i="2"/>
  <c r="DM61" i="2"/>
  <c r="DN61" i="2"/>
  <c r="DO61" i="2"/>
  <c r="DP61" i="2"/>
  <c r="DQ61" i="2"/>
  <c r="DR61" i="2"/>
  <c r="DS61" i="2"/>
  <c r="EV120" i="2" s="1"/>
  <c r="DT61" i="2"/>
  <c r="DU61" i="2"/>
  <c r="DV61" i="2"/>
  <c r="DW61" i="2"/>
  <c r="DX61" i="2"/>
  <c r="DY61" i="2"/>
  <c r="DZ61" i="2"/>
  <c r="EA61" i="2"/>
  <c r="EB61" i="2"/>
  <c r="EC61" i="2"/>
  <c r="ED61" i="2"/>
  <c r="EE61" i="2"/>
  <c r="FH120" i="2" s="1"/>
  <c r="EF61" i="2"/>
  <c r="EG61" i="2"/>
  <c r="EH61" i="2"/>
  <c r="EI61" i="2"/>
  <c r="EJ61" i="2"/>
  <c r="EK61" i="2"/>
  <c r="EL61" i="2"/>
  <c r="EM61" i="2"/>
  <c r="EN61" i="2"/>
  <c r="EO61" i="2"/>
  <c r="EP61" i="2"/>
  <c r="EQ61" i="2"/>
  <c r="ER61" i="2"/>
  <c r="ES61" i="2"/>
  <c r="ET61" i="2"/>
  <c r="EU61" i="2"/>
  <c r="EV61" i="2"/>
  <c r="EW61" i="2"/>
  <c r="EX61" i="2"/>
  <c r="EY61" i="2"/>
  <c r="EZ61" i="2"/>
  <c r="FA61" i="2"/>
  <c r="FB61" i="2"/>
  <c r="FC61" i="2"/>
  <c r="FD61" i="2"/>
  <c r="FE61" i="2"/>
  <c r="FF61" i="2"/>
  <c r="FG61" i="2"/>
  <c r="FH61" i="2"/>
  <c r="FI61" i="2"/>
  <c r="FJ61" i="2"/>
  <c r="FK61" i="2"/>
  <c r="FL61" i="2"/>
  <c r="FM61" i="2"/>
  <c r="FN61" i="2"/>
  <c r="FO61" i="2"/>
  <c r="FP61" i="2"/>
  <c r="FQ61" i="2"/>
  <c r="FR61" i="2"/>
  <c r="FS61" i="2"/>
  <c r="FT61" i="2"/>
  <c r="FU61" i="2"/>
  <c r="FV61" i="2"/>
  <c r="FW61" i="2"/>
  <c r="FX61" i="2"/>
  <c r="FY61" i="2"/>
  <c r="FZ61" i="2"/>
  <c r="GA61" i="2"/>
  <c r="HD120" i="2" s="1"/>
  <c r="GB61" i="2"/>
  <c r="GC61" i="2"/>
  <c r="GD61" i="2"/>
  <c r="GE61" i="2"/>
  <c r="GF61" i="2"/>
  <c r="GG61" i="2"/>
  <c r="GH61" i="2"/>
  <c r="GI61" i="2"/>
  <c r="GJ61" i="2"/>
  <c r="GK61" i="2"/>
  <c r="GL61" i="2"/>
  <c r="GM61" i="2"/>
  <c r="GN61" i="2"/>
  <c r="GO61" i="2"/>
  <c r="GP61" i="2"/>
  <c r="GQ61" i="2"/>
  <c r="GR61" i="2"/>
  <c r="GS61" i="2"/>
  <c r="GT61" i="2"/>
  <c r="GU61" i="2"/>
  <c r="GV61" i="2"/>
  <c r="GW61" i="2"/>
  <c r="GX61" i="2"/>
  <c r="GY61" i="2"/>
  <c r="GZ61" i="2"/>
  <c r="HA61" i="2"/>
  <c r="HB61" i="2"/>
  <c r="HC61" i="2"/>
  <c r="HD61" i="2"/>
  <c r="HE61" i="2"/>
  <c r="HF61" i="2"/>
  <c r="HG61" i="2"/>
  <c r="HH61" i="2"/>
  <c r="HI61" i="2"/>
  <c r="HJ61" i="2"/>
  <c r="HK61" i="2"/>
  <c r="IN120" i="2" s="1"/>
  <c r="HL61" i="2"/>
  <c r="HM61" i="2"/>
  <c r="HN61" i="2"/>
  <c r="HO61" i="2"/>
  <c r="HP61" i="2"/>
  <c r="HQ61" i="2"/>
  <c r="HR61" i="2"/>
  <c r="HS61" i="2"/>
  <c r="HT61" i="2"/>
  <c r="HU61" i="2"/>
  <c r="HV61" i="2"/>
  <c r="HW61" i="2"/>
  <c r="HX61" i="2"/>
  <c r="HY61" i="2"/>
  <c r="HZ61" i="2"/>
  <c r="IA61" i="2"/>
  <c r="IB61" i="2"/>
  <c r="IC61" i="2"/>
  <c r="ID61" i="2"/>
  <c r="IE61" i="2"/>
  <c r="IF61" i="2"/>
  <c r="IG61" i="2"/>
  <c r="JA121" i="2" s="1"/>
  <c r="IH61" i="2"/>
  <c r="II61" i="2"/>
  <c r="IJ61" i="2"/>
  <c r="IK61" i="2"/>
  <c r="IL61" i="2"/>
  <c r="IM61" i="2"/>
  <c r="IN61" i="2"/>
  <c r="IO61" i="2"/>
  <c r="IP61" i="2"/>
  <c r="IQ61" i="2"/>
  <c r="IR61" i="2"/>
  <c r="IS61" i="2"/>
  <c r="IT61" i="2"/>
  <c r="IU61" i="2"/>
  <c r="IV61" i="2"/>
  <c r="IW61" i="2"/>
  <c r="IX61" i="2"/>
  <c r="IY61" i="2"/>
  <c r="IZ61" i="2"/>
  <c r="JA61" i="2"/>
  <c r="JB61" i="2"/>
  <c r="JC61" i="2"/>
  <c r="JD61" i="2"/>
  <c r="JE61" i="2"/>
  <c r="JF61" i="2"/>
  <c r="JG61" i="2"/>
  <c r="JH61" i="2"/>
  <c r="JI61" i="2"/>
  <c r="JJ61" i="2"/>
  <c r="JK61" i="2"/>
  <c r="JL61" i="2"/>
  <c r="JM61" i="2"/>
  <c r="JN61" i="2"/>
  <c r="JO61" i="2"/>
  <c r="JU61" i="2"/>
  <c r="JV61" i="2"/>
  <c r="JW61" i="2"/>
  <c r="JX61" i="2"/>
  <c r="JY61" i="2"/>
  <c r="JZ61" i="2"/>
  <c r="KA61" i="2"/>
  <c r="KB61" i="2"/>
  <c r="KC61" i="2"/>
  <c r="KD61" i="2"/>
  <c r="KE61" i="2"/>
  <c r="KF61" i="2"/>
  <c r="KG61" i="2"/>
  <c r="KH61" i="2"/>
  <c r="KI61" i="2"/>
  <c r="KJ61" i="2"/>
  <c r="KK61" i="2"/>
  <c r="KL61" i="2"/>
  <c r="KM61" i="2"/>
  <c r="KN61" i="2"/>
  <c r="KO61" i="2"/>
  <c r="KP61" i="2"/>
  <c r="KQ61" i="2"/>
  <c r="KR61" i="2"/>
  <c r="KS61" i="2"/>
  <c r="KT61" i="2"/>
  <c r="KU61" i="2"/>
  <c r="KV61" i="2"/>
  <c r="KW61" i="2"/>
  <c r="KX61" i="2"/>
  <c r="KY61" i="2"/>
  <c r="KZ61" i="2"/>
  <c r="LA61" i="2"/>
  <c r="LB61" i="2"/>
  <c r="LC61" i="2"/>
  <c r="LD61" i="2"/>
  <c r="LE61" i="2"/>
  <c r="LF61" i="2"/>
  <c r="LG61" i="2"/>
  <c r="LH61" i="2"/>
  <c r="LI61" i="2"/>
  <c r="LJ61" i="2"/>
  <c r="LK61" i="2"/>
  <c r="LL61" i="2"/>
  <c r="LM61" i="2"/>
  <c r="LN61" i="2"/>
  <c r="LO61" i="2"/>
  <c r="LP61" i="2"/>
  <c r="LQ61" i="2"/>
  <c r="LR61" i="2"/>
  <c r="LS61" i="2"/>
  <c r="LT61" i="2"/>
  <c r="LU61" i="2"/>
  <c r="LV61" i="2"/>
  <c r="LW61" i="2"/>
  <c r="LX61" i="2"/>
  <c r="LY61" i="2"/>
  <c r="LZ61" i="2"/>
  <c r="MA61" i="2"/>
  <c r="MB61" i="2"/>
  <c r="MC61" i="2"/>
  <c r="MD61" i="2"/>
  <c r="ME61" i="2"/>
  <c r="MF61" i="2"/>
  <c r="MG61" i="2"/>
  <c r="MH61" i="2"/>
  <c r="MI61" i="2"/>
  <c r="MJ61" i="2"/>
  <c r="MK61" i="2"/>
  <c r="ML61" i="2"/>
  <c r="MM61" i="2"/>
  <c r="MN61" i="2"/>
  <c r="MO61" i="2"/>
  <c r="MP61" i="2"/>
  <c r="MQ61" i="2"/>
  <c r="MR61" i="2"/>
  <c r="MS61" i="2"/>
  <c r="MT61" i="2"/>
  <c r="MU61" i="2"/>
  <c r="MV61" i="2"/>
  <c r="MW61" i="2"/>
  <c r="MX61" i="2"/>
  <c r="MY61" i="2"/>
  <c r="MZ61" i="2"/>
  <c r="NA61" i="2"/>
  <c r="NB61" i="2"/>
  <c r="NC61" i="2"/>
  <c r="ND61" i="2"/>
  <c r="NE61" i="2"/>
  <c r="NF61" i="2"/>
  <c r="NG61" i="2"/>
  <c r="NH61" i="2"/>
  <c r="NI61" i="2"/>
  <c r="NJ61" i="2"/>
  <c r="NK61" i="2"/>
  <c r="NL61" i="2"/>
  <c r="NM61" i="2"/>
  <c r="NN61" i="2"/>
  <c r="P92" i="2"/>
  <c r="Q92" i="2"/>
  <c r="U92" i="2"/>
  <c r="W92" i="2"/>
  <c r="X92" i="2"/>
  <c r="AJ92" i="2"/>
  <c r="AL92" i="2"/>
  <c r="AM92" i="2"/>
  <c r="AO92" i="2"/>
  <c r="BJ92" i="2"/>
  <c r="BK92" i="2"/>
  <c r="BL92" i="2"/>
  <c r="EE92" i="2"/>
  <c r="EG92" i="2"/>
  <c r="P94" i="2"/>
  <c r="Q94" i="2"/>
  <c r="R94" i="2"/>
  <c r="T94" i="2"/>
  <c r="U94" i="2"/>
  <c r="V94" i="2"/>
  <c r="W94" i="2"/>
  <c r="AB94" i="2"/>
  <c r="AC94" i="2"/>
  <c r="AD94" i="2"/>
  <c r="AG94" i="2"/>
  <c r="AR94" i="2"/>
  <c r="AS94" i="2"/>
  <c r="AT94" i="2"/>
  <c r="AX94" i="2"/>
  <c r="BJ94" i="2"/>
  <c r="CV94" i="2"/>
  <c r="EN94" i="2"/>
  <c r="EQ94" i="2"/>
  <c r="P98" i="2"/>
  <c r="Q98" i="2"/>
  <c r="R98" i="2"/>
  <c r="S98" i="2"/>
  <c r="T98" i="2"/>
  <c r="U98" i="2"/>
  <c r="V98" i="2"/>
  <c r="X98" i="2"/>
  <c r="Y98" i="2"/>
  <c r="Z98" i="2"/>
  <c r="AA98" i="2"/>
  <c r="AB98" i="2"/>
  <c r="AD98" i="2"/>
  <c r="AM98" i="2"/>
  <c r="AN98" i="2"/>
  <c r="AO98" i="2"/>
  <c r="AQ98" i="2"/>
  <c r="AZ98" i="2"/>
  <c r="BA98" i="2"/>
  <c r="BB98" i="2"/>
  <c r="BD98" i="2"/>
  <c r="BM98" i="2"/>
  <c r="CM98" i="2"/>
  <c r="CO98" i="2"/>
  <c r="CX98" i="2"/>
  <c r="DZ98" i="2"/>
  <c r="EB98" i="2"/>
  <c r="P96" i="2"/>
  <c r="Q96" i="2"/>
  <c r="R96" i="2"/>
  <c r="S96" i="2"/>
  <c r="T96" i="2"/>
  <c r="U96" i="2"/>
  <c r="V96" i="2"/>
  <c r="W96" i="2"/>
  <c r="X96" i="2"/>
  <c r="Y96" i="2"/>
  <c r="AB96" i="2"/>
  <c r="AD96" i="2"/>
  <c r="AE96" i="2"/>
  <c r="AF96" i="2"/>
  <c r="AG96" i="2"/>
  <c r="AI96" i="2"/>
  <c r="AN96" i="2"/>
  <c r="AQ96" i="2"/>
  <c r="AR96" i="2"/>
  <c r="AS96" i="2"/>
  <c r="AU96" i="2"/>
  <c r="AZ96" i="2"/>
  <c r="BC96" i="2"/>
  <c r="BD96" i="2"/>
  <c r="BE96" i="2"/>
  <c r="BG96" i="2"/>
  <c r="BL96" i="2"/>
  <c r="BO96" i="2"/>
  <c r="CJ96" i="2"/>
  <c r="CM96" i="2"/>
  <c r="CN96" i="2"/>
  <c r="CZ96" i="2"/>
  <c r="DL96" i="2"/>
  <c r="DM96" i="2"/>
  <c r="DO96" i="2"/>
  <c r="EA96" i="2"/>
  <c r="EM96" i="2"/>
  <c r="ER96" i="2"/>
  <c r="P182" i="2"/>
  <c r="P115" i="2"/>
  <c r="P117" i="2"/>
  <c r="P119" i="2"/>
  <c r="P121" i="2"/>
  <c r="P122" i="2"/>
  <c r="P150" i="2" s="1"/>
  <c r="Q115" i="2"/>
  <c r="Q117" i="2"/>
  <c r="Q119" i="2"/>
  <c r="Q121" i="2"/>
  <c r="Q122" i="2"/>
  <c r="Q150" i="2" s="1"/>
  <c r="R115" i="2"/>
  <c r="R117" i="2"/>
  <c r="R119" i="2"/>
  <c r="R121" i="2"/>
  <c r="R122" i="2"/>
  <c r="S115" i="2"/>
  <c r="S117" i="2"/>
  <c r="S119" i="2"/>
  <c r="S121" i="2"/>
  <c r="S122" i="2"/>
  <c r="S150" i="2" s="1"/>
  <c r="T115" i="2"/>
  <c r="U121" i="2"/>
  <c r="U122" i="2"/>
  <c r="U150" i="2" s="1"/>
  <c r="V117" i="2"/>
  <c r="V119" i="2"/>
  <c r="V121" i="2"/>
  <c r="R150" i="2"/>
  <c r="P172" i="2"/>
  <c r="P144" i="2"/>
  <c r="P188" i="2"/>
  <c r="P118" i="2"/>
  <c r="Q118" i="2"/>
  <c r="R118" i="2"/>
  <c r="S118" i="2"/>
  <c r="T118" i="2"/>
  <c r="U118" i="2"/>
  <c r="V118" i="2"/>
  <c r="W118" i="2"/>
  <c r="EZ118" i="2"/>
  <c r="P116" i="2"/>
  <c r="Q116" i="2"/>
  <c r="R116" i="2"/>
  <c r="S116" i="2"/>
  <c r="T116" i="2"/>
  <c r="U116" i="2"/>
  <c r="V116" i="2"/>
  <c r="W116" i="2"/>
  <c r="P120" i="2"/>
  <c r="Q120" i="2"/>
  <c r="R120" i="2"/>
  <c r="S120" i="2"/>
  <c r="T120" i="2"/>
  <c r="U120" i="2"/>
  <c r="V120" i="2"/>
  <c r="W120" i="2"/>
  <c r="CN120" i="2"/>
  <c r="K63" i="2"/>
  <c r="K59" i="2"/>
  <c r="AR120" i="2" l="1"/>
  <c r="MZ105" i="2"/>
  <c r="MN105" i="2"/>
  <c r="MB105" i="2"/>
  <c r="LP105" i="2"/>
  <c r="LD105" i="2"/>
  <c r="KR105" i="2"/>
  <c r="KF105" i="2"/>
  <c r="JT105" i="2"/>
  <c r="MZ109" i="2"/>
  <c r="MN109" i="2"/>
  <c r="MB109" i="2"/>
  <c r="LP109" i="2"/>
  <c r="LD109" i="2"/>
  <c r="KR109" i="2"/>
  <c r="KF109" i="2"/>
  <c r="JT109" i="2"/>
  <c r="JH109" i="2"/>
  <c r="IV109" i="2"/>
  <c r="IJ109" i="2"/>
  <c r="HX109" i="2"/>
  <c r="HL109" i="2"/>
  <c r="GZ109" i="2"/>
  <c r="MP107" i="2"/>
  <c r="LS107" i="2"/>
  <c r="LE107" i="2"/>
  <c r="KS107" i="2"/>
  <c r="KG107" i="2"/>
  <c r="JU107" i="2"/>
  <c r="JI107" i="2"/>
  <c r="IW107" i="2"/>
  <c r="IK107" i="2"/>
  <c r="HY107" i="2"/>
  <c r="HM107" i="2"/>
  <c r="HA107" i="2"/>
  <c r="GO107" i="2"/>
  <c r="GC107" i="2"/>
  <c r="FQ107" i="2"/>
  <c r="FE107" i="2"/>
  <c r="ES107" i="2"/>
  <c r="EG107" i="2"/>
  <c r="NJ103" i="2"/>
  <c r="MA103" i="2"/>
  <c r="KQ103" i="2"/>
  <c r="JG103" i="2"/>
  <c r="HW103" i="2"/>
  <c r="GM103" i="2"/>
  <c r="FC103" i="2"/>
  <c r="EC103" i="2"/>
  <c r="DG103" i="2"/>
  <c r="CQ103" i="2"/>
  <c r="CD103" i="2"/>
  <c r="BR103" i="2"/>
  <c r="BF103" i="2"/>
  <c r="AT103" i="2"/>
  <c r="AH103" i="2"/>
  <c r="V103" i="2"/>
  <c r="NK107" i="2"/>
  <c r="MO107" i="2"/>
  <c r="LR107" i="2"/>
  <c r="LD107" i="2"/>
  <c r="KR107" i="2"/>
  <c r="NI103" i="2"/>
  <c r="LZ103" i="2"/>
  <c r="KP103" i="2"/>
  <c r="JF103" i="2"/>
  <c r="HV103" i="2"/>
  <c r="GL103" i="2"/>
  <c r="FB103" i="2"/>
  <c r="DZ103" i="2"/>
  <c r="DF103" i="2"/>
  <c r="CP103" i="2"/>
  <c r="DL116" i="2"/>
  <c r="NJ105" i="2"/>
  <c r="MX105" i="2"/>
  <c r="ML105" i="2"/>
  <c r="LZ105" i="2"/>
  <c r="LN105" i="2"/>
  <c r="LB105" i="2"/>
  <c r="KP105" i="2"/>
  <c r="KD105" i="2"/>
  <c r="NJ109" i="2"/>
  <c r="MX109" i="2"/>
  <c r="ML109" i="2"/>
  <c r="LZ109" i="2"/>
  <c r="LN109" i="2"/>
  <c r="LB109" i="2"/>
  <c r="KP109" i="2"/>
  <c r="KD109" i="2"/>
  <c r="JR109" i="2"/>
  <c r="JF109" i="2"/>
  <c r="IT109" i="2"/>
  <c r="IH109" i="2"/>
  <c r="HV109" i="2"/>
  <c r="HJ109" i="2"/>
  <c r="NJ107" i="2"/>
  <c r="MN107" i="2"/>
  <c r="LQ107" i="2"/>
  <c r="LC107" i="2"/>
  <c r="KQ107" i="2"/>
  <c r="KE107" i="2"/>
  <c r="JS107" i="2"/>
  <c r="JG107" i="2"/>
  <c r="IU107" i="2"/>
  <c r="II107" i="2"/>
  <c r="HW107" i="2"/>
  <c r="HK107" i="2"/>
  <c r="GY107" i="2"/>
  <c r="GM107" i="2"/>
  <c r="GA107" i="2"/>
  <c r="FO107" i="2"/>
  <c r="FC107" i="2"/>
  <c r="EQ107" i="2"/>
  <c r="NB103" i="2"/>
  <c r="LR103" i="2"/>
  <c r="KH103" i="2"/>
  <c r="IX103" i="2"/>
  <c r="HN103" i="2"/>
  <c r="GD103" i="2"/>
  <c r="ET103" i="2"/>
  <c r="DV103" i="2"/>
  <c r="DE103" i="2"/>
  <c r="CO103" i="2"/>
  <c r="CB103" i="2"/>
  <c r="BP103" i="2"/>
  <c r="BD103" i="2"/>
  <c r="AR103" i="2"/>
  <c r="AF103" i="2"/>
  <c r="AF120" i="2"/>
  <c r="NI105" i="2"/>
  <c r="MW105" i="2"/>
  <c r="MK105" i="2"/>
  <c r="LY105" i="2"/>
  <c r="LM105" i="2"/>
  <c r="LA105" i="2"/>
  <c r="KO105" i="2"/>
  <c r="KC105" i="2"/>
  <c r="JQ105" i="2"/>
  <c r="JE105" i="2"/>
  <c r="IS105" i="2"/>
  <c r="IG105" i="2"/>
  <c r="HU105" i="2"/>
  <c r="HI105" i="2"/>
  <c r="GW105" i="2"/>
  <c r="GK105" i="2"/>
  <c r="NI109" i="2"/>
  <c r="MW109" i="2"/>
  <c r="MK109" i="2"/>
  <c r="LY109" i="2"/>
  <c r="LM109" i="2"/>
  <c r="LA109" i="2"/>
  <c r="KO109" i="2"/>
  <c r="KC109" i="2"/>
  <c r="JQ109" i="2"/>
  <c r="JE109" i="2"/>
  <c r="IS109" i="2"/>
  <c r="IG109" i="2"/>
  <c r="HU109" i="2"/>
  <c r="HI109" i="2"/>
  <c r="GW109" i="2"/>
  <c r="GK109" i="2"/>
  <c r="FY109" i="2"/>
  <c r="FM109" i="2"/>
  <c r="FA109" i="2"/>
  <c r="EO109" i="2"/>
  <c r="EC109" i="2"/>
  <c r="DQ109" i="2"/>
  <c r="NI107" i="2"/>
  <c r="MM107" i="2"/>
  <c r="LP107" i="2"/>
  <c r="LB107" i="2"/>
  <c r="KP107" i="2"/>
  <c r="KD107" i="2"/>
  <c r="JR107" i="2"/>
  <c r="JF107" i="2"/>
  <c r="IT107" i="2"/>
  <c r="IH107" i="2"/>
  <c r="HV107" i="2"/>
  <c r="HJ107" i="2"/>
  <c r="GX107" i="2"/>
  <c r="GL107" i="2"/>
  <c r="FZ107" i="2"/>
  <c r="FN107" i="2"/>
  <c r="FB107" i="2"/>
  <c r="EP107" i="2"/>
  <c r="ED107" i="2"/>
  <c r="DR107" i="2"/>
  <c r="DF107" i="2"/>
  <c r="CT107" i="2"/>
  <c r="CH107" i="2"/>
  <c r="BV107" i="2"/>
  <c r="BJ107" i="2"/>
  <c r="MZ103" i="2"/>
  <c r="LP103" i="2"/>
  <c r="KF103" i="2"/>
  <c r="IV103" i="2"/>
  <c r="HL103" i="2"/>
  <c r="GB103" i="2"/>
  <c r="ER103" i="2"/>
  <c r="DU103" i="2"/>
  <c r="DB103" i="2"/>
  <c r="CN103" i="2"/>
  <c r="CA103" i="2"/>
  <c r="BO103" i="2"/>
  <c r="BC103" i="2"/>
  <c r="AQ103" i="2"/>
  <c r="AE103" i="2"/>
  <c r="NH105" i="2"/>
  <c r="MV105" i="2"/>
  <c r="MJ105" i="2"/>
  <c r="LX105" i="2"/>
  <c r="LL105" i="2"/>
  <c r="KZ105" i="2"/>
  <c r="KN105" i="2"/>
  <c r="KB105" i="2"/>
  <c r="NH109" i="2"/>
  <c r="MV109" i="2"/>
  <c r="MJ109" i="2"/>
  <c r="LX109" i="2"/>
  <c r="LL109" i="2"/>
  <c r="KZ109" i="2"/>
  <c r="KN109" i="2"/>
  <c r="KB109" i="2"/>
  <c r="JP109" i="2"/>
  <c r="JD109" i="2"/>
  <c r="IR109" i="2"/>
  <c r="IF109" i="2"/>
  <c r="HT109" i="2"/>
  <c r="HH109" i="2"/>
  <c r="ND107" i="2"/>
  <c r="MF107" i="2"/>
  <c r="LO107" i="2"/>
  <c r="LA107" i="2"/>
  <c r="KO107" i="2"/>
  <c r="KC107" i="2"/>
  <c r="JQ107" i="2"/>
  <c r="JE107" i="2"/>
  <c r="IS107" i="2"/>
  <c r="IG107" i="2"/>
  <c r="HU107" i="2"/>
  <c r="HI107" i="2"/>
  <c r="GW107" i="2"/>
  <c r="GK107" i="2"/>
  <c r="FY107" i="2"/>
  <c r="FM107" i="2"/>
  <c r="FA107" i="2"/>
  <c r="EO107" i="2"/>
  <c r="MY103" i="2"/>
  <c r="LO103" i="2"/>
  <c r="KE103" i="2"/>
  <c r="IU103" i="2"/>
  <c r="HK103" i="2"/>
  <c r="GA103" i="2"/>
  <c r="EQ103" i="2"/>
  <c r="DT103" i="2"/>
  <c r="DA103" i="2"/>
  <c r="CL103" i="2"/>
  <c r="BZ103" i="2"/>
  <c r="BN103" i="2"/>
  <c r="BB103" i="2"/>
  <c r="AP103" i="2"/>
  <c r="AD103" i="2"/>
  <c r="NG105" i="2"/>
  <c r="MU105" i="2"/>
  <c r="MI105" i="2"/>
  <c r="LW105" i="2"/>
  <c r="LK105" i="2"/>
  <c r="KY105" i="2"/>
  <c r="NG109" i="2"/>
  <c r="MU109" i="2"/>
  <c r="MI109" i="2"/>
  <c r="LW109" i="2"/>
  <c r="LK109" i="2"/>
  <c r="KY109" i="2"/>
  <c r="KM109" i="2"/>
  <c r="KA109" i="2"/>
  <c r="JO109" i="2"/>
  <c r="JC109" i="2"/>
  <c r="IQ109" i="2"/>
  <c r="IE109" i="2"/>
  <c r="NC107" i="2"/>
  <c r="MD107" i="2"/>
  <c r="LM107" i="2"/>
  <c r="KZ107" i="2"/>
  <c r="KN107" i="2"/>
  <c r="KB107" i="2"/>
  <c r="JP107" i="2"/>
  <c r="JD107" i="2"/>
  <c r="IR107" i="2"/>
  <c r="IF107" i="2"/>
  <c r="HT107" i="2"/>
  <c r="HH107" i="2"/>
  <c r="GV107" i="2"/>
  <c r="GJ107" i="2"/>
  <c r="FX107" i="2"/>
  <c r="FL107" i="2"/>
  <c r="MX103" i="2"/>
  <c r="LN103" i="2"/>
  <c r="KD103" i="2"/>
  <c r="IT103" i="2"/>
  <c r="HJ103" i="2"/>
  <c r="FZ103" i="2"/>
  <c r="EP103" i="2"/>
  <c r="DS103" i="2"/>
  <c r="CX103" i="2"/>
  <c r="CK103" i="2"/>
  <c r="BY103" i="2"/>
  <c r="BM103" i="2"/>
  <c r="BA103" i="2"/>
  <c r="AO103" i="2"/>
  <c r="AC103" i="2"/>
  <c r="NF105" i="2"/>
  <c r="MT105" i="2"/>
  <c r="MH105" i="2"/>
  <c r="LV105" i="2"/>
  <c r="LJ105" i="2"/>
  <c r="KX105" i="2"/>
  <c r="NF109" i="2"/>
  <c r="MT109" i="2"/>
  <c r="MH109" i="2"/>
  <c r="LV109" i="2"/>
  <c r="LJ109" i="2"/>
  <c r="KX109" i="2"/>
  <c r="KL109" i="2"/>
  <c r="JZ109" i="2"/>
  <c r="JN109" i="2"/>
  <c r="JB109" i="2"/>
  <c r="IP109" i="2"/>
  <c r="ID109" i="2"/>
  <c r="NB107" i="2"/>
  <c r="MC107" i="2"/>
  <c r="LL107" i="2"/>
  <c r="KY107" i="2"/>
  <c r="KM107" i="2"/>
  <c r="KA107" i="2"/>
  <c r="JO107" i="2"/>
  <c r="JC107" i="2"/>
  <c r="IQ107" i="2"/>
  <c r="IE107" i="2"/>
  <c r="HS107" i="2"/>
  <c r="HG107" i="2"/>
  <c r="GU107" i="2"/>
  <c r="GI107" i="2"/>
  <c r="FW107" i="2"/>
  <c r="FK107" i="2"/>
  <c r="MP103" i="2"/>
  <c r="LF103" i="2"/>
  <c r="JV103" i="2"/>
  <c r="IL103" i="2"/>
  <c r="HB103" i="2"/>
  <c r="FR103" i="2"/>
  <c r="EO103" i="2"/>
  <c r="DR103" i="2"/>
  <c r="CW103" i="2"/>
  <c r="CJ103" i="2"/>
  <c r="BX103" i="2"/>
  <c r="BL103" i="2"/>
  <c r="AZ103" i="2"/>
  <c r="AN103" i="2"/>
  <c r="AB103" i="2"/>
  <c r="NE105" i="2"/>
  <c r="MS105" i="2"/>
  <c r="MG105" i="2"/>
  <c r="LU105" i="2"/>
  <c r="LI105" i="2"/>
  <c r="KW105" i="2"/>
  <c r="NE109" i="2"/>
  <c r="MS109" i="2"/>
  <c r="MG109" i="2"/>
  <c r="LU109" i="2"/>
  <c r="LI109" i="2"/>
  <c r="KW109" i="2"/>
  <c r="KK109" i="2"/>
  <c r="JY109" i="2"/>
  <c r="JM109" i="2"/>
  <c r="JA109" i="2"/>
  <c r="IO109" i="2"/>
  <c r="IC109" i="2"/>
  <c r="NA107" i="2"/>
  <c r="MB107" i="2"/>
  <c r="LK107" i="2"/>
  <c r="KX107" i="2"/>
  <c r="KL107" i="2"/>
  <c r="JZ107" i="2"/>
  <c r="JN107" i="2"/>
  <c r="JB107" i="2"/>
  <c r="IP107" i="2"/>
  <c r="ID107" i="2"/>
  <c r="HR107" i="2"/>
  <c r="HF107" i="2"/>
  <c r="GT107" i="2"/>
  <c r="GH107" i="2"/>
  <c r="FV107" i="2"/>
  <c r="FJ107" i="2"/>
  <c r="EX107" i="2"/>
  <c r="NO103" i="2"/>
  <c r="MN103" i="2"/>
  <c r="LD103" i="2"/>
  <c r="JT103" i="2"/>
  <c r="IJ103" i="2"/>
  <c r="GZ103" i="2"/>
  <c r="FP103" i="2"/>
  <c r="EL103" i="2"/>
  <c r="DQ103" i="2"/>
  <c r="CI103" i="2"/>
  <c r="BW103" i="2"/>
  <c r="BK103" i="2"/>
  <c r="AY103" i="2"/>
  <c r="AM103" i="2"/>
  <c r="AA103" i="2"/>
  <c r="JL133" i="2"/>
  <c r="JL152" i="2" s="1"/>
  <c r="NC105" i="2"/>
  <c r="MQ105" i="2"/>
  <c r="ME105" i="2"/>
  <c r="LS105" i="2"/>
  <c r="LG105" i="2"/>
  <c r="KU105" i="2"/>
  <c r="KI105" i="2"/>
  <c r="NC109" i="2"/>
  <c r="MQ109" i="2"/>
  <c r="ME109" i="2"/>
  <c r="LS109" i="2"/>
  <c r="LG109" i="2"/>
  <c r="KU109" i="2"/>
  <c r="KI109" i="2"/>
  <c r="JW109" i="2"/>
  <c r="JK109" i="2"/>
  <c r="IY109" i="2"/>
  <c r="IM109" i="2"/>
  <c r="IA109" i="2"/>
  <c r="HO109" i="2"/>
  <c r="MY107" i="2"/>
  <c r="LY107" i="2"/>
  <c r="LH107" i="2"/>
  <c r="KV107" i="2"/>
  <c r="KJ107" i="2"/>
  <c r="JX107" i="2"/>
  <c r="JL107" i="2"/>
  <c r="IZ107" i="2"/>
  <c r="IN107" i="2"/>
  <c r="IB107" i="2"/>
  <c r="HP107" i="2"/>
  <c r="HD107" i="2"/>
  <c r="GR107" i="2"/>
  <c r="GF107" i="2"/>
  <c r="FT107" i="2"/>
  <c r="FH107" i="2"/>
  <c r="EV107" i="2"/>
  <c r="ML103" i="2"/>
  <c r="LB103" i="2"/>
  <c r="JR103" i="2"/>
  <c r="IH103" i="2"/>
  <c r="GX103" i="2"/>
  <c r="FN103" i="2"/>
  <c r="EF103" i="2"/>
  <c r="DJ103" i="2"/>
  <c r="CT103" i="2"/>
  <c r="CG103" i="2"/>
  <c r="BU103" i="2"/>
  <c r="BI103" i="2"/>
  <c r="AW103" i="2"/>
  <c r="AK103" i="2"/>
  <c r="Y103" i="2"/>
  <c r="NB109" i="2"/>
  <c r="MP109" i="2"/>
  <c r="MD109" i="2"/>
  <c r="MW107" i="2"/>
  <c r="LW107" i="2"/>
  <c r="LG107" i="2"/>
  <c r="KU107" i="2"/>
  <c r="KI107" i="2"/>
  <c r="JW107" i="2"/>
  <c r="JK107" i="2"/>
  <c r="MD103" i="2"/>
  <c r="KT103" i="2"/>
  <c r="JJ103" i="2"/>
  <c r="HZ103" i="2"/>
  <c r="GP103" i="2"/>
  <c r="FF103" i="2"/>
  <c r="EE103" i="2"/>
  <c r="DI103" i="2"/>
  <c r="CS103" i="2"/>
  <c r="CF103" i="2"/>
  <c r="BT103" i="2"/>
  <c r="BH103" i="2"/>
  <c r="AV103" i="2"/>
  <c r="AJ103" i="2"/>
  <c r="X103" i="2"/>
  <c r="FV126" i="2"/>
  <c r="NL115" i="2"/>
  <c r="ND120" i="2"/>
  <c r="ML116" i="2"/>
  <c r="MF120" i="2"/>
  <c r="LC120" i="2"/>
  <c r="KO120" i="2"/>
  <c r="JX120" i="2"/>
  <c r="IZ120" i="2"/>
  <c r="IC120" i="2"/>
  <c r="HT118" i="2"/>
  <c r="GF120" i="2"/>
  <c r="GF116" i="2"/>
  <c r="FW120" i="2"/>
  <c r="DF94" i="2"/>
  <c r="BT92" i="2"/>
  <c r="NA105" i="2"/>
  <c r="MO105" i="2"/>
  <c r="MC105" i="2"/>
  <c r="LQ105" i="2"/>
  <c r="LE105" i="2"/>
  <c r="KS105" i="2"/>
  <c r="KG105" i="2"/>
  <c r="JU105" i="2"/>
  <c r="JI105" i="2"/>
  <c r="NA109" i="2"/>
  <c r="MO109" i="2"/>
  <c r="MC109" i="2"/>
  <c r="LQ109" i="2"/>
  <c r="LE109" i="2"/>
  <c r="KS109" i="2"/>
  <c r="KG109" i="2"/>
  <c r="JU109" i="2"/>
  <c r="JI109" i="2"/>
  <c r="IW109" i="2"/>
  <c r="IK109" i="2"/>
  <c r="HY109" i="2"/>
  <c r="HM109" i="2"/>
  <c r="HA109" i="2"/>
  <c r="GO109" i="2"/>
  <c r="KT107" i="2"/>
  <c r="JJ107" i="2"/>
  <c r="HZ107" i="2"/>
  <c r="GP107" i="2"/>
  <c r="FF107" i="2"/>
  <c r="EH107" i="2"/>
  <c r="AU103" i="2"/>
  <c r="AI103" i="2"/>
  <c r="IT120" i="2"/>
  <c r="HE120" i="2"/>
  <c r="FI120" i="2"/>
  <c r="HP120" i="2"/>
  <c r="JQ118" i="2"/>
  <c r="MR120" i="2"/>
  <c r="GR120" i="2"/>
  <c r="KV116" i="2"/>
  <c r="T117" i="2"/>
  <c r="MG116" i="2"/>
  <c r="LV120" i="2"/>
  <c r="LT120" i="2"/>
  <c r="IZ116" i="2"/>
  <c r="KN118" i="2"/>
  <c r="LH120" i="2"/>
  <c r="FT120" i="2"/>
  <c r="KV120" i="2"/>
  <c r="KJ120" i="2"/>
  <c r="MT116" i="2"/>
  <c r="NE120" i="2"/>
  <c r="JL120" i="2"/>
  <c r="LS122" i="2"/>
  <c r="LS150" i="2" s="1"/>
  <c r="GR116" i="2"/>
  <c r="GJ120" i="2"/>
  <c r="FA120" i="2"/>
  <c r="EC118" i="2"/>
  <c r="DQ118" i="2"/>
  <c r="CZ116" i="2"/>
  <c r="CT120" i="2"/>
  <c r="CG118" i="2"/>
  <c r="BX120" i="2"/>
  <c r="BE120" i="2"/>
  <c r="AS116" i="2"/>
  <c r="LI96" i="2"/>
  <c r="KW98" i="2"/>
  <c r="KR94" i="2"/>
  <c r="KF96" i="2"/>
  <c r="JL96" i="2"/>
  <c r="JF96" i="2"/>
  <c r="IL96" i="2"/>
  <c r="GJ92" i="2"/>
  <c r="GC96" i="2"/>
  <c r="FQ96" i="2"/>
  <c r="FB94" i="2"/>
  <c r="EJ92" i="2"/>
  <c r="DT96" i="2"/>
  <c r="DH94" i="2"/>
  <c r="CY98" i="2"/>
  <c r="AN92" i="2"/>
  <c r="NA103" i="2"/>
  <c r="MO103" i="2"/>
  <c r="MC103" i="2"/>
  <c r="LQ103" i="2"/>
  <c r="LE103" i="2"/>
  <c r="KS103" i="2"/>
  <c r="KG103" i="2"/>
  <c r="JU103" i="2"/>
  <c r="JI103" i="2"/>
  <c r="IW103" i="2"/>
  <c r="IK103" i="2"/>
  <c r="HY103" i="2"/>
  <c r="HM103" i="2"/>
  <c r="HA103" i="2"/>
  <c r="GO103" i="2"/>
  <c r="GC103" i="2"/>
  <c r="FQ103" i="2"/>
  <c r="FE103" i="2"/>
  <c r="EG103" i="2"/>
  <c r="EI103" i="2"/>
  <c r="CY103" i="2"/>
  <c r="CM103" i="2"/>
  <c r="NK128" i="2"/>
  <c r="MY128" i="2"/>
  <c r="MM128" i="2"/>
  <c r="MA128" i="2"/>
  <c r="LO128" i="2"/>
  <c r="LC128" i="2"/>
  <c r="KT126" i="2"/>
  <c r="KH126" i="2"/>
  <c r="JW133" i="2"/>
  <c r="JW152" i="2" s="1"/>
  <c r="JK126" i="2"/>
  <c r="IF126" i="2"/>
  <c r="IB133" i="2"/>
  <c r="IB152" i="2" s="1"/>
  <c r="HQ133" i="2"/>
  <c r="HQ152" i="2" s="1"/>
  <c r="HE133" i="2"/>
  <c r="HE152" i="2" s="1"/>
  <c r="GI133" i="2"/>
  <c r="GI152" i="2" s="1"/>
  <c r="FW133" i="2"/>
  <c r="FW152" i="2" s="1"/>
  <c r="FL133" i="2"/>
  <c r="FL152" i="2" s="1"/>
  <c r="EZ133" i="2"/>
  <c r="EZ152" i="2" s="1"/>
  <c r="EO133" i="2"/>
  <c r="EO152" i="2" s="1"/>
  <c r="EC133" i="2"/>
  <c r="EC152" i="2" s="1"/>
  <c r="DQ133" i="2"/>
  <c r="DQ152" i="2" s="1"/>
  <c r="DE133" i="2"/>
  <c r="DE152" i="2" s="1"/>
  <c r="CS133" i="2"/>
  <c r="CS152" i="2" s="1"/>
  <c r="CG133" i="2"/>
  <c r="CG152" i="2" s="1"/>
  <c r="AY133" i="2"/>
  <c r="AY152" i="2" s="1"/>
  <c r="JD120" i="2"/>
  <c r="HX120" i="2"/>
  <c r="IB120" i="2"/>
  <c r="KG121" i="2"/>
  <c r="KG122" i="2"/>
  <c r="KG150" i="2" s="1"/>
  <c r="KD118" i="2"/>
  <c r="KE118" i="2"/>
  <c r="KA116" i="2"/>
  <c r="KF118" i="2"/>
  <c r="KB116" i="2"/>
  <c r="KG118" i="2"/>
  <c r="KC116" i="2"/>
  <c r="JV118" i="2"/>
  <c r="KD116" i="2"/>
  <c r="JW118" i="2"/>
  <c r="KE116" i="2"/>
  <c r="JX118" i="2"/>
  <c r="KF116" i="2"/>
  <c r="JY118" i="2"/>
  <c r="KG116" i="2"/>
  <c r="JZ118" i="2"/>
  <c r="JV116" i="2"/>
  <c r="KA118" i="2"/>
  <c r="JW116" i="2"/>
  <c r="ES122" i="2"/>
  <c r="ES150" i="2" s="1"/>
  <c r="EH117" i="2"/>
  <c r="ER121" i="2"/>
  <c r="EK115" i="2"/>
  <c r="EK119" i="2"/>
  <c r="EK122" i="2"/>
  <c r="EK150" i="2" s="1"/>
  <c r="EL117" i="2"/>
  <c r="EL122" i="2"/>
  <c r="EL150" i="2" s="1"/>
  <c r="EN117" i="2"/>
  <c r="EO122" i="2"/>
  <c r="EO150" i="2" s="1"/>
  <c r="EQ115" i="2"/>
  <c r="EQ119" i="2"/>
  <c r="EP118" i="2"/>
  <c r="EL116" i="2"/>
  <c r="EQ118" i="2"/>
  <c r="EM116" i="2"/>
  <c r="ER118" i="2"/>
  <c r="EN116" i="2"/>
  <c r="ES118" i="2"/>
  <c r="EO116" i="2"/>
  <c r="EH118" i="2"/>
  <c r="EP116" i="2"/>
  <c r="EQ121" i="2"/>
  <c r="EI118" i="2"/>
  <c r="EQ116" i="2"/>
  <c r="EQ122" i="2"/>
  <c r="EQ150" i="2" s="1"/>
  <c r="EJ118" i="2"/>
  <c r="ER116" i="2"/>
  <c r="EK118" i="2"/>
  <c r="ES116" i="2"/>
  <c r="EL118" i="2"/>
  <c r="EH116" i="2"/>
  <c r="EM118" i="2"/>
  <c r="EI116" i="2"/>
  <c r="KI120" i="2"/>
  <c r="NN120" i="2"/>
  <c r="NB120" i="2"/>
  <c r="MP120" i="2"/>
  <c r="MD120" i="2"/>
  <c r="LR120" i="2"/>
  <c r="LF120" i="2"/>
  <c r="KT120" i="2"/>
  <c r="KH120" i="2"/>
  <c r="JV120" i="2"/>
  <c r="JJ120" i="2"/>
  <c r="IX120" i="2"/>
  <c r="IL120" i="2"/>
  <c r="HZ120" i="2"/>
  <c r="HN120" i="2"/>
  <c r="HB120" i="2"/>
  <c r="GP120" i="2"/>
  <c r="GD120" i="2"/>
  <c r="FR120" i="2"/>
  <c r="FF120" i="2"/>
  <c r="ET120" i="2"/>
  <c r="EH120" i="2"/>
  <c r="DV120" i="2"/>
  <c r="DJ120" i="2"/>
  <c r="CX120" i="2"/>
  <c r="CL120" i="2"/>
  <c r="BZ120" i="2"/>
  <c r="BN120" i="2"/>
  <c r="BB120" i="2"/>
  <c r="AP120" i="2"/>
  <c r="AD120" i="2"/>
  <c r="NF116" i="2"/>
  <c r="KK116" i="2"/>
  <c r="IN116" i="2"/>
  <c r="FT116" i="2"/>
  <c r="AF116" i="2"/>
  <c r="MV118" i="2"/>
  <c r="KB118" i="2"/>
  <c r="HH118" i="2"/>
  <c r="EN118" i="2"/>
  <c r="BT118" i="2"/>
  <c r="NK122" i="2"/>
  <c r="NK150" i="2" s="1"/>
  <c r="LH122" i="2"/>
  <c r="LH150" i="2" s="1"/>
  <c r="IO117" i="2"/>
  <c r="MH117" i="2"/>
  <c r="MH121" i="2"/>
  <c r="MH122" i="2"/>
  <c r="MH150" i="2" s="1"/>
  <c r="LZ118" i="2"/>
  <c r="MA118" i="2"/>
  <c r="LW116" i="2"/>
  <c r="MB118" i="2"/>
  <c r="LX116" i="2"/>
  <c r="MC118" i="2"/>
  <c r="LY116" i="2"/>
  <c r="MD118" i="2"/>
  <c r="LZ116" i="2"/>
  <c r="ME118" i="2"/>
  <c r="MA116" i="2"/>
  <c r="MF118" i="2"/>
  <c r="MB116" i="2"/>
  <c r="MG118" i="2"/>
  <c r="MC116" i="2"/>
  <c r="MH118" i="2"/>
  <c r="MD116" i="2"/>
  <c r="LW118" i="2"/>
  <c r="ME116" i="2"/>
  <c r="DI122" i="2"/>
  <c r="DI150" i="2" s="1"/>
  <c r="DA115" i="2"/>
  <c r="DA119" i="2"/>
  <c r="DA122" i="2"/>
  <c r="DA150" i="2" s="1"/>
  <c r="DB117" i="2"/>
  <c r="DC119" i="2"/>
  <c r="DD121" i="2"/>
  <c r="DG115" i="2"/>
  <c r="DH121" i="2"/>
  <c r="DI115" i="2"/>
  <c r="DI119" i="2"/>
  <c r="DF118" i="2"/>
  <c r="DB116" i="2"/>
  <c r="DG118" i="2"/>
  <c r="DC116" i="2"/>
  <c r="DH118" i="2"/>
  <c r="DD116" i="2"/>
  <c r="DI118" i="2"/>
  <c r="DE116" i="2"/>
  <c r="CX118" i="2"/>
  <c r="DF116" i="2"/>
  <c r="CY118" i="2"/>
  <c r="DG116" i="2"/>
  <c r="CZ118" i="2"/>
  <c r="DH116" i="2"/>
  <c r="DA118" i="2"/>
  <c r="DI116" i="2"/>
  <c r="DB118" i="2"/>
  <c r="CX116" i="2"/>
  <c r="DC118" i="2"/>
  <c r="CY116" i="2"/>
  <c r="LS120" i="2"/>
  <c r="IY120" i="2"/>
  <c r="NM120" i="2"/>
  <c r="NA120" i="2"/>
  <c r="MO120" i="2"/>
  <c r="MC120" i="2"/>
  <c r="LQ120" i="2"/>
  <c r="LE120" i="2"/>
  <c r="KS120" i="2"/>
  <c r="KG120" i="2"/>
  <c r="JU120" i="2"/>
  <c r="JI120" i="2"/>
  <c r="IW120" i="2"/>
  <c r="IK120" i="2"/>
  <c r="HY120" i="2"/>
  <c r="HM120" i="2"/>
  <c r="HA120" i="2"/>
  <c r="GO120" i="2"/>
  <c r="GC120" i="2"/>
  <c r="FQ120" i="2"/>
  <c r="FE120" i="2"/>
  <c r="ES120" i="2"/>
  <c r="EG120" i="2"/>
  <c r="DU120" i="2"/>
  <c r="DI120" i="2"/>
  <c r="CW120" i="2"/>
  <c r="CK120" i="2"/>
  <c r="BY120" i="2"/>
  <c r="BM120" i="2"/>
  <c r="BA120" i="2"/>
  <c r="AO120" i="2"/>
  <c r="AC120" i="2"/>
  <c r="NE116" i="2"/>
  <c r="MF116" i="2"/>
  <c r="KJ116" i="2"/>
  <c r="IC116" i="2"/>
  <c r="FI116" i="2"/>
  <c r="CO116" i="2"/>
  <c r="MK118" i="2"/>
  <c r="GW118" i="2"/>
  <c r="BI118" i="2"/>
  <c r="ND122" i="2"/>
  <c r="ND150" i="2" s="1"/>
  <c r="KX117" i="2"/>
  <c r="IC117" i="2"/>
  <c r="NH116" i="2"/>
  <c r="JU121" i="2"/>
  <c r="JU122" i="2"/>
  <c r="JU150" i="2" s="1"/>
  <c r="JR118" i="2"/>
  <c r="JS118" i="2"/>
  <c r="JO116" i="2"/>
  <c r="JT118" i="2"/>
  <c r="JP116" i="2"/>
  <c r="JU118" i="2"/>
  <c r="JQ116" i="2"/>
  <c r="JJ118" i="2"/>
  <c r="JR116" i="2"/>
  <c r="JK118" i="2"/>
  <c r="JS116" i="2"/>
  <c r="JL118" i="2"/>
  <c r="JT116" i="2"/>
  <c r="JM118" i="2"/>
  <c r="JU116" i="2"/>
  <c r="JN118" i="2"/>
  <c r="JJ116" i="2"/>
  <c r="JO118" i="2"/>
  <c r="JK116" i="2"/>
  <c r="DW115" i="2"/>
  <c r="DY115" i="2"/>
  <c r="DZ121" i="2"/>
  <c r="EA115" i="2"/>
  <c r="EA119" i="2"/>
  <c r="EA121" i="2"/>
  <c r="EB119" i="2"/>
  <c r="EE115" i="2"/>
  <c r="EE122" i="2"/>
  <c r="EE150" i="2" s="1"/>
  <c r="EF119" i="2"/>
  <c r="ED118" i="2"/>
  <c r="DZ116" i="2"/>
  <c r="EE118" i="2"/>
  <c r="EA116" i="2"/>
  <c r="EF118" i="2"/>
  <c r="EB116" i="2"/>
  <c r="EG119" i="2"/>
  <c r="EG118" i="2"/>
  <c r="EC116" i="2"/>
  <c r="EG122" i="2"/>
  <c r="EG150" i="2" s="1"/>
  <c r="DV118" i="2"/>
  <c r="ED116" i="2"/>
  <c r="DW118" i="2"/>
  <c r="EE116" i="2"/>
  <c r="DX118" i="2"/>
  <c r="EF116" i="2"/>
  <c r="DY118" i="2"/>
  <c r="EG116" i="2"/>
  <c r="DZ118" i="2"/>
  <c r="DV116" i="2"/>
  <c r="EA118" i="2"/>
  <c r="DW116" i="2"/>
  <c r="ME120" i="2"/>
  <c r="JK120" i="2"/>
  <c r="NL120" i="2"/>
  <c r="MZ120" i="2"/>
  <c r="MN120" i="2"/>
  <c r="MB120" i="2"/>
  <c r="LP120" i="2"/>
  <c r="LD120" i="2"/>
  <c r="KR120" i="2"/>
  <c r="KF120" i="2"/>
  <c r="JT120" i="2"/>
  <c r="JH120" i="2"/>
  <c r="IV120" i="2"/>
  <c r="IJ120" i="2"/>
  <c r="HL120" i="2"/>
  <c r="GZ120" i="2"/>
  <c r="GN120" i="2"/>
  <c r="GB120" i="2"/>
  <c r="FP120" i="2"/>
  <c r="FD120" i="2"/>
  <c r="ER120" i="2"/>
  <c r="EF120" i="2"/>
  <c r="DT120" i="2"/>
  <c r="DH120" i="2"/>
  <c r="CV120" i="2"/>
  <c r="CJ120" i="2"/>
  <c r="BL120" i="2"/>
  <c r="AZ120" i="2"/>
  <c r="AN120" i="2"/>
  <c r="AB120" i="2"/>
  <c r="ND116" i="2"/>
  <c r="LV116" i="2"/>
  <c r="JZ116" i="2"/>
  <c r="IB116" i="2"/>
  <c r="FH116" i="2"/>
  <c r="CN116" i="2"/>
  <c r="MJ118" i="2"/>
  <c r="JP118" i="2"/>
  <c r="GV118" i="2"/>
  <c r="EB118" i="2"/>
  <c r="BH118" i="2"/>
  <c r="ND121" i="2"/>
  <c r="KX115" i="2"/>
  <c r="IB122" i="2"/>
  <c r="IB150" i="2" s="1"/>
  <c r="HY122" i="2"/>
  <c r="HY150" i="2" s="1"/>
  <c r="HN119" i="2"/>
  <c r="HR122" i="2"/>
  <c r="HR150" i="2" s="1"/>
  <c r="HV118" i="2"/>
  <c r="HR116" i="2"/>
  <c r="HT122" i="2"/>
  <c r="HT150" i="2" s="1"/>
  <c r="HW118" i="2"/>
  <c r="HS116" i="2"/>
  <c r="HU115" i="2"/>
  <c r="HX118" i="2"/>
  <c r="HT116" i="2"/>
  <c r="HU117" i="2"/>
  <c r="HY118" i="2"/>
  <c r="HU116" i="2"/>
  <c r="HW117" i="2"/>
  <c r="HN118" i="2"/>
  <c r="HV116" i="2"/>
  <c r="HX119" i="2"/>
  <c r="HO118" i="2"/>
  <c r="HW116" i="2"/>
  <c r="HX122" i="2"/>
  <c r="HX150" i="2" s="1"/>
  <c r="HP118" i="2"/>
  <c r="HX116" i="2"/>
  <c r="HY121" i="2"/>
  <c r="HQ118" i="2"/>
  <c r="HY116" i="2"/>
  <c r="HR118" i="2"/>
  <c r="HN116" i="2"/>
  <c r="HP119" i="2"/>
  <c r="HS118" i="2"/>
  <c r="HO116" i="2"/>
  <c r="BY117" i="2"/>
  <c r="BS122" i="2"/>
  <c r="BS150" i="2" s="1"/>
  <c r="BN117" i="2"/>
  <c r="BT115" i="2"/>
  <c r="BO115" i="2"/>
  <c r="BV121" i="2"/>
  <c r="BS117" i="2"/>
  <c r="BV115" i="2"/>
  <c r="BV122" i="2"/>
  <c r="BV150" i="2" s="1"/>
  <c r="BX119" i="2"/>
  <c r="BX121" i="2"/>
  <c r="BY115" i="2"/>
  <c r="BY119" i="2"/>
  <c r="BN122" i="2"/>
  <c r="BN150" i="2" s="1"/>
  <c r="BO117" i="2"/>
  <c r="BP122" i="2"/>
  <c r="BP150" i="2" s="1"/>
  <c r="BV118" i="2"/>
  <c r="BR116" i="2"/>
  <c r="BW118" i="2"/>
  <c r="BS116" i="2"/>
  <c r="BX118" i="2"/>
  <c r="BT116" i="2"/>
  <c r="BY118" i="2"/>
  <c r="BU116" i="2"/>
  <c r="BN118" i="2"/>
  <c r="BV116" i="2"/>
  <c r="BQ117" i="2"/>
  <c r="BO118" i="2"/>
  <c r="BW116" i="2"/>
  <c r="BQ119" i="2"/>
  <c r="BP118" i="2"/>
  <c r="BX116" i="2"/>
  <c r="BQ118" i="2"/>
  <c r="BY116" i="2"/>
  <c r="BR118" i="2"/>
  <c r="BN116" i="2"/>
  <c r="BS118" i="2"/>
  <c r="BO116" i="2"/>
  <c r="NK120" i="2"/>
  <c r="MA120" i="2"/>
  <c r="LO120" i="2"/>
  <c r="KQ120" i="2"/>
  <c r="KE120" i="2"/>
  <c r="JS120" i="2"/>
  <c r="JG120" i="2"/>
  <c r="IU120" i="2"/>
  <c r="II120" i="2"/>
  <c r="HW120" i="2"/>
  <c r="HK120" i="2"/>
  <c r="GY120" i="2"/>
  <c r="GM120" i="2"/>
  <c r="GA120" i="2"/>
  <c r="FO120" i="2"/>
  <c r="FC120" i="2"/>
  <c r="EQ120" i="2"/>
  <c r="EE120" i="2"/>
  <c r="DS120" i="2"/>
  <c r="DG120" i="2"/>
  <c r="CU120" i="2"/>
  <c r="CI120" i="2"/>
  <c r="BW120" i="2"/>
  <c r="BK120" i="2"/>
  <c r="AY120" i="2"/>
  <c r="AM120" i="2"/>
  <c r="AA120" i="2"/>
  <c r="NO120" i="2"/>
  <c r="MZ116" i="2"/>
  <c r="LU116" i="2"/>
  <c r="JY116" i="2"/>
  <c r="HQ116" i="2"/>
  <c r="EW116" i="2"/>
  <c r="CC116" i="2"/>
  <c r="LY118" i="2"/>
  <c r="JE118" i="2"/>
  <c r="GK118" i="2"/>
  <c r="AW118" i="2"/>
  <c r="MW121" i="2"/>
  <c r="KM115" i="2"/>
  <c r="HP122" i="2"/>
  <c r="HP150" i="2" s="1"/>
  <c r="LJ115" i="2"/>
  <c r="LJ121" i="2"/>
  <c r="LJ122" i="2"/>
  <c r="LJ150" i="2" s="1"/>
  <c r="LJ117" i="2"/>
  <c r="LB118" i="2"/>
  <c r="LC118" i="2"/>
  <c r="KY116" i="2"/>
  <c r="LD118" i="2"/>
  <c r="KZ116" i="2"/>
  <c r="LE118" i="2"/>
  <c r="LA116" i="2"/>
  <c r="LF118" i="2"/>
  <c r="LB116" i="2"/>
  <c r="LG118" i="2"/>
  <c r="LC116" i="2"/>
  <c r="LH118" i="2"/>
  <c r="LD116" i="2"/>
  <c r="LI118" i="2"/>
  <c r="LE116" i="2"/>
  <c r="LJ118" i="2"/>
  <c r="LF116" i="2"/>
  <c r="KY118" i="2"/>
  <c r="LG116" i="2"/>
  <c r="DU122" i="2"/>
  <c r="DU150" i="2" s="1"/>
  <c r="DJ121" i="2"/>
  <c r="DM115" i="2"/>
  <c r="DM119" i="2"/>
  <c r="DN115" i="2"/>
  <c r="DN121" i="2"/>
  <c r="DO122" i="2"/>
  <c r="DO150" i="2" s="1"/>
  <c r="DP119" i="2"/>
  <c r="DS119" i="2"/>
  <c r="DT117" i="2"/>
  <c r="DT119" i="2"/>
  <c r="DR118" i="2"/>
  <c r="DN116" i="2"/>
  <c r="DT121" i="2"/>
  <c r="DS118" i="2"/>
  <c r="DO116" i="2"/>
  <c r="DU117" i="2"/>
  <c r="DT118" i="2"/>
  <c r="DP116" i="2"/>
  <c r="DU118" i="2"/>
  <c r="DQ116" i="2"/>
  <c r="DJ118" i="2"/>
  <c r="DR116" i="2"/>
  <c r="DK118" i="2"/>
  <c r="DS116" i="2"/>
  <c r="DL118" i="2"/>
  <c r="DT116" i="2"/>
  <c r="DM118" i="2"/>
  <c r="DU116" i="2"/>
  <c r="DN118" i="2"/>
  <c r="DJ116" i="2"/>
  <c r="DO118" i="2"/>
  <c r="DK116" i="2"/>
  <c r="MQ120" i="2"/>
  <c r="MY120" i="2"/>
  <c r="NJ120" i="2"/>
  <c r="MX120" i="2"/>
  <c r="ML120" i="2"/>
  <c r="LZ120" i="2"/>
  <c r="LN120" i="2"/>
  <c r="LB120" i="2"/>
  <c r="KP120" i="2"/>
  <c r="KD120" i="2"/>
  <c r="JR120" i="2"/>
  <c r="JF120" i="2"/>
  <c r="IH120" i="2"/>
  <c r="HV120" i="2"/>
  <c r="HJ120" i="2"/>
  <c r="GX120" i="2"/>
  <c r="GL120" i="2"/>
  <c r="FZ120" i="2"/>
  <c r="FN120" i="2"/>
  <c r="FB120" i="2"/>
  <c r="EP120" i="2"/>
  <c r="ED120" i="2"/>
  <c r="DR120" i="2"/>
  <c r="DF120" i="2"/>
  <c r="CH120" i="2"/>
  <c r="BV120" i="2"/>
  <c r="BJ120" i="2"/>
  <c r="AX120" i="2"/>
  <c r="AL120" i="2"/>
  <c r="Z120" i="2"/>
  <c r="NN116" i="2"/>
  <c r="MY116" i="2"/>
  <c r="LT116" i="2"/>
  <c r="JX116" i="2"/>
  <c r="HP116" i="2"/>
  <c r="EV116" i="2"/>
  <c r="CB116" i="2"/>
  <c r="LX118" i="2"/>
  <c r="JD118" i="2"/>
  <c r="GJ118" i="2"/>
  <c r="DP118" i="2"/>
  <c r="AV118" i="2"/>
  <c r="MW119" i="2"/>
  <c r="KL122" i="2"/>
  <c r="KL150" i="2" s="1"/>
  <c r="HP121" i="2"/>
  <c r="IQ117" i="2"/>
  <c r="IT118" i="2"/>
  <c r="IP116" i="2"/>
  <c r="IS117" i="2"/>
  <c r="IU118" i="2"/>
  <c r="IQ116" i="2"/>
  <c r="IS119" i="2"/>
  <c r="IV118" i="2"/>
  <c r="IR116" i="2"/>
  <c r="IS121" i="2"/>
  <c r="IW118" i="2"/>
  <c r="IS116" i="2"/>
  <c r="IU121" i="2"/>
  <c r="IL118" i="2"/>
  <c r="IT116" i="2"/>
  <c r="IW121" i="2"/>
  <c r="IM118" i="2"/>
  <c r="IU116" i="2"/>
  <c r="IW122" i="2"/>
  <c r="IW150" i="2" s="1"/>
  <c r="IN118" i="2"/>
  <c r="IV116" i="2"/>
  <c r="IO118" i="2"/>
  <c r="IW116" i="2"/>
  <c r="IM117" i="2"/>
  <c r="IP118" i="2"/>
  <c r="IL116" i="2"/>
  <c r="IN122" i="2"/>
  <c r="IN150" i="2" s="1"/>
  <c r="IQ118" i="2"/>
  <c r="IM116" i="2"/>
  <c r="CW119" i="2"/>
  <c r="CR121" i="2"/>
  <c r="CW115" i="2"/>
  <c r="CL122" i="2"/>
  <c r="CL150" i="2" s="1"/>
  <c r="CM119" i="2"/>
  <c r="CM122" i="2"/>
  <c r="CM150" i="2" s="1"/>
  <c r="CO119" i="2"/>
  <c r="CR117" i="2"/>
  <c r="CT121" i="2"/>
  <c r="CT122" i="2"/>
  <c r="CT150" i="2" s="1"/>
  <c r="CT118" i="2"/>
  <c r="CP116" i="2"/>
  <c r="CU118" i="2"/>
  <c r="CQ116" i="2"/>
  <c r="CV118" i="2"/>
  <c r="CR116" i="2"/>
  <c r="CW118" i="2"/>
  <c r="CS116" i="2"/>
  <c r="CL118" i="2"/>
  <c r="CT116" i="2"/>
  <c r="CM118" i="2"/>
  <c r="CU116" i="2"/>
  <c r="CN118" i="2"/>
  <c r="CV116" i="2"/>
  <c r="CO118" i="2"/>
  <c r="CW116" i="2"/>
  <c r="CP118" i="2"/>
  <c r="CL116" i="2"/>
  <c r="CU115" i="2"/>
  <c r="CQ118" i="2"/>
  <c r="CM116" i="2"/>
  <c r="KU120" i="2"/>
  <c r="MM120" i="2"/>
  <c r="NI120" i="2"/>
  <c r="MW120" i="2"/>
  <c r="MK120" i="2"/>
  <c r="LY120" i="2"/>
  <c r="LM120" i="2"/>
  <c r="LA120" i="2"/>
  <c r="KC120" i="2"/>
  <c r="JQ120" i="2"/>
  <c r="JE120" i="2"/>
  <c r="IS120" i="2"/>
  <c r="IG120" i="2"/>
  <c r="HU120" i="2"/>
  <c r="HI120" i="2"/>
  <c r="GW120" i="2"/>
  <c r="GK120" i="2"/>
  <c r="FY120" i="2"/>
  <c r="FM120" i="2"/>
  <c r="EO120" i="2"/>
  <c r="EC120" i="2"/>
  <c r="DQ120" i="2"/>
  <c r="DE120" i="2"/>
  <c r="CS120" i="2"/>
  <c r="CG120" i="2"/>
  <c r="BU120" i="2"/>
  <c r="BI120" i="2"/>
  <c r="AW120" i="2"/>
  <c r="AK120" i="2"/>
  <c r="Y120" i="2"/>
  <c r="NM116" i="2"/>
  <c r="MX116" i="2"/>
  <c r="LJ116" i="2"/>
  <c r="JN116" i="2"/>
  <c r="HE116" i="2"/>
  <c r="EK116" i="2"/>
  <c r="BQ116" i="2"/>
  <c r="LM118" i="2"/>
  <c r="IS118" i="2"/>
  <c r="FY118" i="2"/>
  <c r="DE118" i="2"/>
  <c r="AK118" i="2"/>
  <c r="MP119" i="2"/>
  <c r="JZ122" i="2"/>
  <c r="JZ150" i="2" s="1"/>
  <c r="GU121" i="2"/>
  <c r="KU121" i="2"/>
  <c r="KX119" i="2"/>
  <c r="KU122" i="2"/>
  <c r="KU150" i="2" s="1"/>
  <c r="KX121" i="2"/>
  <c r="KV115" i="2"/>
  <c r="KX122" i="2"/>
  <c r="KX150" i="2" s="1"/>
  <c r="KV117" i="2"/>
  <c r="KS121" i="2"/>
  <c r="KV121" i="2"/>
  <c r="KS122" i="2"/>
  <c r="KS150" i="2" s="1"/>
  <c r="KV122" i="2"/>
  <c r="KV150" i="2" s="1"/>
  <c r="KT115" i="2"/>
  <c r="KW115" i="2"/>
  <c r="KT117" i="2"/>
  <c r="KW119" i="2"/>
  <c r="KP118" i="2"/>
  <c r="KQ118" i="2"/>
  <c r="KM116" i="2"/>
  <c r="KR118" i="2"/>
  <c r="KN116" i="2"/>
  <c r="KS118" i="2"/>
  <c r="KO116" i="2"/>
  <c r="KS119" i="2"/>
  <c r="KH118" i="2"/>
  <c r="KT118" i="2"/>
  <c r="KP116" i="2"/>
  <c r="KT121" i="2"/>
  <c r="KI118" i="2"/>
  <c r="KU118" i="2"/>
  <c r="KQ116" i="2"/>
  <c r="KT122" i="2"/>
  <c r="KT150" i="2" s="1"/>
  <c r="KJ118" i="2"/>
  <c r="KV118" i="2"/>
  <c r="KR116" i="2"/>
  <c r="KU117" i="2"/>
  <c r="KK118" i="2"/>
  <c r="KW118" i="2"/>
  <c r="KS116" i="2"/>
  <c r="KV119" i="2"/>
  <c r="KL118" i="2"/>
  <c r="KX118" i="2"/>
  <c r="KH116" i="2"/>
  <c r="KT116" i="2"/>
  <c r="KW121" i="2"/>
  <c r="KM118" i="2"/>
  <c r="KI116" i="2"/>
  <c r="KU116" i="2"/>
  <c r="FB122" i="2"/>
  <c r="FB150" i="2" s="1"/>
  <c r="ET121" i="2"/>
  <c r="FE115" i="2"/>
  <c r="FE117" i="2"/>
  <c r="EV121" i="2"/>
  <c r="FE119" i="2"/>
  <c r="EV122" i="2"/>
  <c r="EV150" i="2" s="1"/>
  <c r="FE122" i="2"/>
  <c r="FE150" i="2" s="1"/>
  <c r="EW115" i="2"/>
  <c r="EW119" i="2"/>
  <c r="EZ119" i="2"/>
  <c r="FA115" i="2"/>
  <c r="FB118" i="2"/>
  <c r="EX116" i="2"/>
  <c r="FC118" i="2"/>
  <c r="EY116" i="2"/>
  <c r="FD118" i="2"/>
  <c r="EZ116" i="2"/>
  <c r="FE118" i="2"/>
  <c r="FA116" i="2"/>
  <c r="ET118" i="2"/>
  <c r="FB116" i="2"/>
  <c r="EU118" i="2"/>
  <c r="FC116" i="2"/>
  <c r="EV118" i="2"/>
  <c r="FD116" i="2"/>
  <c r="FA119" i="2"/>
  <c r="EW118" i="2"/>
  <c r="FE116" i="2"/>
  <c r="FB117" i="2"/>
  <c r="EX118" i="2"/>
  <c r="ET116" i="2"/>
  <c r="EY118" i="2"/>
  <c r="EU116" i="2"/>
  <c r="NC120" i="2"/>
  <c r="JW120" i="2"/>
  <c r="NH120" i="2"/>
  <c r="MV120" i="2"/>
  <c r="MJ120" i="2"/>
  <c r="LX120" i="2"/>
  <c r="LL120" i="2"/>
  <c r="KZ120" i="2"/>
  <c r="KN120" i="2"/>
  <c r="KB120" i="2"/>
  <c r="JP120" i="2"/>
  <c r="IR120" i="2"/>
  <c r="IF120" i="2"/>
  <c r="HT120" i="2"/>
  <c r="HH120" i="2"/>
  <c r="GV120" i="2"/>
  <c r="FX120" i="2"/>
  <c r="FL120" i="2"/>
  <c r="EZ120" i="2"/>
  <c r="EN120" i="2"/>
  <c r="EB120" i="2"/>
  <c r="DP120" i="2"/>
  <c r="DD120" i="2"/>
  <c r="CR120" i="2"/>
  <c r="CF120" i="2"/>
  <c r="BT120" i="2"/>
  <c r="BH120" i="2"/>
  <c r="AV120" i="2"/>
  <c r="AJ120" i="2"/>
  <c r="X120" i="2"/>
  <c r="NL116" i="2"/>
  <c r="MW116" i="2"/>
  <c r="LI116" i="2"/>
  <c r="JM116" i="2"/>
  <c r="HD116" i="2"/>
  <c r="EJ116" i="2"/>
  <c r="BP116" i="2"/>
  <c r="LL118" i="2"/>
  <c r="IR118" i="2"/>
  <c r="FX118" i="2"/>
  <c r="DD118" i="2"/>
  <c r="AJ118" i="2"/>
  <c r="MP117" i="2"/>
  <c r="JZ121" i="2"/>
  <c r="GR117" i="2"/>
  <c r="NH118" i="2"/>
  <c r="JI121" i="2"/>
  <c r="JC121" i="2"/>
  <c r="JF118" i="2"/>
  <c r="JE119" i="2"/>
  <c r="JG118" i="2"/>
  <c r="JC116" i="2"/>
  <c r="JE121" i="2"/>
  <c r="JH118" i="2"/>
  <c r="JD116" i="2"/>
  <c r="JF115" i="2"/>
  <c r="JI118" i="2"/>
  <c r="JE116" i="2"/>
  <c r="JG122" i="2"/>
  <c r="JG150" i="2" s="1"/>
  <c r="IX118" i="2"/>
  <c r="JF116" i="2"/>
  <c r="JI122" i="2"/>
  <c r="JI150" i="2" s="1"/>
  <c r="IY118" i="2"/>
  <c r="JG116" i="2"/>
  <c r="IZ118" i="2"/>
  <c r="JH116" i="2"/>
  <c r="IX115" i="2"/>
  <c r="JA118" i="2"/>
  <c r="JI116" i="2"/>
  <c r="IZ115" i="2"/>
  <c r="JB118" i="2"/>
  <c r="IX116" i="2"/>
  <c r="JA117" i="2"/>
  <c r="JC118" i="2"/>
  <c r="IY116" i="2"/>
  <c r="GO121" i="2"/>
  <c r="GH121" i="2"/>
  <c r="GM121" i="2"/>
  <c r="GO122" i="2"/>
  <c r="GO150" i="2" s="1"/>
  <c r="GD121" i="2"/>
  <c r="GJ115" i="2"/>
  <c r="GL118" i="2"/>
  <c r="GH116" i="2"/>
  <c r="GM118" i="2"/>
  <c r="GI116" i="2"/>
  <c r="GN118" i="2"/>
  <c r="GJ116" i="2"/>
  <c r="GO118" i="2"/>
  <c r="GK116" i="2"/>
  <c r="GD118" i="2"/>
  <c r="GL116" i="2"/>
  <c r="GG117" i="2"/>
  <c r="GE118" i="2"/>
  <c r="GM116" i="2"/>
  <c r="GG121" i="2"/>
  <c r="GF118" i="2"/>
  <c r="GN116" i="2"/>
  <c r="GM117" i="2"/>
  <c r="GG118" i="2"/>
  <c r="GO116" i="2"/>
  <c r="GM119" i="2"/>
  <c r="GH118" i="2"/>
  <c r="GD116" i="2"/>
  <c r="GI118" i="2"/>
  <c r="GE116" i="2"/>
  <c r="MU120" i="2"/>
  <c r="LK120" i="2"/>
  <c r="KM120" i="2"/>
  <c r="JO120" i="2"/>
  <c r="IQ120" i="2"/>
  <c r="IE120" i="2"/>
  <c r="HS120" i="2"/>
  <c r="HG120" i="2"/>
  <c r="GU120" i="2"/>
  <c r="GI120" i="2"/>
  <c r="FK120" i="2"/>
  <c r="EY120" i="2"/>
  <c r="EM120" i="2"/>
  <c r="EA120" i="2"/>
  <c r="DO120" i="2"/>
  <c r="DC120" i="2"/>
  <c r="CQ120" i="2"/>
  <c r="CE120" i="2"/>
  <c r="BS120" i="2"/>
  <c r="BG120" i="2"/>
  <c r="AU120" i="2"/>
  <c r="AI120" i="2"/>
  <c r="NK116" i="2"/>
  <c r="LH116" i="2"/>
  <c r="JL116" i="2"/>
  <c r="GS116" i="2"/>
  <c r="DY116" i="2"/>
  <c r="BE116" i="2"/>
  <c r="LA118" i="2"/>
  <c r="IG118" i="2"/>
  <c r="FM118" i="2"/>
  <c r="CS118" i="2"/>
  <c r="Y118" i="2"/>
  <c r="ME117" i="2"/>
  <c r="JN121" i="2"/>
  <c r="FO121" i="2"/>
  <c r="MT117" i="2"/>
  <c r="MT122" i="2"/>
  <c r="MT150" i="2" s="1"/>
  <c r="ML118" i="2"/>
  <c r="MI116" i="2"/>
  <c r="MJ116" i="2"/>
  <c r="MK116" i="2"/>
  <c r="MM116" i="2"/>
  <c r="MN116" i="2"/>
  <c r="MO116" i="2"/>
  <c r="MT118" i="2"/>
  <c r="MP116" i="2"/>
  <c r="MQ116" i="2"/>
  <c r="FW115" i="2"/>
  <c r="GB117" i="2"/>
  <c r="GC115" i="2"/>
  <c r="GC122" i="2"/>
  <c r="GC150" i="2" s="1"/>
  <c r="FS115" i="2"/>
  <c r="FY119" i="2"/>
  <c r="FZ118" i="2"/>
  <c r="FV116" i="2"/>
  <c r="FV121" i="2"/>
  <c r="GA118" i="2"/>
  <c r="FW116" i="2"/>
  <c r="FV122" i="2"/>
  <c r="FV150" i="2" s="1"/>
  <c r="GB118" i="2"/>
  <c r="FX116" i="2"/>
  <c r="GA121" i="2"/>
  <c r="GC118" i="2"/>
  <c r="FY116" i="2"/>
  <c r="GA122" i="2"/>
  <c r="GA150" i="2" s="1"/>
  <c r="FR118" i="2"/>
  <c r="FZ116" i="2"/>
  <c r="FS118" i="2"/>
  <c r="GA116" i="2"/>
  <c r="FT118" i="2"/>
  <c r="GB116" i="2"/>
  <c r="FU118" i="2"/>
  <c r="GC116" i="2"/>
  <c r="FV118" i="2"/>
  <c r="FR116" i="2"/>
  <c r="FW118" i="2"/>
  <c r="FS116" i="2"/>
  <c r="MI120" i="2"/>
  <c r="KY120" i="2"/>
  <c r="KA120" i="2"/>
  <c r="JC120" i="2"/>
  <c r="K61" i="2"/>
  <c r="NF120" i="2"/>
  <c r="MT120" i="2"/>
  <c r="MH120" i="2"/>
  <c r="LJ120" i="2"/>
  <c r="KX120" i="2"/>
  <c r="KL120" i="2"/>
  <c r="JZ120" i="2"/>
  <c r="JN120" i="2"/>
  <c r="JB120" i="2"/>
  <c r="IP120" i="2"/>
  <c r="ID120" i="2"/>
  <c r="HR120" i="2"/>
  <c r="HF120" i="2"/>
  <c r="GT120" i="2"/>
  <c r="GH120" i="2"/>
  <c r="FV120" i="2"/>
  <c r="FJ120" i="2"/>
  <c r="EX120" i="2"/>
  <c r="EL120" i="2"/>
  <c r="DZ120" i="2"/>
  <c r="DN120" i="2"/>
  <c r="DB120" i="2"/>
  <c r="CP120" i="2"/>
  <c r="CD120" i="2"/>
  <c r="BR120" i="2"/>
  <c r="BF120" i="2"/>
  <c r="AT120" i="2"/>
  <c r="AH120" i="2"/>
  <c r="NJ116" i="2"/>
  <c r="MS116" i="2"/>
  <c r="KX116" i="2"/>
  <c r="JB116" i="2"/>
  <c r="DX116" i="2"/>
  <c r="BD116" i="2"/>
  <c r="KZ118" i="2"/>
  <c r="IF118" i="2"/>
  <c r="FL118" i="2"/>
  <c r="CR118" i="2"/>
  <c r="X118" i="2"/>
  <c r="MD122" i="2"/>
  <c r="MD150" i="2" s="1"/>
  <c r="JN119" i="2"/>
  <c r="FJ117" i="2"/>
  <c r="LV115" i="2"/>
  <c r="LV117" i="2"/>
  <c r="LV121" i="2"/>
  <c r="LN118" i="2"/>
  <c r="LV122" i="2"/>
  <c r="LV150" i="2" s="1"/>
  <c r="LO118" i="2"/>
  <c r="LK116" i="2"/>
  <c r="LP118" i="2"/>
  <c r="LL116" i="2"/>
  <c r="LQ118" i="2"/>
  <c r="LM116" i="2"/>
  <c r="LR118" i="2"/>
  <c r="LN116" i="2"/>
  <c r="LS118" i="2"/>
  <c r="LO116" i="2"/>
  <c r="LT118" i="2"/>
  <c r="LP116" i="2"/>
  <c r="LU118" i="2"/>
  <c r="LQ116" i="2"/>
  <c r="LV118" i="2"/>
  <c r="LR116" i="2"/>
  <c r="LK118" i="2"/>
  <c r="LS116" i="2"/>
  <c r="GR119" i="2"/>
  <c r="GV122" i="2"/>
  <c r="GV150" i="2" s="1"/>
  <c r="GZ119" i="2"/>
  <c r="HA121" i="2"/>
  <c r="HA122" i="2"/>
  <c r="HA150" i="2" s="1"/>
  <c r="GP115" i="2"/>
  <c r="GT119" i="2"/>
  <c r="GX115" i="2"/>
  <c r="GV115" i="2"/>
  <c r="GX118" i="2"/>
  <c r="GT116" i="2"/>
  <c r="GY122" i="2"/>
  <c r="GY150" i="2" s="1"/>
  <c r="GY118" i="2"/>
  <c r="GU116" i="2"/>
  <c r="GZ115" i="2"/>
  <c r="GZ118" i="2"/>
  <c r="GV116" i="2"/>
  <c r="HA118" i="2"/>
  <c r="GW116" i="2"/>
  <c r="GP118" i="2"/>
  <c r="GX116" i="2"/>
  <c r="GQ118" i="2"/>
  <c r="GY116" i="2"/>
  <c r="GR118" i="2"/>
  <c r="GZ116" i="2"/>
  <c r="GS118" i="2"/>
  <c r="HA116" i="2"/>
  <c r="GT118" i="2"/>
  <c r="GP116" i="2"/>
  <c r="GR115" i="2"/>
  <c r="GU118" i="2"/>
  <c r="GQ116" i="2"/>
  <c r="NG120" i="2"/>
  <c r="LW120" i="2"/>
  <c r="MS120" i="2"/>
  <c r="MG120" i="2"/>
  <c r="LU120" i="2"/>
  <c r="LI120" i="2"/>
  <c r="KW120" i="2"/>
  <c r="KK120" i="2"/>
  <c r="JY120" i="2"/>
  <c r="JM120" i="2"/>
  <c r="JA120" i="2"/>
  <c r="IO120" i="2"/>
  <c r="HQ120" i="2"/>
  <c r="GS120" i="2"/>
  <c r="GG120" i="2"/>
  <c r="FU120" i="2"/>
  <c r="EW120" i="2"/>
  <c r="EK120" i="2"/>
  <c r="DY120" i="2"/>
  <c r="DM120" i="2"/>
  <c r="DA120" i="2"/>
  <c r="CO120" i="2"/>
  <c r="CC120" i="2"/>
  <c r="BQ120" i="2"/>
  <c r="AS120" i="2"/>
  <c r="AG120" i="2"/>
  <c r="NI116" i="2"/>
  <c r="MR116" i="2"/>
  <c r="KW116" i="2"/>
  <c r="JA116" i="2"/>
  <c r="GG116" i="2"/>
  <c r="DM116" i="2"/>
  <c r="NI118" i="2"/>
  <c r="KO118" i="2"/>
  <c r="HU118" i="2"/>
  <c r="FA118" i="2"/>
  <c r="LT117" i="2"/>
  <c r="JB119" i="2"/>
  <c r="DI117" i="2"/>
  <c r="NF122" i="2"/>
  <c r="NF150" i="2" s="1"/>
  <c r="NF117" i="2"/>
  <c r="MU116" i="2"/>
  <c r="MV116" i="2"/>
  <c r="NA116" i="2"/>
  <c r="NF118" i="2"/>
  <c r="NB116" i="2"/>
  <c r="NC116" i="2"/>
  <c r="HD121" i="2"/>
  <c r="HI115" i="2"/>
  <c r="HL122" i="2"/>
  <c r="HL150" i="2" s="1"/>
  <c r="HM121" i="2"/>
  <c r="HM122" i="2"/>
  <c r="HM150" i="2" s="1"/>
  <c r="HB117" i="2"/>
  <c r="HF121" i="2"/>
  <c r="HJ119" i="2"/>
  <c r="HJ118" i="2"/>
  <c r="HF116" i="2"/>
  <c r="HK118" i="2"/>
  <c r="HG116" i="2"/>
  <c r="HL118" i="2"/>
  <c r="HH116" i="2"/>
  <c r="HD117" i="2"/>
  <c r="HM118" i="2"/>
  <c r="HI116" i="2"/>
  <c r="HD119" i="2"/>
  <c r="HB118" i="2"/>
  <c r="HJ116" i="2"/>
  <c r="HH115" i="2"/>
  <c r="HC118" i="2"/>
  <c r="HK116" i="2"/>
  <c r="HH122" i="2"/>
  <c r="HH150" i="2" s="1"/>
  <c r="HD118" i="2"/>
  <c r="HL116" i="2"/>
  <c r="HL115" i="2"/>
  <c r="HE118" i="2"/>
  <c r="HM116" i="2"/>
  <c r="HL119" i="2"/>
  <c r="HF118" i="2"/>
  <c r="HB116" i="2"/>
  <c r="HG118" i="2"/>
  <c r="HC116" i="2"/>
  <c r="FQ122" i="2"/>
  <c r="FQ150" i="2" s="1"/>
  <c r="FJ121" i="2"/>
  <c r="FQ115" i="2"/>
  <c r="FJ122" i="2"/>
  <c r="FJ150" i="2" s="1"/>
  <c r="FF115" i="2"/>
  <c r="FM121" i="2"/>
  <c r="FF119" i="2"/>
  <c r="FM122" i="2"/>
  <c r="FM150" i="2" s="1"/>
  <c r="FH119" i="2"/>
  <c r="FN121" i="2"/>
  <c r="FP115" i="2"/>
  <c r="FN118" i="2"/>
  <c r="FJ116" i="2"/>
  <c r="FO118" i="2"/>
  <c r="FK116" i="2"/>
  <c r="FP118" i="2"/>
  <c r="FL116" i="2"/>
  <c r="FQ118" i="2"/>
  <c r="FM116" i="2"/>
  <c r="FF118" i="2"/>
  <c r="FN116" i="2"/>
  <c r="FG118" i="2"/>
  <c r="FO116" i="2"/>
  <c r="FH118" i="2"/>
  <c r="FP116" i="2"/>
  <c r="FI118" i="2"/>
  <c r="FQ116" i="2"/>
  <c r="FJ118" i="2"/>
  <c r="FF116" i="2"/>
  <c r="FI119" i="2"/>
  <c r="FK118" i="2"/>
  <c r="FG116" i="2"/>
  <c r="BD122" i="2"/>
  <c r="BD150" i="2" s="1"/>
  <c r="BK122" i="2"/>
  <c r="BK150" i="2" s="1"/>
  <c r="BF119" i="2"/>
  <c r="BL119" i="2"/>
  <c r="BG115" i="2"/>
  <c r="BL121" i="2"/>
  <c r="BG117" i="2"/>
  <c r="BG119" i="2"/>
  <c r="BB117" i="2"/>
  <c r="BI115" i="2"/>
  <c r="BF117" i="2"/>
  <c r="BH122" i="2"/>
  <c r="BH150" i="2" s="1"/>
  <c r="BI121" i="2"/>
  <c r="BI122" i="2"/>
  <c r="BI150" i="2" s="1"/>
  <c r="BJ115" i="2"/>
  <c r="BK119" i="2"/>
  <c r="BL117" i="2"/>
  <c r="BC121" i="2"/>
  <c r="BC122" i="2"/>
  <c r="BC150" i="2" s="1"/>
  <c r="BJ118" i="2"/>
  <c r="BF116" i="2"/>
  <c r="BK118" i="2"/>
  <c r="BG116" i="2"/>
  <c r="BL118" i="2"/>
  <c r="BH116" i="2"/>
  <c r="BD117" i="2"/>
  <c r="BM118" i="2"/>
  <c r="BI116" i="2"/>
  <c r="BD121" i="2"/>
  <c r="BB118" i="2"/>
  <c r="BJ116" i="2"/>
  <c r="BC118" i="2"/>
  <c r="BK116" i="2"/>
  <c r="BD118" i="2"/>
  <c r="BL116" i="2"/>
  <c r="BE118" i="2"/>
  <c r="BM116" i="2"/>
  <c r="BF118" i="2"/>
  <c r="BB116" i="2"/>
  <c r="BG118" i="2"/>
  <c r="BC116" i="2"/>
  <c r="Y119" i="2"/>
  <c r="AF117" i="2"/>
  <c r="AL117" i="2"/>
  <c r="AS117" i="2"/>
  <c r="AY115" i="2"/>
  <c r="AA115" i="2"/>
  <c r="AG115" i="2"/>
  <c r="AN115" i="2"/>
  <c r="AS122" i="2"/>
  <c r="AS150" i="2" s="1"/>
  <c r="AY119" i="2"/>
  <c r="AA119" i="2"/>
  <c r="AG117" i="2"/>
  <c r="AN117" i="2"/>
  <c r="AT115" i="2"/>
  <c r="BA115" i="2"/>
  <c r="AA122" i="2"/>
  <c r="AA150" i="2" s="1"/>
  <c r="AH121" i="2"/>
  <c r="AN121" i="2"/>
  <c r="AT117" i="2"/>
  <c r="BA117" i="2"/>
  <c r="AB115" i="2"/>
  <c r="AI115" i="2"/>
  <c r="AN122" i="2"/>
  <c r="AN150" i="2" s="1"/>
  <c r="AU122" i="2"/>
  <c r="AU150" i="2" s="1"/>
  <c r="BA121" i="2"/>
  <c r="AC121" i="2"/>
  <c r="AI121" i="2"/>
  <c r="AP121" i="2"/>
  <c r="AV119" i="2"/>
  <c r="AF122" i="2"/>
  <c r="AF150" i="2" s="1"/>
  <c r="AS119" i="2"/>
  <c r="AI119" i="2"/>
  <c r="AV115" i="2"/>
  <c r="X117" i="2"/>
  <c r="AI122" i="2"/>
  <c r="AI150" i="2" s="1"/>
  <c r="AV121" i="2"/>
  <c r="X119" i="2"/>
  <c r="AK119" i="2"/>
  <c r="AV122" i="2"/>
  <c r="AV150" i="2" s="1"/>
  <c r="X122" i="2"/>
  <c r="X150" i="2" s="1"/>
  <c r="AK121" i="2"/>
  <c r="AX119" i="2"/>
  <c r="Y115" i="2"/>
  <c r="AL115" i="2"/>
  <c r="AX121" i="2"/>
  <c r="Z122" i="2"/>
  <c r="Z150" i="2" s="1"/>
  <c r="AL119" i="2"/>
  <c r="AY117" i="2"/>
  <c r="AC119" i="2"/>
  <c r="AO115" i="2"/>
  <c r="BA122" i="2"/>
  <c r="BA150" i="2" s="1"/>
  <c r="AD117" i="2"/>
  <c r="AP122" i="2"/>
  <c r="AP150" i="2" s="1"/>
  <c r="AD119" i="2"/>
  <c r="AQ117" i="2"/>
  <c r="AF115" i="2"/>
  <c r="Z118" i="2"/>
  <c r="AL118" i="2"/>
  <c r="AX118" i="2"/>
  <c r="AH116" i="2"/>
  <c r="AT116" i="2"/>
  <c r="AQ119" i="2"/>
  <c r="AA118" i="2"/>
  <c r="AM118" i="2"/>
  <c r="AY118" i="2"/>
  <c r="AI116" i="2"/>
  <c r="AU116" i="2"/>
  <c r="AQ121" i="2"/>
  <c r="AB118" i="2"/>
  <c r="AN118" i="2"/>
  <c r="AZ118" i="2"/>
  <c r="X116" i="2"/>
  <c r="AJ116" i="2"/>
  <c r="AV116" i="2"/>
  <c r="AC118" i="2"/>
  <c r="AO118" i="2"/>
  <c r="BA118" i="2"/>
  <c r="Y116" i="2"/>
  <c r="AK116" i="2"/>
  <c r="AW116" i="2"/>
  <c r="AD118" i="2"/>
  <c r="AP118" i="2"/>
  <c r="Z116" i="2"/>
  <c r="AL116" i="2"/>
  <c r="AX116" i="2"/>
  <c r="AE118" i="2"/>
  <c r="AQ118" i="2"/>
  <c r="AA116" i="2"/>
  <c r="AM116" i="2"/>
  <c r="AY116" i="2"/>
  <c r="AF118" i="2"/>
  <c r="AR118" i="2"/>
  <c r="AB116" i="2"/>
  <c r="AN116" i="2"/>
  <c r="AZ116" i="2"/>
  <c r="AG118" i="2"/>
  <c r="AS118" i="2"/>
  <c r="AC116" i="2"/>
  <c r="AO116" i="2"/>
  <c r="BA116" i="2"/>
  <c r="AH118" i="2"/>
  <c r="AT118" i="2"/>
  <c r="AD116" i="2"/>
  <c r="AP116" i="2"/>
  <c r="AI118" i="2"/>
  <c r="AU118" i="2"/>
  <c r="AE116" i="2"/>
  <c r="AQ116" i="2"/>
  <c r="NE96" i="2"/>
  <c r="NH96" i="2"/>
  <c r="NJ98" i="2"/>
  <c r="NI96" i="2"/>
  <c r="NK98" i="2"/>
  <c r="NJ96" i="2"/>
  <c r="NF96" i="2"/>
  <c r="MW98" i="2"/>
  <c r="MS96" i="2"/>
  <c r="MU94" i="2"/>
  <c r="MR96" i="2"/>
  <c r="MS98" i="2"/>
  <c r="MU96" i="2"/>
  <c r="MT98" i="2"/>
  <c r="MV96" i="2"/>
  <c r="MV98" i="2"/>
  <c r="MW96" i="2"/>
  <c r="MX98" i="2"/>
  <c r="NB96" i="2"/>
  <c r="IE115" i="2"/>
  <c r="IH118" i="2"/>
  <c r="ID116" i="2"/>
  <c r="IG115" i="2"/>
  <c r="II118" i="2"/>
  <c r="IE116" i="2"/>
  <c r="IG117" i="2"/>
  <c r="IJ118" i="2"/>
  <c r="IF116" i="2"/>
  <c r="IG119" i="2"/>
  <c r="IK118" i="2"/>
  <c r="IG116" i="2"/>
  <c r="II119" i="2"/>
  <c r="HZ118" i="2"/>
  <c r="IH116" i="2"/>
  <c r="IJ122" i="2"/>
  <c r="IJ150" i="2" s="1"/>
  <c r="IA118" i="2"/>
  <c r="II116" i="2"/>
  <c r="IK121" i="2"/>
  <c r="IB118" i="2"/>
  <c r="IJ116" i="2"/>
  <c r="IK122" i="2"/>
  <c r="IK150" i="2" s="1"/>
  <c r="IC118" i="2"/>
  <c r="IK116" i="2"/>
  <c r="HZ122" i="2"/>
  <c r="HZ150" i="2" s="1"/>
  <c r="ID118" i="2"/>
  <c r="HZ116" i="2"/>
  <c r="IB121" i="2"/>
  <c r="IE118" i="2"/>
  <c r="IA116" i="2"/>
  <c r="CA121" i="2"/>
  <c r="CJ119" i="2"/>
  <c r="CD115" i="2"/>
  <c r="CK117" i="2"/>
  <c r="CH121" i="2"/>
  <c r="CK115" i="2"/>
  <c r="CK119" i="2"/>
  <c r="CC122" i="2"/>
  <c r="CC150" i="2" s="1"/>
  <c r="CD117" i="2"/>
  <c r="CE121" i="2"/>
  <c r="CH118" i="2"/>
  <c r="CD116" i="2"/>
  <c r="CI118" i="2"/>
  <c r="CE116" i="2"/>
  <c r="CJ118" i="2"/>
  <c r="CF116" i="2"/>
  <c r="CK118" i="2"/>
  <c r="CG116" i="2"/>
  <c r="BZ118" i="2"/>
  <c r="CH116" i="2"/>
  <c r="CA118" i="2"/>
  <c r="CI116" i="2"/>
  <c r="CB118" i="2"/>
  <c r="CJ116" i="2"/>
  <c r="CE122" i="2"/>
  <c r="CE150" i="2" s="1"/>
  <c r="CC118" i="2"/>
  <c r="CK116" i="2"/>
  <c r="CF119" i="2"/>
  <c r="CD118" i="2"/>
  <c r="BZ116" i="2"/>
  <c r="CE118" i="2"/>
  <c r="CA116" i="2"/>
  <c r="LG120" i="2"/>
  <c r="IM120" i="2"/>
  <c r="IA120" i="2"/>
  <c r="HO120" i="2"/>
  <c r="HC120" i="2"/>
  <c r="GQ120" i="2"/>
  <c r="GE120" i="2"/>
  <c r="FS120" i="2"/>
  <c r="FG120" i="2"/>
  <c r="EU120" i="2"/>
  <c r="EI120" i="2"/>
  <c r="DW120" i="2"/>
  <c r="DK120" i="2"/>
  <c r="CY120" i="2"/>
  <c r="CM120" i="2"/>
  <c r="CA120" i="2"/>
  <c r="BO120" i="2"/>
  <c r="BC120" i="2"/>
  <c r="AQ120" i="2"/>
  <c r="AE120" i="2"/>
  <c r="NG116" i="2"/>
  <c r="MH116" i="2"/>
  <c r="KL116" i="2"/>
  <c r="IO116" i="2"/>
  <c r="FU116" i="2"/>
  <c r="DA116" i="2"/>
  <c r="AG116" i="2"/>
  <c r="MW118" i="2"/>
  <c r="KC118" i="2"/>
  <c r="HI118" i="2"/>
  <c r="EO118" i="2"/>
  <c r="BU118" i="2"/>
  <c r="LI115" i="2"/>
  <c r="IO121" i="2"/>
  <c r="AD121" i="2"/>
  <c r="NL119" i="2"/>
  <c r="MX115" i="2"/>
  <c r="MP122" i="2"/>
  <c r="MP150" i="2" s="1"/>
  <c r="MG117" i="2"/>
  <c r="LU117" i="2"/>
  <c r="KY117" i="2"/>
  <c r="KO115" i="2"/>
  <c r="KB122" i="2"/>
  <c r="KB150" i="2" s="1"/>
  <c r="JP115" i="2"/>
  <c r="NG118" i="2"/>
  <c r="MU118" i="2"/>
  <c r="MI118" i="2"/>
  <c r="NK115" i="2"/>
  <c r="NC117" i="2"/>
  <c r="MV121" i="2"/>
  <c r="MN119" i="2"/>
  <c r="MD119" i="2"/>
  <c r="LS117" i="2"/>
  <c r="LH121" i="2"/>
  <c r="KL121" i="2"/>
  <c r="JZ119" i="2"/>
  <c r="JM121" i="2"/>
  <c r="NJ115" i="2"/>
  <c r="NB122" i="2"/>
  <c r="NB150" i="2" s="1"/>
  <c r="MU121" i="2"/>
  <c r="MN115" i="2"/>
  <c r="MB119" i="2"/>
  <c r="LQ122" i="2"/>
  <c r="LQ150" i="2" s="1"/>
  <c r="LG117" i="2"/>
  <c r="KJ121" i="2"/>
  <c r="JX119" i="2"/>
  <c r="JL117" i="2"/>
  <c r="NE118" i="2"/>
  <c r="MS118" i="2"/>
  <c r="NI121" i="2"/>
  <c r="NB119" i="2"/>
  <c r="MU117" i="2"/>
  <c r="MM122" i="2"/>
  <c r="MM150" i="2" s="1"/>
  <c r="LZ119" i="2"/>
  <c r="LO122" i="2"/>
  <c r="LO150" i="2" s="1"/>
  <c r="LE122" i="2"/>
  <c r="LE150" i="2" s="1"/>
  <c r="KH122" i="2"/>
  <c r="KH150" i="2" s="1"/>
  <c r="JV119" i="2"/>
  <c r="JJ117" i="2"/>
  <c r="ND118" i="2"/>
  <c r="MR118" i="2"/>
  <c r="NI119" i="2"/>
  <c r="NB117" i="2"/>
  <c r="MU115" i="2"/>
  <c r="ML115" i="2"/>
  <c r="LZ115" i="2"/>
  <c r="LO121" i="2"/>
  <c r="LE121" i="2"/>
  <c r="KH119" i="2"/>
  <c r="JV117" i="2"/>
  <c r="JJ115" i="2"/>
  <c r="LS96" i="2"/>
  <c r="KS98" i="2"/>
  <c r="NO116" i="2"/>
  <c r="NC118" i="2"/>
  <c r="MQ118" i="2"/>
  <c r="NH115" i="2"/>
  <c r="NA119" i="2"/>
  <c r="MS121" i="2"/>
  <c r="MK121" i="2"/>
  <c r="LY121" i="2"/>
  <c r="LO115" i="2"/>
  <c r="LE119" i="2"/>
  <c r="KH117" i="2"/>
  <c r="JV115" i="2"/>
  <c r="IL98" i="2"/>
  <c r="NN118" i="2"/>
  <c r="NB118" i="2"/>
  <c r="MP118" i="2"/>
  <c r="NN122" i="2"/>
  <c r="NN150" i="2" s="1"/>
  <c r="NG121" i="2"/>
  <c r="MZ119" i="2"/>
  <c r="MS117" i="2"/>
  <c r="MI121" i="2"/>
  <c r="LX117" i="2"/>
  <c r="LM117" i="2"/>
  <c r="LC117" i="2"/>
  <c r="KF119" i="2"/>
  <c r="JT115" i="2"/>
  <c r="KM96" i="2"/>
  <c r="II98" i="2"/>
  <c r="NM118" i="2"/>
  <c r="NA118" i="2"/>
  <c r="MO118" i="2"/>
  <c r="NN119" i="2"/>
  <c r="NG117" i="2"/>
  <c r="MZ115" i="2"/>
  <c r="MR122" i="2"/>
  <c r="MR150" i="2" s="1"/>
  <c r="MI117" i="2"/>
  <c r="LW117" i="2"/>
  <c r="LK122" i="2"/>
  <c r="LK150" i="2" s="1"/>
  <c r="LA117" i="2"/>
  <c r="KQ122" i="2"/>
  <c r="KQ150" i="2" s="1"/>
  <c r="KE117" i="2"/>
  <c r="JR119" i="2"/>
  <c r="NL118" i="2"/>
  <c r="MZ118" i="2"/>
  <c r="MN118" i="2"/>
  <c r="NN117" i="2"/>
  <c r="NG115" i="2"/>
  <c r="MY122" i="2"/>
  <c r="MY150" i="2" s="1"/>
  <c r="MR121" i="2"/>
  <c r="MI115" i="2"/>
  <c r="LW115" i="2"/>
  <c r="LK121" i="2"/>
  <c r="KZ122" i="2"/>
  <c r="KZ150" i="2" s="1"/>
  <c r="KQ121" i="2"/>
  <c r="KD119" i="2"/>
  <c r="JR115" i="2"/>
  <c r="NK118" i="2"/>
  <c r="MY118" i="2"/>
  <c r="MM118" i="2"/>
  <c r="NO118" i="2"/>
  <c r="NL122" i="2"/>
  <c r="NL150" i="2" s="1"/>
  <c r="MX119" i="2"/>
  <c r="MQ122" i="2"/>
  <c r="MQ150" i="2" s="1"/>
  <c r="MG121" i="2"/>
  <c r="LK119" i="2"/>
  <c r="KZ121" i="2"/>
  <c r="KQ117" i="2"/>
  <c r="KD115" i="2"/>
  <c r="JQ121" i="2"/>
  <c r="NJ118" i="2"/>
  <c r="MX118" i="2"/>
  <c r="NE117" i="2"/>
  <c r="MH96" i="2"/>
  <c r="MI96" i="2"/>
  <c r="MF98" i="2"/>
  <c r="MJ96" i="2"/>
  <c r="MG98" i="2"/>
  <c r="MN96" i="2"/>
  <c r="MJ98" i="2"/>
  <c r="MG94" i="2"/>
  <c r="MK98" i="2"/>
  <c r="MM94" i="2"/>
  <c r="MQ94" i="2"/>
  <c r="MF96" i="2"/>
  <c r="MI98" i="2"/>
  <c r="MQ92" i="2"/>
  <c r="LV98" i="2"/>
  <c r="ME96" i="2"/>
  <c r="LX98" i="2"/>
  <c r="MB98" i="2"/>
  <c r="LU96" i="2"/>
  <c r="LV96" i="2"/>
  <c r="LW96" i="2"/>
  <c r="MA96" i="2"/>
  <c r="LT98" i="2"/>
  <c r="MB96" i="2"/>
  <c r="LW98" i="2"/>
  <c r="LH96" i="2"/>
  <c r="LJ96" i="2"/>
  <c r="LN96" i="2"/>
  <c r="LH94" i="2"/>
  <c r="LO96" i="2"/>
  <c r="LR96" i="2"/>
  <c r="LO94" i="2"/>
  <c r="LQ94" i="2"/>
  <c r="LJ98" i="2"/>
  <c r="LK98" i="2"/>
  <c r="LI98" i="2"/>
  <c r="LO98" i="2"/>
  <c r="LR98" i="2"/>
  <c r="LI92" i="2"/>
  <c r="KV98" i="2"/>
  <c r="KY94" i="2"/>
  <c r="KX98" i="2"/>
  <c r="KV96" i="2"/>
  <c r="LG94" i="2"/>
  <c r="LB98" i="2"/>
  <c r="KW96" i="2"/>
  <c r="LE98" i="2"/>
  <c r="KY96" i="2"/>
  <c r="LF98" i="2"/>
  <c r="KZ96" i="2"/>
  <c r="LB96" i="2"/>
  <c r="KX92" i="2"/>
  <c r="LA96" i="2"/>
  <c r="LC92" i="2"/>
  <c r="LC96" i="2"/>
  <c r="LD96" i="2"/>
  <c r="LF96" i="2"/>
  <c r="LG96" i="2"/>
  <c r="KP94" i="2"/>
  <c r="KT96" i="2"/>
  <c r="KJ96" i="2"/>
  <c r="KL96" i="2"/>
  <c r="KL92" i="2"/>
  <c r="KM92" i="2"/>
  <c r="KJ98" i="2"/>
  <c r="KN96" i="2"/>
  <c r="KK98" i="2"/>
  <c r="KO96" i="2"/>
  <c r="KP96" i="2"/>
  <c r="KQ96" i="2"/>
  <c r="KR96" i="2"/>
  <c r="KU96" i="2"/>
  <c r="KO98" i="2"/>
  <c r="KK94" i="2"/>
  <c r="KR98" i="2"/>
  <c r="KE96" i="2"/>
  <c r="KA98" i="2"/>
  <c r="KH96" i="2"/>
  <c r="KB98" i="2"/>
  <c r="KI96" i="2"/>
  <c r="KD98" i="2"/>
  <c r="KB92" i="2"/>
  <c r="KE98" i="2"/>
  <c r="JX96" i="2"/>
  <c r="KH98" i="2"/>
  <c r="JZ96" i="2"/>
  <c r="KB94" i="2"/>
  <c r="JY96" i="2"/>
  <c r="KA96" i="2"/>
  <c r="KB96" i="2"/>
  <c r="KI94" i="2"/>
  <c r="KC96" i="2"/>
  <c r="KD96" i="2"/>
  <c r="JU98" i="2"/>
  <c r="JR96" i="2"/>
  <c r="JT96" i="2"/>
  <c r="JN92" i="2"/>
  <c r="JL94" i="2"/>
  <c r="JV96" i="2"/>
  <c r="JP92" i="2"/>
  <c r="JM94" i="2"/>
  <c r="JW96" i="2"/>
  <c r="JR94" i="2"/>
  <c r="JS94" i="2"/>
  <c r="JL98" i="2"/>
  <c r="JV94" i="2"/>
  <c r="JM98" i="2"/>
  <c r="JM96" i="2"/>
  <c r="JN98" i="2"/>
  <c r="JN96" i="2"/>
  <c r="JO96" i="2"/>
  <c r="JP96" i="2"/>
  <c r="JQ96" i="2"/>
  <c r="JP98" i="2"/>
  <c r="JS96" i="2"/>
  <c r="JQ98" i="2"/>
  <c r="JS98" i="2"/>
  <c r="JV98" i="2"/>
  <c r="IZ92" i="2"/>
  <c r="JC98" i="2"/>
  <c r="JE96" i="2"/>
  <c r="JI92" i="2"/>
  <c r="JI94" i="2"/>
  <c r="JE98" i="2"/>
  <c r="JG96" i="2"/>
  <c r="JF98" i="2"/>
  <c r="JH96" i="2"/>
  <c r="JG98" i="2"/>
  <c r="JJ96" i="2"/>
  <c r="JJ98" i="2"/>
  <c r="JK96" i="2"/>
  <c r="IZ96" i="2"/>
  <c r="IZ98" i="2"/>
  <c r="JA98" i="2"/>
  <c r="JD98" i="2"/>
  <c r="JA92" i="2"/>
  <c r="JA96" i="2"/>
  <c r="JF94" i="2"/>
  <c r="JB96" i="2"/>
  <c r="JC96" i="2"/>
  <c r="JD96" i="2"/>
  <c r="IY94" i="2"/>
  <c r="IR96" i="2"/>
  <c r="IN98" i="2"/>
  <c r="IT96" i="2"/>
  <c r="IO98" i="2"/>
  <c r="IU96" i="2"/>
  <c r="IQ98" i="2"/>
  <c r="IV96" i="2"/>
  <c r="IR98" i="2"/>
  <c r="IX96" i="2"/>
  <c r="IT98" i="2"/>
  <c r="IU98" i="2"/>
  <c r="IO94" i="2"/>
  <c r="IW98" i="2"/>
  <c r="IX98" i="2"/>
  <c r="IN96" i="2"/>
  <c r="IO96" i="2"/>
  <c r="IP96" i="2"/>
  <c r="IQ96" i="2"/>
  <c r="IN92" i="2"/>
  <c r="IQ94" i="2"/>
  <c r="IS96" i="2"/>
  <c r="IV94" i="2"/>
  <c r="IY96" i="2"/>
  <c r="IX94" i="2"/>
  <c r="IK98" i="2"/>
  <c r="IG96" i="2"/>
  <c r="IH96" i="2"/>
  <c r="II96" i="2"/>
  <c r="IJ96" i="2"/>
  <c r="IK94" i="2"/>
  <c r="IL94" i="2"/>
  <c r="IM96" i="2"/>
  <c r="IG98" i="2"/>
  <c r="IH98" i="2"/>
  <c r="HM96" i="2"/>
  <c r="HA92" i="2"/>
  <c r="NH121" i="2"/>
  <c r="NM119" i="2"/>
  <c r="NI117" i="2"/>
  <c r="NN115" i="2"/>
  <c r="NJ119" i="2"/>
  <c r="NK121" i="2"/>
  <c r="MY115" i="2"/>
  <c r="NC122" i="2"/>
  <c r="NC150" i="2" s="1"/>
  <c r="MY121" i="2"/>
  <c r="ND119" i="2"/>
  <c r="MV115" i="2"/>
  <c r="MZ122" i="2"/>
  <c r="MZ150" i="2" s="1"/>
  <c r="NE121" i="2"/>
  <c r="MW117" i="2"/>
  <c r="NB115" i="2"/>
  <c r="MJ115" i="2"/>
  <c r="MN122" i="2"/>
  <c r="MN150" i="2" s="1"/>
  <c r="MJ121" i="2"/>
  <c r="MO119" i="2"/>
  <c r="MK117" i="2"/>
  <c r="MP115" i="2"/>
  <c r="MK119" i="2"/>
  <c r="ML119" i="2"/>
  <c r="MQ117" i="2"/>
  <c r="MM115" i="2"/>
  <c r="MM121" i="2"/>
  <c r="MR119" i="2"/>
  <c r="LW119" i="2"/>
  <c r="MA115" i="2"/>
  <c r="ME122" i="2"/>
  <c r="ME150" i="2" s="1"/>
  <c r="LW121" i="2"/>
  <c r="MA121" i="2"/>
  <c r="MF119" i="2"/>
  <c r="LW122" i="2"/>
  <c r="LW150" i="2" s="1"/>
  <c r="MA122" i="2"/>
  <c r="MA150" i="2" s="1"/>
  <c r="MF121" i="2"/>
  <c r="LX115" i="2"/>
  <c r="MB115" i="2"/>
  <c r="MF122" i="2"/>
  <c r="MF150" i="2" s="1"/>
  <c r="LX119" i="2"/>
  <c r="MB122" i="2"/>
  <c r="MB150" i="2" s="1"/>
  <c r="LX121" i="2"/>
  <c r="MC119" i="2"/>
  <c r="LY117" i="2"/>
  <c r="MD115" i="2"/>
  <c r="LY119" i="2"/>
  <c r="MD117" i="2"/>
  <c r="LL115" i="2"/>
  <c r="LP115" i="2"/>
  <c r="LT119" i="2"/>
  <c r="LL117" i="2"/>
  <c r="LP119" i="2"/>
  <c r="LT121" i="2"/>
  <c r="LL119" i="2"/>
  <c r="LP122" i="2"/>
  <c r="LP150" i="2" s="1"/>
  <c r="LT122" i="2"/>
  <c r="LT150" i="2" s="1"/>
  <c r="LL121" i="2"/>
  <c r="LQ119" i="2"/>
  <c r="LU115" i="2"/>
  <c r="LM119" i="2"/>
  <c r="LR115" i="2"/>
  <c r="LU121" i="2"/>
  <c r="LM121" i="2"/>
  <c r="LR117" i="2"/>
  <c r="LK115" i="2"/>
  <c r="LN115" i="2"/>
  <c r="LR119" i="2"/>
  <c r="LK117" i="2"/>
  <c r="LN119" i="2"/>
  <c r="LR122" i="2"/>
  <c r="LR150" i="2" s="1"/>
  <c r="LA121" i="2"/>
  <c r="LF115" i="2"/>
  <c r="LI117" i="2"/>
  <c r="LB117" i="2"/>
  <c r="LF117" i="2"/>
  <c r="LI119" i="2"/>
  <c r="LB122" i="2"/>
  <c r="LB150" i="2" s="1"/>
  <c r="LF119" i="2"/>
  <c r="LI121" i="2"/>
  <c r="KY115" i="2"/>
  <c r="LC115" i="2"/>
  <c r="LF122" i="2"/>
  <c r="LF150" i="2" s="1"/>
  <c r="KY119" i="2"/>
  <c r="LC119" i="2"/>
  <c r="LG121" i="2"/>
  <c r="KY121" i="2"/>
  <c r="LC122" i="2"/>
  <c r="LC150" i="2" s="1"/>
  <c r="LH115" i="2"/>
  <c r="KZ115" i="2"/>
  <c r="LD117" i="2"/>
  <c r="LH117" i="2"/>
  <c r="KZ119" i="2"/>
  <c r="LD122" i="2"/>
  <c r="LD150" i="2" s="1"/>
  <c r="LH119" i="2"/>
  <c r="KI117" i="2"/>
  <c r="KM117" i="2"/>
  <c r="KR115" i="2"/>
  <c r="KJ115" i="2"/>
  <c r="KM121" i="2"/>
  <c r="KR117" i="2"/>
  <c r="KJ117" i="2"/>
  <c r="KN115" i="2"/>
  <c r="KR119" i="2"/>
  <c r="KJ119" i="2"/>
  <c r="KN122" i="2"/>
  <c r="KN150" i="2" s="1"/>
  <c r="KR122" i="2"/>
  <c r="KR150" i="2" s="1"/>
  <c r="KJ122" i="2"/>
  <c r="KJ150" i="2" s="1"/>
  <c r="KO117" i="2"/>
  <c r="KK117" i="2"/>
  <c r="KO119" i="2"/>
  <c r="KK121" i="2"/>
  <c r="KP115" i="2"/>
  <c r="KH115" i="2"/>
  <c r="KL119" i="2"/>
  <c r="KQ115" i="2"/>
  <c r="JV122" i="2"/>
  <c r="JV150" i="2" s="1"/>
  <c r="KA115" i="2"/>
  <c r="KE119" i="2"/>
  <c r="JW117" i="2"/>
  <c r="KA117" i="2"/>
  <c r="KE121" i="2"/>
  <c r="JX115" i="2"/>
  <c r="KA121" i="2"/>
  <c r="KE122" i="2"/>
  <c r="KE150" i="2" s="1"/>
  <c r="JX117" i="2"/>
  <c r="KB115" i="2"/>
  <c r="KF115" i="2"/>
  <c r="JX121" i="2"/>
  <c r="KC115" i="2"/>
  <c r="KF122" i="2"/>
  <c r="KF150" i="2" s="1"/>
  <c r="JX122" i="2"/>
  <c r="JX150" i="2" s="1"/>
  <c r="KC117" i="2"/>
  <c r="JY117" i="2"/>
  <c r="KC119" i="2"/>
  <c r="JY121" i="2"/>
  <c r="KC121" i="2"/>
  <c r="JJ119" i="2"/>
  <c r="JN122" i="2"/>
  <c r="JN150" i="2" s="1"/>
  <c r="JS117" i="2"/>
  <c r="JJ122" i="2"/>
  <c r="JJ150" i="2" s="1"/>
  <c r="JO115" i="2"/>
  <c r="JS119" i="2"/>
  <c r="JK117" i="2"/>
  <c r="JO117" i="2"/>
  <c r="JS121" i="2"/>
  <c r="JL115" i="2"/>
  <c r="JO121" i="2"/>
  <c r="JS122" i="2"/>
  <c r="JS150" i="2" s="1"/>
  <c r="JL119" i="2"/>
  <c r="JP122" i="2"/>
  <c r="JP150" i="2" s="1"/>
  <c r="JT119" i="2"/>
  <c r="JL121" i="2"/>
  <c r="JQ115" i="2"/>
  <c r="JT122" i="2"/>
  <c r="JT150" i="2" s="1"/>
  <c r="JL122" i="2"/>
  <c r="JL150" i="2" s="1"/>
  <c r="JQ117" i="2"/>
  <c r="JM117" i="2"/>
  <c r="JQ119" i="2"/>
  <c r="IX117" i="2"/>
  <c r="IL115" i="2"/>
  <c r="IC121" i="2"/>
  <c r="HQ117" i="2"/>
  <c r="HD122" i="2"/>
  <c r="HD150" i="2" s="1"/>
  <c r="GR121" i="2"/>
  <c r="GH122" i="2"/>
  <c r="GH150" i="2" s="1"/>
  <c r="FR115" i="2"/>
  <c r="FK115" i="2"/>
  <c r="EU121" i="2"/>
  <c r="JE117" i="2"/>
  <c r="IZ122" i="2"/>
  <c r="IZ150" i="2" s="1"/>
  <c r="IV122" i="2"/>
  <c r="IV150" i="2" s="1"/>
  <c r="IS115" i="2"/>
  <c r="IN121" i="2"/>
  <c r="IJ119" i="2"/>
  <c r="IF122" i="2"/>
  <c r="IF150" i="2" s="1"/>
  <c r="IB119" i="2"/>
  <c r="HX115" i="2"/>
  <c r="HT115" i="2"/>
  <c r="HP117" i="2"/>
  <c r="HK122" i="2"/>
  <c r="HK150" i="2" s="1"/>
  <c r="HG121" i="2"/>
  <c r="HD115" i="2"/>
  <c r="GY121" i="2"/>
  <c r="GU117" i="2"/>
  <c r="GQ117" i="2"/>
  <c r="GL119" i="2"/>
  <c r="GF121" i="2"/>
  <c r="GA119" i="2"/>
  <c r="FU122" i="2"/>
  <c r="FU150" i="2" s="1"/>
  <c r="FO119" i="2"/>
  <c r="FI115" i="2"/>
  <c r="HA96" i="2"/>
  <c r="EK96" i="2"/>
  <c r="DK96" i="2"/>
  <c r="CE96" i="2"/>
  <c r="DY98" i="2"/>
  <c r="CL98" i="2"/>
  <c r="EM94" i="2"/>
  <c r="CQ94" i="2"/>
  <c r="DP92" i="2"/>
  <c r="JH122" i="2"/>
  <c r="JH150" i="2" s="1"/>
  <c r="JE115" i="2"/>
  <c r="IZ121" i="2"/>
  <c r="IV119" i="2"/>
  <c r="IR122" i="2"/>
  <c r="IR150" i="2" s="1"/>
  <c r="IN119" i="2"/>
  <c r="IJ115" i="2"/>
  <c r="IF115" i="2"/>
  <c r="IB117" i="2"/>
  <c r="HW122" i="2"/>
  <c r="HW150" i="2" s="1"/>
  <c r="HS121" i="2"/>
  <c r="HP115" i="2"/>
  <c r="HK121" i="2"/>
  <c r="HG117" i="2"/>
  <c r="HC117" i="2"/>
  <c r="GY119" i="2"/>
  <c r="GU115" i="2"/>
  <c r="GP122" i="2"/>
  <c r="GP150" i="2" s="1"/>
  <c r="GK121" i="2"/>
  <c r="GF117" i="2"/>
  <c r="FZ121" i="2"/>
  <c r="FU115" i="2"/>
  <c r="GO96" i="2"/>
  <c r="EJ96" i="2"/>
  <c r="DH96" i="2"/>
  <c r="CC96" i="2"/>
  <c r="DX98" i="2"/>
  <c r="CK98" i="2"/>
  <c r="EL94" i="2"/>
  <c r="CP94" i="2"/>
  <c r="DM92" i="2"/>
  <c r="JH119" i="2"/>
  <c r="JD122" i="2"/>
  <c r="JD150" i="2" s="1"/>
  <c r="IZ119" i="2"/>
  <c r="IV115" i="2"/>
  <c r="IR115" i="2"/>
  <c r="IN117" i="2"/>
  <c r="II122" i="2"/>
  <c r="II150" i="2" s="1"/>
  <c r="IE121" i="2"/>
  <c r="IB115" i="2"/>
  <c r="HW121" i="2"/>
  <c r="HS117" i="2"/>
  <c r="HO117" i="2"/>
  <c r="HK119" i="2"/>
  <c r="HG115" i="2"/>
  <c r="HB122" i="2"/>
  <c r="HB150" i="2" s="1"/>
  <c r="GY117" i="2"/>
  <c r="GT122" i="2"/>
  <c r="GT150" i="2" s="1"/>
  <c r="GP119" i="2"/>
  <c r="GK119" i="2"/>
  <c r="GE119" i="2"/>
  <c r="FZ117" i="2"/>
  <c r="FT119" i="2"/>
  <c r="FN117" i="2"/>
  <c r="FG121" i="2"/>
  <c r="EY122" i="2"/>
  <c r="EY150" i="2" s="1"/>
  <c r="EI96" i="2"/>
  <c r="DC96" i="2"/>
  <c r="CB96" i="2"/>
  <c r="FB98" i="2"/>
  <c r="DO98" i="2"/>
  <c r="CC98" i="2"/>
  <c r="EA94" i="2"/>
  <c r="CF94" i="2"/>
  <c r="DI92" i="2"/>
  <c r="JH115" i="2"/>
  <c r="JD115" i="2"/>
  <c r="IZ117" i="2"/>
  <c r="IU122" i="2"/>
  <c r="IU150" i="2" s="1"/>
  <c r="IQ121" i="2"/>
  <c r="IN115" i="2"/>
  <c r="II121" i="2"/>
  <c r="IE117" i="2"/>
  <c r="IA117" i="2"/>
  <c r="HW119" i="2"/>
  <c r="HS115" i="2"/>
  <c r="HN122" i="2"/>
  <c r="HN150" i="2" s="1"/>
  <c r="HK117" i="2"/>
  <c r="HF122" i="2"/>
  <c r="HF150" i="2" s="1"/>
  <c r="HB119" i="2"/>
  <c r="GX119" i="2"/>
  <c r="GT121" i="2"/>
  <c r="GP117" i="2"/>
  <c r="GK115" i="2"/>
  <c r="GE115" i="2"/>
  <c r="FY122" i="2"/>
  <c r="FY150" i="2" s="1"/>
  <c r="FS119" i="2"/>
  <c r="EF96" i="2"/>
  <c r="DA96" i="2"/>
  <c r="CA96" i="2"/>
  <c r="EZ98" i="2"/>
  <c r="DM98" i="2"/>
  <c r="CA98" i="2"/>
  <c r="DY94" i="2"/>
  <c r="CC94" i="2"/>
  <c r="DH92" i="2"/>
  <c r="FE96" i="2"/>
  <c r="EY98" i="2"/>
  <c r="DL98" i="2"/>
  <c r="BZ98" i="2"/>
  <c r="DX94" i="2"/>
  <c r="CB94" i="2"/>
  <c r="CT92" i="2"/>
  <c r="JG121" i="2"/>
  <c r="JC117" i="2"/>
  <c r="IY117" i="2"/>
  <c r="IU119" i="2"/>
  <c r="IQ115" i="2"/>
  <c r="IL122" i="2"/>
  <c r="IL150" i="2" s="1"/>
  <c r="II117" i="2"/>
  <c r="ID122" i="2"/>
  <c r="ID150" i="2" s="1"/>
  <c r="HZ119" i="2"/>
  <c r="HV119" i="2"/>
  <c r="HR121" i="2"/>
  <c r="HN117" i="2"/>
  <c r="HJ115" i="2"/>
  <c r="HF119" i="2"/>
  <c r="HB115" i="2"/>
  <c r="GW121" i="2"/>
  <c r="GS121" i="2"/>
  <c r="GI121" i="2"/>
  <c r="GD119" i="2"/>
  <c r="FY117" i="2"/>
  <c r="FR121" i="2"/>
  <c r="FM117" i="2"/>
  <c r="EZ96" i="2"/>
  <c r="DY96" i="2"/>
  <c r="CY96" i="2"/>
  <c r="BS96" i="2"/>
  <c r="EX98" i="2"/>
  <c r="DK98" i="2"/>
  <c r="BY98" i="2"/>
  <c r="DV94" i="2"/>
  <c r="BZ94" i="2"/>
  <c r="CN92" i="2"/>
  <c r="JG119" i="2"/>
  <c r="JC115" i="2"/>
  <c r="IX122" i="2"/>
  <c r="IX150" i="2" s="1"/>
  <c r="IU117" i="2"/>
  <c r="IP122" i="2"/>
  <c r="IP150" i="2" s="1"/>
  <c r="IL119" i="2"/>
  <c r="IH119" i="2"/>
  <c r="ID121" i="2"/>
  <c r="HZ117" i="2"/>
  <c r="HV115" i="2"/>
  <c r="HR119" i="2"/>
  <c r="HN115" i="2"/>
  <c r="HI121" i="2"/>
  <c r="HE121" i="2"/>
  <c r="GW119" i="2"/>
  <c r="GS117" i="2"/>
  <c r="GN122" i="2"/>
  <c r="GN150" i="2" s="1"/>
  <c r="GI117" i="2"/>
  <c r="GD117" i="2"/>
  <c r="FX117" i="2"/>
  <c r="FR119" i="2"/>
  <c r="FK121" i="2"/>
  <c r="EX96" i="2"/>
  <c r="DX96" i="2"/>
  <c r="CV96" i="2"/>
  <c r="BQ96" i="2"/>
  <c r="EO98" i="2"/>
  <c r="DB98" i="2"/>
  <c r="BQ98" i="2"/>
  <c r="FF94" i="2"/>
  <c r="DL94" i="2"/>
  <c r="BP94" i="2"/>
  <c r="CK92" i="2"/>
  <c r="JG117" i="2"/>
  <c r="JB122" i="2"/>
  <c r="JB150" i="2" s="1"/>
  <c r="IX119" i="2"/>
  <c r="IT119" i="2"/>
  <c r="IP121" i="2"/>
  <c r="IL117" i="2"/>
  <c r="IH115" i="2"/>
  <c r="ID119" i="2"/>
  <c r="HZ115" i="2"/>
  <c r="HU121" i="2"/>
  <c r="HQ121" i="2"/>
  <c r="HI119" i="2"/>
  <c r="HE117" i="2"/>
  <c r="GW117" i="2"/>
  <c r="GR122" i="2"/>
  <c r="GR150" i="2" s="1"/>
  <c r="GN115" i="2"/>
  <c r="GI115" i="2"/>
  <c r="FW119" i="2"/>
  <c r="FR117" i="2"/>
  <c r="EW96" i="2"/>
  <c r="DW96" i="2"/>
  <c r="CQ96" i="2"/>
  <c r="BP96" i="2"/>
  <c r="EM98" i="2"/>
  <c r="CZ98" i="2"/>
  <c r="BO98" i="2"/>
  <c r="FD94" i="2"/>
  <c r="DI94" i="2"/>
  <c r="BL94" i="2"/>
  <c r="CI92" i="2"/>
  <c r="JF119" i="2"/>
  <c r="JB121" i="2"/>
  <c r="IT115" i="2"/>
  <c r="IP119" i="2"/>
  <c r="IG121" i="2"/>
  <c r="HU119" i="2"/>
  <c r="HI117" i="2"/>
  <c r="GZ122" i="2"/>
  <c r="GZ150" i="2" s="1"/>
  <c r="GW115" i="2"/>
  <c r="GM122" i="2"/>
  <c r="GM150" i="2" s="1"/>
  <c r="FW117" i="2"/>
  <c r="EV96" i="2"/>
  <c r="CO96" i="2"/>
  <c r="EL98" i="2"/>
  <c r="BN98" i="2"/>
  <c r="FC94" i="2"/>
  <c r="BK94" i="2"/>
  <c r="EN92" i="2"/>
  <c r="EU96" i="2"/>
  <c r="EK98" i="2"/>
  <c r="GL94" i="2"/>
  <c r="GQ98" i="2"/>
  <c r="FX94" i="2"/>
  <c r="GE98" i="2"/>
  <c r="FK94" i="2"/>
  <c r="FS98" i="2"/>
  <c r="FE94" i="2"/>
  <c r="FA98" i="2"/>
  <c r="EY96" i="2"/>
  <c r="FG94" i="2"/>
  <c r="FC98" i="2"/>
  <c r="FA96" i="2"/>
  <c r="FD98" i="2"/>
  <c r="FB96" i="2"/>
  <c r="FF98" i="2"/>
  <c r="FC96" i="2"/>
  <c r="EV92" i="2"/>
  <c r="EV94" i="2"/>
  <c r="FG98" i="2"/>
  <c r="FD96" i="2"/>
  <c r="EY92" i="2"/>
  <c r="EW94" i="2"/>
  <c r="EZ92" i="2"/>
  <c r="EY94" i="2"/>
  <c r="EV98" i="2"/>
  <c r="FG96" i="2"/>
  <c r="FE92" i="2"/>
  <c r="EZ94" i="2"/>
  <c r="EW98" i="2"/>
  <c r="EK92" i="2"/>
  <c r="EP94" i="2"/>
  <c r="EN98" i="2"/>
  <c r="EL96" i="2"/>
  <c r="EP92" i="2"/>
  <c r="ER94" i="2"/>
  <c r="EP98" i="2"/>
  <c r="EN96" i="2"/>
  <c r="ER92" i="2"/>
  <c r="ES94" i="2"/>
  <c r="EQ98" i="2"/>
  <c r="EO96" i="2"/>
  <c r="ES92" i="2"/>
  <c r="ET94" i="2"/>
  <c r="ER98" i="2"/>
  <c r="EP96" i="2"/>
  <c r="ET98" i="2"/>
  <c r="EQ96" i="2"/>
  <c r="EU98" i="2"/>
  <c r="ES96" i="2"/>
  <c r="EK94" i="2"/>
  <c r="EJ98" i="2"/>
  <c r="DZ94" i="2"/>
  <c r="EA98" i="2"/>
  <c r="DZ96" i="2"/>
  <c r="EB94" i="2"/>
  <c r="EC98" i="2"/>
  <c r="EB96" i="2"/>
  <c r="ED94" i="2"/>
  <c r="ED98" i="2"/>
  <c r="EC96" i="2"/>
  <c r="EE94" i="2"/>
  <c r="EE98" i="2"/>
  <c r="ED96" i="2"/>
  <c r="DX92" i="2"/>
  <c r="EF94" i="2"/>
  <c r="EF98" i="2"/>
  <c r="EE96" i="2"/>
  <c r="EA92" i="2"/>
  <c r="EG94" i="2"/>
  <c r="EH98" i="2"/>
  <c r="EB92" i="2"/>
  <c r="EH94" i="2"/>
  <c r="EI98" i="2"/>
  <c r="EG96" i="2"/>
  <c r="ED92" i="2"/>
  <c r="EH96" i="2"/>
  <c r="DO92" i="2"/>
  <c r="DN98" i="2"/>
  <c r="DN96" i="2"/>
  <c r="DR92" i="2"/>
  <c r="DM94" i="2"/>
  <c r="DP98" i="2"/>
  <c r="DP96" i="2"/>
  <c r="DS92" i="2"/>
  <c r="DN94" i="2"/>
  <c r="DQ98" i="2"/>
  <c r="DQ96" i="2"/>
  <c r="DU92" i="2"/>
  <c r="DO94" i="2"/>
  <c r="DR98" i="2"/>
  <c r="DR96" i="2"/>
  <c r="DP94" i="2"/>
  <c r="DS98" i="2"/>
  <c r="DS96" i="2"/>
  <c r="DR94" i="2"/>
  <c r="DT98" i="2"/>
  <c r="DS94" i="2"/>
  <c r="DV98" i="2"/>
  <c r="DU96" i="2"/>
  <c r="DT94" i="2"/>
  <c r="DW98" i="2"/>
  <c r="DV96" i="2"/>
  <c r="DJ94" i="2"/>
  <c r="DA98" i="2"/>
  <c r="DB96" i="2"/>
  <c r="DC98" i="2"/>
  <c r="DD96" i="2"/>
  <c r="DD98" i="2"/>
  <c r="DE96" i="2"/>
  <c r="CZ94" i="2"/>
  <c r="DE98" i="2"/>
  <c r="DF96" i="2"/>
  <c r="CZ92" i="2"/>
  <c r="DA94" i="2"/>
  <c r="DF98" i="2"/>
  <c r="DG96" i="2"/>
  <c r="DA92" i="2"/>
  <c r="DB94" i="2"/>
  <c r="DG98" i="2"/>
  <c r="DD92" i="2"/>
  <c r="DC94" i="2"/>
  <c r="DH98" i="2"/>
  <c r="DI96" i="2"/>
  <c r="DF92" i="2"/>
  <c r="DD94" i="2"/>
  <c r="DJ98" i="2"/>
  <c r="DJ96" i="2"/>
  <c r="CR92" i="2"/>
  <c r="CU94" i="2"/>
  <c r="CN98" i="2"/>
  <c r="CP96" i="2"/>
  <c r="CU92" i="2"/>
  <c r="CW94" i="2"/>
  <c r="CP98" i="2"/>
  <c r="CR96" i="2"/>
  <c r="CV92" i="2"/>
  <c r="CX94" i="2"/>
  <c r="CQ98" i="2"/>
  <c r="CS96" i="2"/>
  <c r="CW92" i="2"/>
  <c r="CR98" i="2"/>
  <c r="CT96" i="2"/>
  <c r="CS98" i="2"/>
  <c r="CU96" i="2"/>
  <c r="CT98" i="2"/>
  <c r="CN94" i="2"/>
  <c r="CU98" i="2"/>
  <c r="CW96" i="2"/>
  <c r="CO94" i="2"/>
  <c r="CV98" i="2"/>
  <c r="CX96" i="2"/>
  <c r="CE94" i="2"/>
  <c r="CB98" i="2"/>
  <c r="CD96" i="2"/>
  <c r="CH94" i="2"/>
  <c r="CD98" i="2"/>
  <c r="CF96" i="2"/>
  <c r="CI94" i="2"/>
  <c r="CE98" i="2"/>
  <c r="CG96" i="2"/>
  <c r="CJ94" i="2"/>
  <c r="CF98" i="2"/>
  <c r="CH96" i="2"/>
  <c r="CC92" i="2"/>
  <c r="CK94" i="2"/>
  <c r="CG98" i="2"/>
  <c r="CI96" i="2"/>
  <c r="CE92" i="2"/>
  <c r="CL94" i="2"/>
  <c r="CH98" i="2"/>
  <c r="CF92" i="2"/>
  <c r="CI98" i="2"/>
  <c r="CK96" i="2"/>
  <c r="CH92" i="2"/>
  <c r="CJ98" i="2"/>
  <c r="CL96" i="2"/>
  <c r="BP98" i="2"/>
  <c r="BM92" i="2"/>
  <c r="GF119" i="2"/>
  <c r="GJ122" i="2"/>
  <c r="GJ150" i="2" s="1"/>
  <c r="GN119" i="2"/>
  <c r="GF122" i="2"/>
  <c r="GF150" i="2" s="1"/>
  <c r="GK117" i="2"/>
  <c r="GD115" i="2"/>
  <c r="GH119" i="2"/>
  <c r="GL115" i="2"/>
  <c r="FT117" i="2"/>
  <c r="FW122" i="2"/>
  <c r="FW150" i="2" s="1"/>
  <c r="GB115" i="2"/>
  <c r="FT121" i="2"/>
  <c r="FY115" i="2"/>
  <c r="GB121" i="2"/>
  <c r="FT122" i="2"/>
  <c r="FT150" i="2" s="1"/>
  <c r="FU119" i="2"/>
  <c r="FY121" i="2"/>
  <c r="FF122" i="2"/>
  <c r="FF150" i="2" s="1"/>
  <c r="FK117" i="2"/>
  <c r="FO122" i="2"/>
  <c r="FO150" i="2" s="1"/>
  <c r="FG122" i="2"/>
  <c r="FG150" i="2" s="1"/>
  <c r="FL115" i="2"/>
  <c r="FP117" i="2"/>
  <c r="FH117" i="2"/>
  <c r="FM115" i="2"/>
  <c r="FP121" i="2"/>
  <c r="FH121" i="2"/>
  <c r="FM119" i="2"/>
  <c r="EW117" i="2"/>
  <c r="FB121" i="2"/>
  <c r="EX115" i="2"/>
  <c r="FC115" i="2"/>
  <c r="ET115" i="2"/>
  <c r="EX121" i="2"/>
  <c r="FC119" i="2"/>
  <c r="ET117" i="2"/>
  <c r="EY119" i="2"/>
  <c r="FC122" i="2"/>
  <c r="FC150" i="2" s="1"/>
  <c r="ET119" i="2"/>
  <c r="EY121" i="2"/>
  <c r="FD117" i="2"/>
  <c r="EU115" i="2"/>
  <c r="EZ117" i="2"/>
  <c r="EH115" i="2"/>
  <c r="EM122" i="2"/>
  <c r="EM150" i="2" s="1"/>
  <c r="ER117" i="2"/>
  <c r="EH121" i="2"/>
  <c r="EN119" i="2"/>
  <c r="EI115" i="2"/>
  <c r="EN121" i="2"/>
  <c r="EI121" i="2"/>
  <c r="EO115" i="2"/>
  <c r="EJ121" i="2"/>
  <c r="EO119" i="2"/>
  <c r="EK117" i="2"/>
  <c r="EP122" i="2"/>
  <c r="EP150" i="2" s="1"/>
  <c r="EA122" i="2"/>
  <c r="EA150" i="2" s="1"/>
  <c r="DW119" i="2"/>
  <c r="EC115" i="2"/>
  <c r="DW121" i="2"/>
  <c r="ED117" i="2"/>
  <c r="DW122" i="2"/>
  <c r="DW150" i="2" s="1"/>
  <c r="ED121" i="2"/>
  <c r="DX117" i="2"/>
  <c r="ED122" i="2"/>
  <c r="ED150" i="2" s="1"/>
  <c r="DY119" i="2"/>
  <c r="EE119" i="2"/>
  <c r="DP117" i="2"/>
  <c r="DD119" i="2"/>
  <c r="CO117" i="2"/>
  <c r="CH115" i="2"/>
  <c r="BQ121" i="2"/>
  <c r="NG98" i="2"/>
  <c r="LN94" i="2"/>
  <c r="BZ96" i="2"/>
  <c r="BN96" i="2"/>
  <c r="BB96" i="2"/>
  <c r="AP96" i="2"/>
  <c r="BX98" i="2"/>
  <c r="BL98" i="2"/>
  <c r="AY98" i="2"/>
  <c r="AL98" i="2"/>
  <c r="BY94" i="2"/>
  <c r="BG94" i="2"/>
  <c r="AP94" i="2"/>
  <c r="AA94" i="2"/>
  <c r="BH92" i="2"/>
  <c r="AI92" i="2"/>
  <c r="DS122" i="2"/>
  <c r="DS150" i="2" s="1"/>
  <c r="DM117" i="2"/>
  <c r="DH119" i="2"/>
  <c r="DA117" i="2"/>
  <c r="BY96" i="2"/>
  <c r="BM96" i="2"/>
  <c r="BA96" i="2"/>
  <c r="AO96" i="2"/>
  <c r="AC96" i="2"/>
  <c r="BW98" i="2"/>
  <c r="BK98" i="2"/>
  <c r="AX98" i="2"/>
  <c r="AK98" i="2"/>
  <c r="BX94" i="2"/>
  <c r="BF94" i="2"/>
  <c r="AO94" i="2"/>
  <c r="Z94" i="2"/>
  <c r="BG92" i="2"/>
  <c r="AC92" i="2"/>
  <c r="BV98" i="2"/>
  <c r="BJ98" i="2"/>
  <c r="AW98" i="2"/>
  <c r="AJ98" i="2"/>
  <c r="BW94" i="2"/>
  <c r="BE94" i="2"/>
  <c r="AN94" i="2"/>
  <c r="BE92" i="2"/>
  <c r="AB92" i="2"/>
  <c r="NM122" i="2"/>
  <c r="NM150" i="2" s="1"/>
  <c r="NB121" i="2"/>
  <c r="MK122" i="2"/>
  <c r="MK150" i="2" s="1"/>
  <c r="LY122" i="2"/>
  <c r="LY150" i="2" s="1"/>
  <c r="LM122" i="2"/>
  <c r="LM150" i="2" s="1"/>
  <c r="LA115" i="2"/>
  <c r="KO121" i="2"/>
  <c r="IV117" i="2"/>
  <c r="IJ117" i="2"/>
  <c r="HX117" i="2"/>
  <c r="HL117" i="2"/>
  <c r="GZ117" i="2"/>
  <c r="GN117" i="2"/>
  <c r="FZ115" i="2"/>
  <c r="FN115" i="2"/>
  <c r="FD115" i="2"/>
  <c r="DR117" i="2"/>
  <c r="DL121" i="2"/>
  <c r="DF121" i="2"/>
  <c r="CZ117" i="2"/>
  <c r="CQ121" i="2"/>
  <c r="CJ121" i="2"/>
  <c r="CC119" i="2"/>
  <c r="BT117" i="2"/>
  <c r="BN119" i="2"/>
  <c r="BW96" i="2"/>
  <c r="BK96" i="2"/>
  <c r="AY96" i="2"/>
  <c r="AM96" i="2"/>
  <c r="AA96" i="2"/>
  <c r="NL98" i="2"/>
  <c r="BU98" i="2"/>
  <c r="BI98" i="2"/>
  <c r="AV98" i="2"/>
  <c r="AH98" i="2"/>
  <c r="BV94" i="2"/>
  <c r="BD94" i="2"/>
  <c r="AM94" i="2"/>
  <c r="BA92" i="2"/>
  <c r="Z92" i="2"/>
  <c r="DQ122" i="2"/>
  <c r="DQ150" i="2" s="1"/>
  <c r="DL117" i="2"/>
  <c r="DF115" i="2"/>
  <c r="CY122" i="2"/>
  <c r="CY150" i="2" s="1"/>
  <c r="CP117" i="2"/>
  <c r="BV96" i="2"/>
  <c r="BJ96" i="2"/>
  <c r="AX96" i="2"/>
  <c r="AL96" i="2"/>
  <c r="Z96" i="2"/>
  <c r="BT98" i="2"/>
  <c r="BH98" i="2"/>
  <c r="AT98" i="2"/>
  <c r="AG98" i="2"/>
  <c r="BS94" i="2"/>
  <c r="BB94" i="2"/>
  <c r="AL94" i="2"/>
  <c r="BY92" i="2"/>
  <c r="AY92" i="2"/>
  <c r="DQ115" i="2"/>
  <c r="DK122" i="2"/>
  <c r="DK150" i="2" s="1"/>
  <c r="DE122" i="2"/>
  <c r="DE150" i="2" s="1"/>
  <c r="CY115" i="2"/>
  <c r="CP115" i="2"/>
  <c r="CI115" i="2"/>
  <c r="CA115" i="2"/>
  <c r="BU96" i="2"/>
  <c r="BI96" i="2"/>
  <c r="AW96" i="2"/>
  <c r="AK96" i="2"/>
  <c r="BS98" i="2"/>
  <c r="BF98" i="2"/>
  <c r="AS98" i="2"/>
  <c r="AF98" i="2"/>
  <c r="BR94" i="2"/>
  <c r="BA94" i="2"/>
  <c r="AI94" i="2"/>
  <c r="BX92" i="2"/>
  <c r="AX92" i="2"/>
  <c r="DP121" i="2"/>
  <c r="DK115" i="2"/>
  <c r="DE115" i="2"/>
  <c r="CO122" i="2"/>
  <c r="CO150" i="2" s="1"/>
  <c r="CH122" i="2"/>
  <c r="CH150" i="2" s="1"/>
  <c r="BZ122" i="2"/>
  <c r="BZ150" i="2" s="1"/>
  <c r="BS119" i="2"/>
  <c r="BT96" i="2"/>
  <c r="BH96" i="2"/>
  <c r="AV96" i="2"/>
  <c r="AJ96" i="2"/>
  <c r="BR98" i="2"/>
  <c r="BE98" i="2"/>
  <c r="AR98" i="2"/>
  <c r="AE98" i="2"/>
  <c r="BQ94" i="2"/>
  <c r="AZ94" i="2"/>
  <c r="AH94" i="2"/>
  <c r="BW92" i="2"/>
  <c r="AU92" i="2"/>
  <c r="CV121" i="2"/>
  <c r="BR96" i="2"/>
  <c r="BF96" i="2"/>
  <c r="AT96" i="2"/>
  <c r="AH96" i="2"/>
  <c r="BC98" i="2"/>
  <c r="AP98" i="2"/>
  <c r="AC98" i="2"/>
  <c r="BM94" i="2"/>
  <c r="AU94" i="2"/>
  <c r="AF94" i="2"/>
  <c r="GE99" i="2"/>
  <c r="NM98" i="2"/>
  <c r="MW103" i="2"/>
  <c r="MK103" i="2"/>
  <c r="LY103" i="2"/>
  <c r="LM103" i="2"/>
  <c r="LA103" i="2"/>
  <c r="KO103" i="2"/>
  <c r="KC103" i="2"/>
  <c r="JQ103" i="2"/>
  <c r="JE103" i="2"/>
  <c r="IS103" i="2"/>
  <c r="IG103" i="2"/>
  <c r="HU103" i="2"/>
  <c r="HI103" i="2"/>
  <c r="GW103" i="2"/>
  <c r="GK103" i="2"/>
  <c r="FY103" i="2"/>
  <c r="FM103" i="2"/>
  <c r="FA103" i="2"/>
  <c r="NL132" i="2"/>
  <c r="NI132" i="2"/>
  <c r="NF132" i="2"/>
  <c r="NC132" i="2"/>
  <c r="MZ132" i="2"/>
  <c r="MW132" i="2"/>
  <c r="MT132" i="2"/>
  <c r="MQ132" i="2"/>
  <c r="MN132" i="2"/>
  <c r="MK132" i="2"/>
  <c r="MH132" i="2"/>
  <c r="ME132" i="2"/>
  <c r="MB132" i="2"/>
  <c r="LY132" i="2"/>
  <c r="LV132" i="2"/>
  <c r="LS132" i="2"/>
  <c r="LP132" i="2"/>
  <c r="LM132" i="2"/>
  <c r="LJ132" i="2"/>
  <c r="LG132" i="2"/>
  <c r="LD132" i="2"/>
  <c r="LA132" i="2"/>
  <c r="KX132" i="2"/>
  <c r="KU130" i="2"/>
  <c r="KR128" i="2"/>
  <c r="KN130" i="2"/>
  <c r="KJ128" i="2"/>
  <c r="KF126" i="2"/>
  <c r="KA128" i="2"/>
  <c r="JN126" i="2"/>
  <c r="MO133" i="2"/>
  <c r="MO152" i="2" s="1"/>
  <c r="GY94" i="2"/>
  <c r="FC92" i="2"/>
  <c r="EW92" i="2"/>
  <c r="FB92" i="2"/>
  <c r="EJ94" i="2"/>
  <c r="DG94" i="2"/>
  <c r="CQ92" i="2"/>
  <c r="CD94" i="2"/>
  <c r="BS92" i="2"/>
  <c r="AS92" i="2"/>
  <c r="MX107" i="2"/>
  <c r="ML107" i="2"/>
  <c r="LZ107" i="2"/>
  <c r="LN107" i="2"/>
  <c r="NH103" i="2"/>
  <c r="MV103" i="2"/>
  <c r="MJ103" i="2"/>
  <c r="LX103" i="2"/>
  <c r="LL103" i="2"/>
  <c r="KZ103" i="2"/>
  <c r="KN103" i="2"/>
  <c r="KB103" i="2"/>
  <c r="JP103" i="2"/>
  <c r="JD103" i="2"/>
  <c r="IR103" i="2"/>
  <c r="IF103" i="2"/>
  <c r="HT103" i="2"/>
  <c r="HH103" i="2"/>
  <c r="GV103" i="2"/>
  <c r="GJ103" i="2"/>
  <c r="FX103" i="2"/>
  <c r="FL103" i="2"/>
  <c r="EZ103" i="2"/>
  <c r="EN103" i="2"/>
  <c r="EB103" i="2"/>
  <c r="DP103" i="2"/>
  <c r="DD103" i="2"/>
  <c r="NH131" i="2"/>
  <c r="MV131" i="2"/>
  <c r="MJ131" i="2"/>
  <c r="NL130" i="2"/>
  <c r="NI130" i="2"/>
  <c r="NF130" i="2"/>
  <c r="NC130" i="2"/>
  <c r="MZ130" i="2"/>
  <c r="MW130" i="2"/>
  <c r="MT130" i="2"/>
  <c r="MQ130" i="2"/>
  <c r="MN130" i="2"/>
  <c r="MK130" i="2"/>
  <c r="MH130" i="2"/>
  <c r="ME130" i="2"/>
  <c r="MB130" i="2"/>
  <c r="LY130" i="2"/>
  <c r="LV130" i="2"/>
  <c r="LS130" i="2"/>
  <c r="LP130" i="2"/>
  <c r="LM130" i="2"/>
  <c r="LJ130" i="2"/>
  <c r="LG130" i="2"/>
  <c r="LD130" i="2"/>
  <c r="LA130" i="2"/>
  <c r="KX130" i="2"/>
  <c r="KU128" i="2"/>
  <c r="KR126" i="2"/>
  <c r="KN128" i="2"/>
  <c r="KJ126" i="2"/>
  <c r="KE130" i="2"/>
  <c r="KA126" i="2"/>
  <c r="JV130" i="2"/>
  <c r="JR126" i="2"/>
  <c r="JM130" i="2"/>
  <c r="JG130" i="2"/>
  <c r="JA130" i="2"/>
  <c r="IR130" i="2"/>
  <c r="II130" i="2"/>
  <c r="MA133" i="2"/>
  <c r="MA152" i="2" s="1"/>
  <c r="ER119" i="2"/>
  <c r="EF117" i="2"/>
  <c r="DR115" i="2"/>
  <c r="DF122" i="2"/>
  <c r="DF150" i="2" s="1"/>
  <c r="CX122" i="2"/>
  <c r="CX150" i="2" s="1"/>
  <c r="BU122" i="2"/>
  <c r="BU150" i="2" s="1"/>
  <c r="BJ117" i="2"/>
  <c r="AY122" i="2"/>
  <c r="AY150" i="2" s="1"/>
  <c r="NH98" i="2"/>
  <c r="NL96" i="2"/>
  <c r="NK96" i="2"/>
  <c r="MV94" i="2"/>
  <c r="ML98" i="2"/>
  <c r="LT94" i="2"/>
  <c r="LJ92" i="2"/>
  <c r="KS94" i="2"/>
  <c r="KL98" i="2"/>
  <c r="JX94" i="2"/>
  <c r="JR92" i="2"/>
  <c r="IZ94" i="2"/>
  <c r="IH92" i="2"/>
  <c r="MK107" i="2"/>
  <c r="NG103" i="2"/>
  <c r="MU103" i="2"/>
  <c r="MI103" i="2"/>
  <c r="LW103" i="2"/>
  <c r="LK103" i="2"/>
  <c r="KY103" i="2"/>
  <c r="KM103" i="2"/>
  <c r="KA103" i="2"/>
  <c r="JO103" i="2"/>
  <c r="JC103" i="2"/>
  <c r="IQ103" i="2"/>
  <c r="IE103" i="2"/>
  <c r="HS103" i="2"/>
  <c r="HG103" i="2"/>
  <c r="GU103" i="2"/>
  <c r="GI103" i="2"/>
  <c r="FW103" i="2"/>
  <c r="FK103" i="2"/>
  <c r="EY103" i="2"/>
  <c r="EM103" i="2"/>
  <c r="EA103" i="2"/>
  <c r="DO103" i="2"/>
  <c r="DC103" i="2"/>
  <c r="NG131" i="2"/>
  <c r="MU131" i="2"/>
  <c r="MI131" i="2"/>
  <c r="NL128" i="2"/>
  <c r="NI128" i="2"/>
  <c r="NF128" i="2"/>
  <c r="NC128" i="2"/>
  <c r="MZ128" i="2"/>
  <c r="MW128" i="2"/>
  <c r="MT128" i="2"/>
  <c r="MQ128" i="2"/>
  <c r="MN128" i="2"/>
  <c r="MK128" i="2"/>
  <c r="MH128" i="2"/>
  <c r="ME128" i="2"/>
  <c r="MB128" i="2"/>
  <c r="LY128" i="2"/>
  <c r="LV128" i="2"/>
  <c r="LS128" i="2"/>
  <c r="LP128" i="2"/>
  <c r="LM128" i="2"/>
  <c r="LJ128" i="2"/>
  <c r="LG128" i="2"/>
  <c r="LD128" i="2"/>
  <c r="LA128" i="2"/>
  <c r="KX128" i="2"/>
  <c r="KU126" i="2"/>
  <c r="KQ130" i="2"/>
  <c r="KN126" i="2"/>
  <c r="KI132" i="2"/>
  <c r="KE126" i="2"/>
  <c r="JZ132" i="2"/>
  <c r="JV126" i="2"/>
  <c r="JQ132" i="2"/>
  <c r="JM126" i="2"/>
  <c r="JG126" i="2"/>
  <c r="JA126" i="2"/>
  <c r="IR126" i="2"/>
  <c r="II126" i="2"/>
  <c r="LQ133" i="2"/>
  <c r="LQ152" i="2" s="1"/>
  <c r="NH107" i="2"/>
  <c r="MV107" i="2"/>
  <c r="MJ107" i="2"/>
  <c r="LX107" i="2"/>
  <c r="NF103" i="2"/>
  <c r="MT103" i="2"/>
  <c r="MH103" i="2"/>
  <c r="LV103" i="2"/>
  <c r="LJ103" i="2"/>
  <c r="KX103" i="2"/>
  <c r="KL103" i="2"/>
  <c r="JZ103" i="2"/>
  <c r="JN103" i="2"/>
  <c r="JB103" i="2"/>
  <c r="IP103" i="2"/>
  <c r="ID103" i="2"/>
  <c r="HR103" i="2"/>
  <c r="HF103" i="2"/>
  <c r="GT103" i="2"/>
  <c r="GH103" i="2"/>
  <c r="FV103" i="2"/>
  <c r="FJ103" i="2"/>
  <c r="EX103" i="2"/>
  <c r="NL126" i="2"/>
  <c r="NI126" i="2"/>
  <c r="NF126" i="2"/>
  <c r="NC126" i="2"/>
  <c r="MZ126" i="2"/>
  <c r="MW126" i="2"/>
  <c r="MT126" i="2"/>
  <c r="MQ126" i="2"/>
  <c r="MN126" i="2"/>
  <c r="MK126" i="2"/>
  <c r="MH126" i="2"/>
  <c r="ME126" i="2"/>
  <c r="MB126" i="2"/>
  <c r="LY126" i="2"/>
  <c r="LV126" i="2"/>
  <c r="LP126" i="2"/>
  <c r="LM126" i="2"/>
  <c r="LJ126" i="2"/>
  <c r="KX126" i="2"/>
  <c r="LE133" i="2"/>
  <c r="LE152" i="2" s="1"/>
  <c r="NG107" i="2"/>
  <c r="MU107" i="2"/>
  <c r="MI107" i="2"/>
  <c r="NE103" i="2"/>
  <c r="MS103" i="2"/>
  <c r="MG103" i="2"/>
  <c r="LU103" i="2"/>
  <c r="LI103" i="2"/>
  <c r="KW103" i="2"/>
  <c r="KK103" i="2"/>
  <c r="JY103" i="2"/>
  <c r="JM103" i="2"/>
  <c r="JA103" i="2"/>
  <c r="IO103" i="2"/>
  <c r="IC103" i="2"/>
  <c r="HQ103" i="2"/>
  <c r="HE103" i="2"/>
  <c r="GS103" i="2"/>
  <c r="GG103" i="2"/>
  <c r="FU103" i="2"/>
  <c r="FI103" i="2"/>
  <c r="EW103" i="2"/>
  <c r="EK103" i="2"/>
  <c r="DY103" i="2"/>
  <c r="DM103" i="2"/>
  <c r="NN132" i="2"/>
  <c r="NK132" i="2"/>
  <c r="NH132" i="2"/>
  <c r="NE132" i="2"/>
  <c r="NB132" i="2"/>
  <c r="MY132" i="2"/>
  <c r="MV132" i="2"/>
  <c r="MS132" i="2"/>
  <c r="MP132" i="2"/>
  <c r="MM132" i="2"/>
  <c r="MJ132" i="2"/>
  <c r="MG132" i="2"/>
  <c r="MD132" i="2"/>
  <c r="MA132" i="2"/>
  <c r="LX132" i="2"/>
  <c r="LU132" i="2"/>
  <c r="LR132" i="2"/>
  <c r="LO132" i="2"/>
  <c r="LL132" i="2"/>
  <c r="LI132" i="2"/>
  <c r="LF132" i="2"/>
  <c r="LC132" i="2"/>
  <c r="KZ132" i="2"/>
  <c r="KW132" i="2"/>
  <c r="KT130" i="2"/>
  <c r="KQ126" i="2"/>
  <c r="KM128" i="2"/>
  <c r="KI126" i="2"/>
  <c r="KD128" i="2"/>
  <c r="JZ126" i="2"/>
  <c r="JU128" i="2"/>
  <c r="JQ126" i="2"/>
  <c r="JK132" i="2"/>
  <c r="JE132" i="2"/>
  <c r="KS133" i="2"/>
  <c r="KS152" i="2" s="1"/>
  <c r="NF107" i="2"/>
  <c r="MT107" i="2"/>
  <c r="MH107" i="2"/>
  <c r="LV107" i="2"/>
  <c r="LJ107" i="2"/>
  <c r="ND103" i="2"/>
  <c r="MR103" i="2"/>
  <c r="MF103" i="2"/>
  <c r="LT103" i="2"/>
  <c r="LH103" i="2"/>
  <c r="KV103" i="2"/>
  <c r="KJ103" i="2"/>
  <c r="JX103" i="2"/>
  <c r="JL103" i="2"/>
  <c r="IZ103" i="2"/>
  <c r="IN103" i="2"/>
  <c r="IB103" i="2"/>
  <c r="HP103" i="2"/>
  <c r="HD103" i="2"/>
  <c r="GR103" i="2"/>
  <c r="GF103" i="2"/>
  <c r="FT103" i="2"/>
  <c r="FH103" i="2"/>
  <c r="EV103" i="2"/>
  <c r="EJ103" i="2"/>
  <c r="DX103" i="2"/>
  <c r="DL103" i="2"/>
  <c r="CZ103" i="2"/>
  <c r="ND131" i="2"/>
  <c r="NN130" i="2"/>
  <c r="NK130" i="2"/>
  <c r="NH130" i="2"/>
  <c r="NE130" i="2"/>
  <c r="NB130" i="2"/>
  <c r="MY130" i="2"/>
  <c r="MV130" i="2"/>
  <c r="MS130" i="2"/>
  <c r="MP130" i="2"/>
  <c r="MM130" i="2"/>
  <c r="MJ130" i="2"/>
  <c r="MG130" i="2"/>
  <c r="MD130" i="2"/>
  <c r="MA130" i="2"/>
  <c r="LX130" i="2"/>
  <c r="LU130" i="2"/>
  <c r="LR130" i="2"/>
  <c r="LO130" i="2"/>
  <c r="LL130" i="2"/>
  <c r="LI130" i="2"/>
  <c r="LF130" i="2"/>
  <c r="LC130" i="2"/>
  <c r="KZ130" i="2"/>
  <c r="KW130" i="2"/>
  <c r="KT128" i="2"/>
  <c r="KP130" i="2"/>
  <c r="KM126" i="2"/>
  <c r="KH130" i="2"/>
  <c r="KD126" i="2"/>
  <c r="JY130" i="2"/>
  <c r="JU126" i="2"/>
  <c r="JP130" i="2"/>
  <c r="JK128" i="2"/>
  <c r="JE128" i="2"/>
  <c r="IX130" i="2"/>
  <c r="IO130" i="2"/>
  <c r="IF130" i="2"/>
  <c r="KH133" i="2"/>
  <c r="KH152" i="2" s="1"/>
  <c r="NE107" i="2"/>
  <c r="MS107" i="2"/>
  <c r="MG107" i="2"/>
  <c r="LU107" i="2"/>
  <c r="NC103" i="2"/>
  <c r="MQ103" i="2"/>
  <c r="ME103" i="2"/>
  <c r="LS103" i="2"/>
  <c r="LG103" i="2"/>
  <c r="KU103" i="2"/>
  <c r="KI103" i="2"/>
  <c r="JW103" i="2"/>
  <c r="JK103" i="2"/>
  <c r="IY103" i="2"/>
  <c r="IM103" i="2"/>
  <c r="IA103" i="2"/>
  <c r="HO103" i="2"/>
  <c r="HC103" i="2"/>
  <c r="GQ103" i="2"/>
  <c r="GE103" i="2"/>
  <c r="FS103" i="2"/>
  <c r="FG103" i="2"/>
  <c r="EU103" i="2"/>
  <c r="DW103" i="2"/>
  <c r="DK103" i="2"/>
  <c r="NO131" i="2"/>
  <c r="NC131" i="2"/>
  <c r="MQ131" i="2"/>
  <c r="NN128" i="2"/>
  <c r="NH128" i="2"/>
  <c r="NE128" i="2"/>
  <c r="NB128" i="2"/>
  <c r="MV128" i="2"/>
  <c r="MS128" i="2"/>
  <c r="MP128" i="2"/>
  <c r="MJ128" i="2"/>
  <c r="MG128" i="2"/>
  <c r="MD128" i="2"/>
  <c r="LX128" i="2"/>
  <c r="LU128" i="2"/>
  <c r="LR128" i="2"/>
  <c r="LL128" i="2"/>
  <c r="LI128" i="2"/>
  <c r="LF128" i="2"/>
  <c r="KZ128" i="2"/>
  <c r="KW128" i="2"/>
  <c r="KP128" i="2"/>
  <c r="KL132" i="2"/>
  <c r="KC132" i="2"/>
  <c r="JY126" i="2"/>
  <c r="JT132" i="2"/>
  <c r="JP126" i="2"/>
  <c r="JE126" i="2"/>
  <c r="IX126" i="2"/>
  <c r="IO126" i="2"/>
  <c r="NO126" i="2"/>
  <c r="NO128" i="2"/>
  <c r="NO130" i="2"/>
  <c r="NO132" i="2"/>
  <c r="NI133" i="2"/>
  <c r="NI152" i="2" s="1"/>
  <c r="MY133" i="2"/>
  <c r="MY152" i="2" s="1"/>
  <c r="NB133" i="2"/>
  <c r="NB152" i="2" s="1"/>
  <c r="NC133" i="2"/>
  <c r="NC152" i="2" s="1"/>
  <c r="NE133" i="2"/>
  <c r="NE152" i="2" s="1"/>
  <c r="NG133" i="2"/>
  <c r="NG152" i="2" s="1"/>
  <c r="MN133" i="2"/>
  <c r="MN152" i="2" s="1"/>
  <c r="MP133" i="2"/>
  <c r="MP152" i="2" s="1"/>
  <c r="MQ133" i="2"/>
  <c r="MQ152" i="2" s="1"/>
  <c r="MR133" i="2"/>
  <c r="MR152" i="2" s="1"/>
  <c r="MT133" i="2"/>
  <c r="MT152" i="2" s="1"/>
  <c r="MV133" i="2"/>
  <c r="MV152" i="2" s="1"/>
  <c r="MM133" i="2"/>
  <c r="MM152" i="2" s="1"/>
  <c r="MB133" i="2"/>
  <c r="MB152" i="2" s="1"/>
  <c r="MD133" i="2"/>
  <c r="MD152" i="2" s="1"/>
  <c r="ME133" i="2"/>
  <c r="ME152" i="2" s="1"/>
  <c r="MF133" i="2"/>
  <c r="MF152" i="2" s="1"/>
  <c r="MG133" i="2"/>
  <c r="MG152" i="2" s="1"/>
  <c r="MH133" i="2"/>
  <c r="MH152" i="2" s="1"/>
  <c r="MI133" i="2"/>
  <c r="MI152" i="2" s="1"/>
  <c r="MJ133" i="2"/>
  <c r="MJ152" i="2" s="1"/>
  <c r="ML133" i="2"/>
  <c r="ML152" i="2" s="1"/>
  <c r="LP133" i="2"/>
  <c r="LP152" i="2" s="1"/>
  <c r="LR133" i="2"/>
  <c r="LR152" i="2" s="1"/>
  <c r="LS133" i="2"/>
  <c r="LS152" i="2" s="1"/>
  <c r="LT133" i="2"/>
  <c r="LT152" i="2" s="1"/>
  <c r="LU133" i="2"/>
  <c r="LU152" i="2" s="1"/>
  <c r="LV133" i="2"/>
  <c r="LV152" i="2" s="1"/>
  <c r="LW133" i="2"/>
  <c r="LW152" i="2" s="1"/>
  <c r="LX133" i="2"/>
  <c r="LX152" i="2" s="1"/>
  <c r="LY133" i="2"/>
  <c r="LY152" i="2" s="1"/>
  <c r="LO133" i="2"/>
  <c r="LO152" i="2" s="1"/>
  <c r="LZ133" i="2"/>
  <c r="LZ152" i="2" s="1"/>
  <c r="LD133" i="2"/>
  <c r="LD152" i="2" s="1"/>
  <c r="LF133" i="2"/>
  <c r="LF152" i="2" s="1"/>
  <c r="LG133" i="2"/>
  <c r="LG152" i="2" s="1"/>
  <c r="LH133" i="2"/>
  <c r="LH152" i="2" s="1"/>
  <c r="LI133" i="2"/>
  <c r="LI152" i="2" s="1"/>
  <c r="LJ133" i="2"/>
  <c r="LJ152" i="2" s="1"/>
  <c r="LK133" i="2"/>
  <c r="LK152" i="2" s="1"/>
  <c r="LL133" i="2"/>
  <c r="LL152" i="2" s="1"/>
  <c r="LM133" i="2"/>
  <c r="LM152" i="2" s="1"/>
  <c r="LN133" i="2"/>
  <c r="LN152" i="2" s="1"/>
  <c r="LC133" i="2"/>
  <c r="LC152" i="2" s="1"/>
  <c r="KT133" i="2"/>
  <c r="KT152" i="2" s="1"/>
  <c r="KU133" i="2"/>
  <c r="KU152" i="2" s="1"/>
  <c r="KV133" i="2"/>
  <c r="KV152" i="2" s="1"/>
  <c r="KW133" i="2"/>
  <c r="KW152" i="2" s="1"/>
  <c r="KX133" i="2"/>
  <c r="KX152" i="2" s="1"/>
  <c r="KY133" i="2"/>
  <c r="KY152" i="2" s="1"/>
  <c r="KS132" i="2"/>
  <c r="KV132" i="2"/>
  <c r="KZ133" i="2"/>
  <c r="KZ152" i="2" s="1"/>
  <c r="LA133" i="2"/>
  <c r="LA152" i="2" s="1"/>
  <c r="KQ133" i="2"/>
  <c r="KQ152" i="2" s="1"/>
  <c r="LB133" i="2"/>
  <c r="LB152" i="2" s="1"/>
  <c r="KR133" i="2"/>
  <c r="KR152" i="2" s="1"/>
  <c r="KQ132" i="2"/>
  <c r="KG133" i="2"/>
  <c r="KG152" i="2" s="1"/>
  <c r="KI133" i="2"/>
  <c r="KI152" i="2" s="1"/>
  <c r="KF130" i="2"/>
  <c r="KI130" i="2"/>
  <c r="KL130" i="2"/>
  <c r="KJ133" i="2"/>
  <c r="KJ152" i="2" s="1"/>
  <c r="KK133" i="2"/>
  <c r="KK152" i="2" s="1"/>
  <c r="KL133" i="2"/>
  <c r="KL152" i="2" s="1"/>
  <c r="KM133" i="2"/>
  <c r="KM152" i="2" s="1"/>
  <c r="KN133" i="2"/>
  <c r="KN152" i="2" s="1"/>
  <c r="KG132" i="2"/>
  <c r="KJ132" i="2"/>
  <c r="KM132" i="2"/>
  <c r="KP132" i="2"/>
  <c r="KO133" i="2"/>
  <c r="KO152" i="2" s="1"/>
  <c r="KP133" i="2"/>
  <c r="KP152" i="2" s="1"/>
  <c r="KE128" i="2"/>
  <c r="KH128" i="2"/>
  <c r="KK128" i="2"/>
  <c r="KE133" i="2"/>
  <c r="KE152" i="2" s="1"/>
  <c r="KF133" i="2"/>
  <c r="KF152" i="2" s="1"/>
  <c r="KE132" i="2"/>
  <c r="KH132" i="2"/>
  <c r="KK132" i="2"/>
  <c r="KN132" i="2"/>
  <c r="JV133" i="2"/>
  <c r="JV152" i="2" s="1"/>
  <c r="JT130" i="2"/>
  <c r="JW130" i="2"/>
  <c r="JZ130" i="2"/>
  <c r="KC130" i="2"/>
  <c r="JX133" i="2"/>
  <c r="JX152" i="2" s="1"/>
  <c r="JY133" i="2"/>
  <c r="JY152" i="2" s="1"/>
  <c r="JZ133" i="2"/>
  <c r="JZ152" i="2" s="1"/>
  <c r="KA133" i="2"/>
  <c r="KA152" i="2" s="1"/>
  <c r="KB133" i="2"/>
  <c r="KB152" i="2" s="1"/>
  <c r="JU132" i="2"/>
  <c r="JX132" i="2"/>
  <c r="KA132" i="2"/>
  <c r="KD132" i="2"/>
  <c r="KC133" i="2"/>
  <c r="KC152" i="2" s="1"/>
  <c r="JS133" i="2"/>
  <c r="JS152" i="2" s="1"/>
  <c r="KD133" i="2"/>
  <c r="KD152" i="2" s="1"/>
  <c r="JS128" i="2"/>
  <c r="JV128" i="2"/>
  <c r="JY128" i="2"/>
  <c r="KB128" i="2"/>
  <c r="JT133" i="2"/>
  <c r="JT152" i="2" s="1"/>
  <c r="JU133" i="2"/>
  <c r="JU152" i="2" s="1"/>
  <c r="JS132" i="2"/>
  <c r="JV132" i="2"/>
  <c r="JY132" i="2"/>
  <c r="KB132" i="2"/>
  <c r="JK133" i="2"/>
  <c r="JK152" i="2" s="1"/>
  <c r="JM133" i="2"/>
  <c r="JM152" i="2" s="1"/>
  <c r="JH130" i="2"/>
  <c r="JK130" i="2"/>
  <c r="JN130" i="2"/>
  <c r="JQ130" i="2"/>
  <c r="JN133" i="2"/>
  <c r="JN152" i="2" s="1"/>
  <c r="JO133" i="2"/>
  <c r="JO152" i="2" s="1"/>
  <c r="JI128" i="2"/>
  <c r="JL128" i="2"/>
  <c r="JP133" i="2"/>
  <c r="JP152" i="2" s="1"/>
  <c r="JI130" i="2"/>
  <c r="JL130" i="2"/>
  <c r="JQ133" i="2"/>
  <c r="JQ152" i="2" s="1"/>
  <c r="JI132" i="2"/>
  <c r="JL132" i="2"/>
  <c r="JO132" i="2"/>
  <c r="JR132" i="2"/>
  <c r="JG133" i="2"/>
  <c r="JG152" i="2" s="1"/>
  <c r="JR133" i="2"/>
  <c r="JR152" i="2" s="1"/>
  <c r="JH133" i="2"/>
  <c r="JH152" i="2" s="1"/>
  <c r="JG128" i="2"/>
  <c r="JJ128" i="2"/>
  <c r="JM128" i="2"/>
  <c r="JP128" i="2"/>
  <c r="JI133" i="2"/>
  <c r="JI152" i="2" s="1"/>
  <c r="JJ133" i="2"/>
  <c r="JJ152" i="2" s="1"/>
  <c r="JG132" i="2"/>
  <c r="JJ132" i="2"/>
  <c r="JM132" i="2"/>
  <c r="JP132" i="2"/>
  <c r="IY133" i="2"/>
  <c r="IY152" i="2" s="1"/>
  <c r="IV126" i="2"/>
  <c r="IY126" i="2"/>
  <c r="JA133" i="2"/>
  <c r="JA152" i="2" s="1"/>
  <c r="IV130" i="2"/>
  <c r="IY130" i="2"/>
  <c r="JB130" i="2"/>
  <c r="JE130" i="2"/>
  <c r="JB133" i="2"/>
  <c r="JB152" i="2" s="1"/>
  <c r="JC133" i="2"/>
  <c r="JC152" i="2" s="1"/>
  <c r="IW126" i="2"/>
  <c r="IZ126" i="2"/>
  <c r="JD133" i="2"/>
  <c r="JD152" i="2" s="1"/>
  <c r="IW128" i="2"/>
  <c r="IZ128" i="2"/>
  <c r="JC128" i="2"/>
  <c r="JF128" i="2"/>
  <c r="JE133" i="2"/>
  <c r="JE152" i="2" s="1"/>
  <c r="IW130" i="2"/>
  <c r="IZ130" i="2"/>
  <c r="JC130" i="2"/>
  <c r="JF130" i="2"/>
  <c r="JF133" i="2"/>
  <c r="JF152" i="2" s="1"/>
  <c r="IW132" i="2"/>
  <c r="IZ132" i="2"/>
  <c r="JC132" i="2"/>
  <c r="JF132" i="2"/>
  <c r="IU133" i="2"/>
  <c r="IU152" i="2" s="1"/>
  <c r="IV133" i="2"/>
  <c r="IV152" i="2" s="1"/>
  <c r="IU128" i="2"/>
  <c r="IX128" i="2"/>
  <c r="JA128" i="2"/>
  <c r="JD128" i="2"/>
  <c r="IW133" i="2"/>
  <c r="IW152" i="2" s="1"/>
  <c r="IX133" i="2"/>
  <c r="IX152" i="2" s="1"/>
  <c r="IU132" i="2"/>
  <c r="IX132" i="2"/>
  <c r="JA132" i="2"/>
  <c r="JD132" i="2"/>
  <c r="IN133" i="2"/>
  <c r="IN152" i="2" s="1"/>
  <c r="MQ107" i="2"/>
  <c r="ME107" i="2"/>
  <c r="ES103" i="2"/>
  <c r="NM132" i="2"/>
  <c r="NJ132" i="2"/>
  <c r="NG132" i="2"/>
  <c r="ND132" i="2"/>
  <c r="NA132" i="2"/>
  <c r="MX132" i="2"/>
  <c r="MU132" i="2"/>
  <c r="MR132" i="2"/>
  <c r="MO132" i="2"/>
  <c r="ML132" i="2"/>
  <c r="MI132" i="2"/>
  <c r="MF132" i="2"/>
  <c r="MC132" i="2"/>
  <c r="LZ132" i="2"/>
  <c r="LW132" i="2"/>
  <c r="LT132" i="2"/>
  <c r="LQ132" i="2"/>
  <c r="LN132" i="2"/>
  <c r="LK132" i="2"/>
  <c r="LH132" i="2"/>
  <c r="LE132" i="2"/>
  <c r="LB132" i="2"/>
  <c r="KY132" i="2"/>
  <c r="KV130" i="2"/>
  <c r="KS128" i="2"/>
  <c r="KO132" i="2"/>
  <c r="KO134" i="2" s="1"/>
  <c r="KL126" i="2"/>
  <c r="KG128" i="2"/>
  <c r="KC126" i="2"/>
  <c r="JX128" i="2"/>
  <c r="JT126" i="2"/>
  <c r="JO128" i="2"/>
  <c r="JJ126" i="2"/>
  <c r="JD126" i="2"/>
  <c r="IZ133" i="2"/>
  <c r="IZ152" i="2" s="1"/>
  <c r="IR132" i="2"/>
  <c r="IO132" i="2"/>
  <c r="IL132" i="2"/>
  <c r="II132" i="2"/>
  <c r="IF132" i="2"/>
  <c r="IC132" i="2"/>
  <c r="HZ132" i="2"/>
  <c r="HW132" i="2"/>
  <c r="HT132" i="2"/>
  <c r="HQ132" i="2"/>
  <c r="HN132" i="2"/>
  <c r="HK132" i="2"/>
  <c r="HH132" i="2"/>
  <c r="HE132" i="2"/>
  <c r="HB132" i="2"/>
  <c r="GY132" i="2"/>
  <c r="GV132" i="2"/>
  <c r="GS132" i="2"/>
  <c r="GP132" i="2"/>
  <c r="GM132" i="2"/>
  <c r="GJ132" i="2"/>
  <c r="GG132" i="2"/>
  <c r="GD132" i="2"/>
  <c r="GA132" i="2"/>
  <c r="FX132" i="2"/>
  <c r="FU132" i="2"/>
  <c r="FR132" i="2"/>
  <c r="FO132" i="2"/>
  <c r="FL132" i="2"/>
  <c r="FI132" i="2"/>
  <c r="FF132" i="2"/>
  <c r="FC132" i="2"/>
  <c r="EZ132" i="2"/>
  <c r="EW132" i="2"/>
  <c r="ET132" i="2"/>
  <c r="EQ132" i="2"/>
  <c r="EN132" i="2"/>
  <c r="EK132" i="2"/>
  <c r="K243" i="2"/>
  <c r="IM133" i="2"/>
  <c r="IM152" i="2" s="1"/>
  <c r="IA133" i="2"/>
  <c r="IA152" i="2" s="1"/>
  <c r="HP133" i="2"/>
  <c r="HP152" i="2" s="1"/>
  <c r="HD133" i="2"/>
  <c r="HD152" i="2" s="1"/>
  <c r="GT133" i="2"/>
  <c r="GT152" i="2" s="1"/>
  <c r="GH133" i="2"/>
  <c r="GH152" i="2" s="1"/>
  <c r="FV133" i="2"/>
  <c r="FV152" i="2" s="1"/>
  <c r="FK133" i="2"/>
  <c r="FK152" i="2" s="1"/>
  <c r="EY133" i="2"/>
  <c r="EY152" i="2" s="1"/>
  <c r="EN133" i="2"/>
  <c r="EN152" i="2" s="1"/>
  <c r="EB133" i="2"/>
  <c r="EB152" i="2" s="1"/>
  <c r="DP133" i="2"/>
  <c r="DP152" i="2" s="1"/>
  <c r="DD133" i="2"/>
  <c r="DD152" i="2" s="1"/>
  <c r="CR133" i="2"/>
  <c r="CR152" i="2" s="1"/>
  <c r="CF133" i="2"/>
  <c r="CF152" i="2" s="1"/>
  <c r="BT133" i="2"/>
  <c r="BT152" i="2" s="1"/>
  <c r="AX133" i="2"/>
  <c r="AX152" i="2" s="1"/>
  <c r="IL133" i="2"/>
  <c r="IL152" i="2" s="1"/>
  <c r="HZ133" i="2"/>
  <c r="HZ152" i="2" s="1"/>
  <c r="HO133" i="2"/>
  <c r="HO152" i="2" s="1"/>
  <c r="GS133" i="2"/>
  <c r="GS152" i="2" s="1"/>
  <c r="GG133" i="2"/>
  <c r="GG152" i="2" s="1"/>
  <c r="FU133" i="2"/>
  <c r="FU152" i="2" s="1"/>
  <c r="FJ133" i="2"/>
  <c r="FJ152" i="2" s="1"/>
  <c r="EX133" i="2"/>
  <c r="EX152" i="2" s="1"/>
  <c r="EM133" i="2"/>
  <c r="EM152" i="2" s="1"/>
  <c r="EA133" i="2"/>
  <c r="EA152" i="2" s="1"/>
  <c r="DO133" i="2"/>
  <c r="DO152" i="2" s="1"/>
  <c r="DC133" i="2"/>
  <c r="DC152" i="2" s="1"/>
  <c r="CQ133" i="2"/>
  <c r="CQ152" i="2" s="1"/>
  <c r="CE133" i="2"/>
  <c r="CE152" i="2" s="1"/>
  <c r="BS133" i="2"/>
  <c r="BS152" i="2" s="1"/>
  <c r="BI133" i="2"/>
  <c r="BI152" i="2" s="1"/>
  <c r="AW133" i="2"/>
  <c r="AW152" i="2" s="1"/>
  <c r="IR128" i="2"/>
  <c r="IO128" i="2"/>
  <c r="IL128" i="2"/>
  <c r="II128" i="2"/>
  <c r="IF128" i="2"/>
  <c r="IC128" i="2"/>
  <c r="HZ128" i="2"/>
  <c r="HW128" i="2"/>
  <c r="HT128" i="2"/>
  <c r="HQ128" i="2"/>
  <c r="HN128" i="2"/>
  <c r="HK128" i="2"/>
  <c r="HH128" i="2"/>
  <c r="HE128" i="2"/>
  <c r="HB128" i="2"/>
  <c r="GY128" i="2"/>
  <c r="GV128" i="2"/>
  <c r="GS128" i="2"/>
  <c r="GP128" i="2"/>
  <c r="GM128" i="2"/>
  <c r="GJ128" i="2"/>
  <c r="GG128" i="2"/>
  <c r="GD128" i="2"/>
  <c r="GA128" i="2"/>
  <c r="FX128" i="2"/>
  <c r="FU128" i="2"/>
  <c r="FR128" i="2"/>
  <c r="FO128" i="2"/>
  <c r="FL128" i="2"/>
  <c r="FI128" i="2"/>
  <c r="FF128" i="2"/>
  <c r="FC128" i="2"/>
  <c r="EZ128" i="2"/>
  <c r="EW128" i="2"/>
  <c r="ET128" i="2"/>
  <c r="EQ128" i="2"/>
  <c r="EN128" i="2"/>
  <c r="EK128" i="2"/>
  <c r="IK133" i="2"/>
  <c r="IK152" i="2" s="1"/>
  <c r="HY133" i="2"/>
  <c r="HY152" i="2" s="1"/>
  <c r="HN133" i="2"/>
  <c r="HN152" i="2" s="1"/>
  <c r="HC133" i="2"/>
  <c r="HC152" i="2" s="1"/>
  <c r="GR133" i="2"/>
  <c r="GR152" i="2" s="1"/>
  <c r="GF133" i="2"/>
  <c r="GF152" i="2" s="1"/>
  <c r="FT133" i="2"/>
  <c r="FT152" i="2" s="1"/>
  <c r="FI133" i="2"/>
  <c r="FI152" i="2" s="1"/>
  <c r="EW133" i="2"/>
  <c r="EW152" i="2" s="1"/>
  <c r="EL133" i="2"/>
  <c r="EL152" i="2" s="1"/>
  <c r="DZ133" i="2"/>
  <c r="DZ152" i="2" s="1"/>
  <c r="DN133" i="2"/>
  <c r="DN152" i="2" s="1"/>
  <c r="DB133" i="2"/>
  <c r="DB152" i="2" s="1"/>
  <c r="CP133" i="2"/>
  <c r="CP152" i="2" s="1"/>
  <c r="CD133" i="2"/>
  <c r="CD152" i="2" s="1"/>
  <c r="BR133" i="2"/>
  <c r="BR152" i="2" s="1"/>
  <c r="BH133" i="2"/>
  <c r="BH152" i="2" s="1"/>
  <c r="AV133" i="2"/>
  <c r="AV152" i="2" s="1"/>
  <c r="IJ133" i="2"/>
  <c r="IJ152" i="2" s="1"/>
  <c r="HX133" i="2"/>
  <c r="HX152" i="2" s="1"/>
  <c r="HM133" i="2"/>
  <c r="HM152" i="2" s="1"/>
  <c r="HB133" i="2"/>
  <c r="HB152" i="2" s="1"/>
  <c r="GQ133" i="2"/>
  <c r="GQ152" i="2" s="1"/>
  <c r="GE133" i="2"/>
  <c r="GE152" i="2" s="1"/>
  <c r="FS133" i="2"/>
  <c r="FS152" i="2" s="1"/>
  <c r="FH133" i="2"/>
  <c r="FH152" i="2" s="1"/>
  <c r="EK133" i="2"/>
  <c r="EK152" i="2" s="1"/>
  <c r="DY133" i="2"/>
  <c r="DY152" i="2" s="1"/>
  <c r="DM133" i="2"/>
  <c r="DM152" i="2" s="1"/>
  <c r="DA133" i="2"/>
  <c r="DA152" i="2" s="1"/>
  <c r="CO133" i="2"/>
  <c r="CO152" i="2" s="1"/>
  <c r="CC133" i="2"/>
  <c r="CC152" i="2" s="1"/>
  <c r="BQ133" i="2"/>
  <c r="BQ152" i="2" s="1"/>
  <c r="BG133" i="2"/>
  <c r="BG152" i="2" s="1"/>
  <c r="AU133" i="2"/>
  <c r="AU152" i="2" s="1"/>
  <c r="IT132" i="2"/>
  <c r="IQ132" i="2"/>
  <c r="IN132" i="2"/>
  <c r="IK132" i="2"/>
  <c r="IH132" i="2"/>
  <c r="IE132" i="2"/>
  <c r="IB132" i="2"/>
  <c r="HY132" i="2"/>
  <c r="HV132" i="2"/>
  <c r="HS132" i="2"/>
  <c r="HP132" i="2"/>
  <c r="HM132" i="2"/>
  <c r="HJ132" i="2"/>
  <c r="HG132" i="2"/>
  <c r="HD132" i="2"/>
  <c r="HA132" i="2"/>
  <c r="GX132" i="2"/>
  <c r="GU132" i="2"/>
  <c r="GR132" i="2"/>
  <c r="GO132" i="2"/>
  <c r="GL132" i="2"/>
  <c r="GI132" i="2"/>
  <c r="GF132" i="2"/>
  <c r="GC132" i="2"/>
  <c r="FZ132" i="2"/>
  <c r="FW132" i="2"/>
  <c r="FT132" i="2"/>
  <c r="FQ132" i="2"/>
  <c r="FN132" i="2"/>
  <c r="FK132" i="2"/>
  <c r="FH132" i="2"/>
  <c r="FE132" i="2"/>
  <c r="FB132" i="2"/>
  <c r="EY132" i="2"/>
  <c r="EV132" i="2"/>
  <c r="ES132" i="2"/>
  <c r="EP132" i="2"/>
  <c r="EM132" i="2"/>
  <c r="NN104" i="2"/>
  <c r="II133" i="2"/>
  <c r="II152" i="2" s="1"/>
  <c r="HW133" i="2"/>
  <c r="HW152" i="2" s="1"/>
  <c r="HL133" i="2"/>
  <c r="HL152" i="2" s="1"/>
  <c r="HA133" i="2"/>
  <c r="HA152" i="2" s="1"/>
  <c r="GP133" i="2"/>
  <c r="GP152" i="2" s="1"/>
  <c r="GD133" i="2"/>
  <c r="GD152" i="2" s="1"/>
  <c r="FG133" i="2"/>
  <c r="FG152" i="2" s="1"/>
  <c r="EV133" i="2"/>
  <c r="EV152" i="2" s="1"/>
  <c r="EJ133" i="2"/>
  <c r="EJ152" i="2" s="1"/>
  <c r="DX133" i="2"/>
  <c r="DX152" i="2" s="1"/>
  <c r="DL133" i="2"/>
  <c r="DL152" i="2" s="1"/>
  <c r="CZ133" i="2"/>
  <c r="CZ152" i="2" s="1"/>
  <c r="CN133" i="2"/>
  <c r="CN152" i="2" s="1"/>
  <c r="CB133" i="2"/>
  <c r="CB152" i="2" s="1"/>
  <c r="BP133" i="2"/>
  <c r="BP152" i="2" s="1"/>
  <c r="BF133" i="2"/>
  <c r="BF152" i="2" s="1"/>
  <c r="AT133" i="2"/>
  <c r="AT152" i="2" s="1"/>
  <c r="IT130" i="2"/>
  <c r="IQ130" i="2"/>
  <c r="IN130" i="2"/>
  <c r="IK130" i="2"/>
  <c r="IH130" i="2"/>
  <c r="IE130" i="2"/>
  <c r="IB130" i="2"/>
  <c r="HY130" i="2"/>
  <c r="HV130" i="2"/>
  <c r="HS130" i="2"/>
  <c r="HP130" i="2"/>
  <c r="HM130" i="2"/>
  <c r="HJ130" i="2"/>
  <c r="HG130" i="2"/>
  <c r="HD130" i="2"/>
  <c r="HA130" i="2"/>
  <c r="GX130" i="2"/>
  <c r="GU130" i="2"/>
  <c r="GR130" i="2"/>
  <c r="GO130" i="2"/>
  <c r="GL130" i="2"/>
  <c r="GI130" i="2"/>
  <c r="GF130" i="2"/>
  <c r="GC130" i="2"/>
  <c r="FZ130" i="2"/>
  <c r="FW130" i="2"/>
  <c r="FT130" i="2"/>
  <c r="FQ130" i="2"/>
  <c r="FN130" i="2"/>
  <c r="FK130" i="2"/>
  <c r="FH130" i="2"/>
  <c r="FE130" i="2"/>
  <c r="FB130" i="2"/>
  <c r="EY130" i="2"/>
  <c r="EM130" i="2"/>
  <c r="IT133" i="2"/>
  <c r="IT152" i="2" s="1"/>
  <c r="IH133" i="2"/>
  <c r="IH152" i="2" s="1"/>
  <c r="HV133" i="2"/>
  <c r="HV152" i="2" s="1"/>
  <c r="HK133" i="2"/>
  <c r="HK152" i="2" s="1"/>
  <c r="GZ133" i="2"/>
  <c r="GZ152" i="2" s="1"/>
  <c r="GO133" i="2"/>
  <c r="GO152" i="2" s="1"/>
  <c r="GC133" i="2"/>
  <c r="GC152" i="2" s="1"/>
  <c r="FR133" i="2"/>
  <c r="FR152" i="2" s="1"/>
  <c r="FF133" i="2"/>
  <c r="FF152" i="2" s="1"/>
  <c r="EU133" i="2"/>
  <c r="EU152" i="2" s="1"/>
  <c r="EI133" i="2"/>
  <c r="EI152" i="2" s="1"/>
  <c r="DW133" i="2"/>
  <c r="DW152" i="2" s="1"/>
  <c r="DK133" i="2"/>
  <c r="DK152" i="2" s="1"/>
  <c r="CY133" i="2"/>
  <c r="CY152" i="2" s="1"/>
  <c r="CM133" i="2"/>
  <c r="CM152" i="2" s="1"/>
  <c r="CA133" i="2"/>
  <c r="CA152" i="2" s="1"/>
  <c r="BE133" i="2"/>
  <c r="BE152" i="2" s="1"/>
  <c r="AS133" i="2"/>
  <c r="AS152" i="2" s="1"/>
  <c r="IT128" i="2"/>
  <c r="IQ128" i="2"/>
  <c r="IN128" i="2"/>
  <c r="IK128" i="2"/>
  <c r="IH128" i="2"/>
  <c r="IE128" i="2"/>
  <c r="IB128" i="2"/>
  <c r="HY128" i="2"/>
  <c r="HV128" i="2"/>
  <c r="HS128" i="2"/>
  <c r="HP128" i="2"/>
  <c r="HM128" i="2"/>
  <c r="HJ128" i="2"/>
  <c r="HG128" i="2"/>
  <c r="HD128" i="2"/>
  <c r="HA128" i="2"/>
  <c r="GX128" i="2"/>
  <c r="GU128" i="2"/>
  <c r="GR128" i="2"/>
  <c r="GO128" i="2"/>
  <c r="GL128" i="2"/>
  <c r="GI128" i="2"/>
  <c r="GF128" i="2"/>
  <c r="GC128" i="2"/>
  <c r="FZ128" i="2"/>
  <c r="FW128" i="2"/>
  <c r="FT128" i="2"/>
  <c r="FQ128" i="2"/>
  <c r="FN128" i="2"/>
  <c r="FK128" i="2"/>
  <c r="FH128" i="2"/>
  <c r="FE128" i="2"/>
  <c r="FB128" i="2"/>
  <c r="EY128" i="2"/>
  <c r="EM128" i="2"/>
  <c r="IS133" i="2"/>
  <c r="IS152" i="2" s="1"/>
  <c r="IG133" i="2"/>
  <c r="IG152" i="2" s="1"/>
  <c r="HU133" i="2"/>
  <c r="HU152" i="2" s="1"/>
  <c r="HJ133" i="2"/>
  <c r="HJ152" i="2" s="1"/>
  <c r="GY133" i="2"/>
  <c r="GY152" i="2" s="1"/>
  <c r="GN133" i="2"/>
  <c r="GN152" i="2" s="1"/>
  <c r="GB133" i="2"/>
  <c r="GB152" i="2" s="1"/>
  <c r="FQ133" i="2"/>
  <c r="FQ152" i="2" s="1"/>
  <c r="FE133" i="2"/>
  <c r="FE152" i="2" s="1"/>
  <c r="ET133" i="2"/>
  <c r="ET152" i="2" s="1"/>
  <c r="EH133" i="2"/>
  <c r="EH152" i="2" s="1"/>
  <c r="DV133" i="2"/>
  <c r="DV152" i="2" s="1"/>
  <c r="DJ133" i="2"/>
  <c r="DJ152" i="2" s="1"/>
  <c r="CX133" i="2"/>
  <c r="CX152" i="2" s="1"/>
  <c r="CL133" i="2"/>
  <c r="CL152" i="2" s="1"/>
  <c r="BZ133" i="2"/>
  <c r="BZ152" i="2" s="1"/>
  <c r="BO133" i="2"/>
  <c r="BO152" i="2" s="1"/>
  <c r="BD133" i="2"/>
  <c r="BD152" i="2" s="1"/>
  <c r="IT126" i="2"/>
  <c r="IQ126" i="2"/>
  <c r="IN126" i="2"/>
  <c r="IK126" i="2"/>
  <c r="IH126" i="2"/>
  <c r="IE126" i="2"/>
  <c r="IB126" i="2"/>
  <c r="HY126" i="2"/>
  <c r="HV126" i="2"/>
  <c r="HS126" i="2"/>
  <c r="HP126" i="2"/>
  <c r="HM126" i="2"/>
  <c r="HJ126" i="2"/>
  <c r="HG126" i="2"/>
  <c r="HD126" i="2"/>
  <c r="HA126" i="2"/>
  <c r="GX126" i="2"/>
  <c r="GU126" i="2"/>
  <c r="GR126" i="2"/>
  <c r="GO126" i="2"/>
  <c r="GL126" i="2"/>
  <c r="GI126" i="2"/>
  <c r="GF126" i="2"/>
  <c r="GC126" i="2"/>
  <c r="FZ126" i="2"/>
  <c r="FW126" i="2"/>
  <c r="FT126" i="2"/>
  <c r="FQ126" i="2"/>
  <c r="FN126" i="2"/>
  <c r="FK126" i="2"/>
  <c r="FB126" i="2"/>
  <c r="EY126" i="2"/>
  <c r="IR133" i="2"/>
  <c r="IR152" i="2" s="1"/>
  <c r="IF133" i="2"/>
  <c r="IF152" i="2" s="1"/>
  <c r="HT133" i="2"/>
  <c r="HT152" i="2" s="1"/>
  <c r="HI133" i="2"/>
  <c r="HI152" i="2" s="1"/>
  <c r="GX133" i="2"/>
  <c r="GX152" i="2" s="1"/>
  <c r="GM133" i="2"/>
  <c r="GM152" i="2" s="1"/>
  <c r="GA133" i="2"/>
  <c r="GA152" i="2" s="1"/>
  <c r="FP133" i="2"/>
  <c r="FP152" i="2" s="1"/>
  <c r="FD133" i="2"/>
  <c r="FD152" i="2" s="1"/>
  <c r="ES133" i="2"/>
  <c r="ES152" i="2" s="1"/>
  <c r="EG133" i="2"/>
  <c r="EG152" i="2" s="1"/>
  <c r="DU133" i="2"/>
  <c r="DU152" i="2" s="1"/>
  <c r="DI133" i="2"/>
  <c r="DI152" i="2" s="1"/>
  <c r="CW133" i="2"/>
  <c r="CW152" i="2" s="1"/>
  <c r="CK133" i="2"/>
  <c r="CK152" i="2" s="1"/>
  <c r="BY133" i="2"/>
  <c r="BY152" i="2" s="1"/>
  <c r="BN133" i="2"/>
  <c r="BN152" i="2" s="1"/>
  <c r="BC133" i="2"/>
  <c r="BC152" i="2" s="1"/>
  <c r="ID132" i="2"/>
  <c r="IA132" i="2"/>
  <c r="HX132" i="2"/>
  <c r="HU132" i="2"/>
  <c r="HR132" i="2"/>
  <c r="HO132" i="2"/>
  <c r="HL132" i="2"/>
  <c r="HI132" i="2"/>
  <c r="HF132" i="2"/>
  <c r="HC132" i="2"/>
  <c r="GZ132" i="2"/>
  <c r="GW132" i="2"/>
  <c r="GT132" i="2"/>
  <c r="GK132" i="2"/>
  <c r="GH132" i="2"/>
  <c r="IQ133" i="2"/>
  <c r="IQ152" i="2" s="1"/>
  <c r="IE133" i="2"/>
  <c r="IE152" i="2" s="1"/>
  <c r="HH133" i="2"/>
  <c r="HH152" i="2" s="1"/>
  <c r="GW133" i="2"/>
  <c r="GW152" i="2" s="1"/>
  <c r="GL133" i="2"/>
  <c r="GL152" i="2" s="1"/>
  <c r="FZ133" i="2"/>
  <c r="FZ152" i="2" s="1"/>
  <c r="FO133" i="2"/>
  <c r="FO152" i="2" s="1"/>
  <c r="FC133" i="2"/>
  <c r="FC152" i="2" s="1"/>
  <c r="ER133" i="2"/>
  <c r="ER152" i="2" s="1"/>
  <c r="EF133" i="2"/>
  <c r="EF152" i="2" s="1"/>
  <c r="DT133" i="2"/>
  <c r="DT152" i="2" s="1"/>
  <c r="DH133" i="2"/>
  <c r="DH152" i="2" s="1"/>
  <c r="CV133" i="2"/>
  <c r="CV152" i="2" s="1"/>
  <c r="CJ133" i="2"/>
  <c r="CJ152" i="2" s="1"/>
  <c r="BX133" i="2"/>
  <c r="BX152" i="2" s="1"/>
  <c r="BM133" i="2"/>
  <c r="BM152" i="2" s="1"/>
  <c r="BB133" i="2"/>
  <c r="BB152" i="2" s="1"/>
  <c r="IS130" i="2"/>
  <c r="IP130" i="2"/>
  <c r="IM130" i="2"/>
  <c r="IJ130" i="2"/>
  <c r="IG130" i="2"/>
  <c r="ID130" i="2"/>
  <c r="IA130" i="2"/>
  <c r="HX130" i="2"/>
  <c r="HU130" i="2"/>
  <c r="HR130" i="2"/>
  <c r="HO130" i="2"/>
  <c r="HL130" i="2"/>
  <c r="HI130" i="2"/>
  <c r="HF130" i="2"/>
  <c r="HC130" i="2"/>
  <c r="GZ130" i="2"/>
  <c r="GW130" i="2"/>
  <c r="GT130" i="2"/>
  <c r="GQ130" i="2"/>
  <c r="GN130" i="2"/>
  <c r="GK130" i="2"/>
  <c r="GH130" i="2"/>
  <c r="GE130" i="2"/>
  <c r="GB130" i="2"/>
  <c r="FY130" i="2"/>
  <c r="FV130" i="2"/>
  <c r="FS130" i="2"/>
  <c r="FP130" i="2"/>
  <c r="FM130" i="2"/>
  <c r="FJ130" i="2"/>
  <c r="FG130" i="2"/>
  <c r="FD130" i="2"/>
  <c r="FA130" i="2"/>
  <c r="EX130" i="2"/>
  <c r="EU130" i="2"/>
  <c r="ER130" i="2"/>
  <c r="EO130" i="2"/>
  <c r="EL130" i="2"/>
  <c r="DZ130" i="2"/>
  <c r="W106" i="2"/>
  <c r="IP133" i="2"/>
  <c r="IP152" i="2" s="1"/>
  <c r="ID133" i="2"/>
  <c r="ID152" i="2" s="1"/>
  <c r="HS133" i="2"/>
  <c r="HS152" i="2" s="1"/>
  <c r="HG133" i="2"/>
  <c r="HG152" i="2" s="1"/>
  <c r="GV133" i="2"/>
  <c r="GV152" i="2" s="1"/>
  <c r="GK133" i="2"/>
  <c r="GK152" i="2" s="1"/>
  <c r="FY133" i="2"/>
  <c r="FY152" i="2" s="1"/>
  <c r="FN133" i="2"/>
  <c r="FN152" i="2" s="1"/>
  <c r="FB133" i="2"/>
  <c r="FB152" i="2" s="1"/>
  <c r="EQ133" i="2"/>
  <c r="EQ152" i="2" s="1"/>
  <c r="EE133" i="2"/>
  <c r="EE152" i="2" s="1"/>
  <c r="DS133" i="2"/>
  <c r="DS152" i="2" s="1"/>
  <c r="DG133" i="2"/>
  <c r="DG152" i="2" s="1"/>
  <c r="CU133" i="2"/>
  <c r="CU152" i="2" s="1"/>
  <c r="CI133" i="2"/>
  <c r="CI152" i="2" s="1"/>
  <c r="BW133" i="2"/>
  <c r="BW152" i="2" s="1"/>
  <c r="BL133" i="2"/>
  <c r="BL152" i="2" s="1"/>
  <c r="BA133" i="2"/>
  <c r="BA152" i="2" s="1"/>
  <c r="IS126" i="2"/>
  <c r="IP126" i="2"/>
  <c r="IM126" i="2"/>
  <c r="IJ126" i="2"/>
  <c r="IG126" i="2"/>
  <c r="ID126" i="2"/>
  <c r="IA126" i="2"/>
  <c r="HX126" i="2"/>
  <c r="HU126" i="2"/>
  <c r="HR126" i="2"/>
  <c r="HO126" i="2"/>
  <c r="HL126" i="2"/>
  <c r="HI126" i="2"/>
  <c r="HF126" i="2"/>
  <c r="HC126" i="2"/>
  <c r="GZ126" i="2"/>
  <c r="GW126" i="2"/>
  <c r="GT126" i="2"/>
  <c r="GQ126" i="2"/>
  <c r="GN126" i="2"/>
  <c r="GK126" i="2"/>
  <c r="GH126" i="2"/>
  <c r="GE126" i="2"/>
  <c r="GB126" i="2"/>
  <c r="FY126" i="2"/>
  <c r="FS126" i="2"/>
  <c r="FP126" i="2"/>
  <c r="FM126" i="2"/>
  <c r="FJ126" i="2"/>
  <c r="FA126" i="2"/>
  <c r="EX126" i="2"/>
  <c r="EU126" i="2"/>
  <c r="ER126" i="2"/>
  <c r="EO126" i="2"/>
  <c r="EL126" i="2"/>
  <c r="EI126" i="2"/>
  <c r="EF126" i="2"/>
  <c r="EC126" i="2"/>
  <c r="DZ126" i="2"/>
  <c r="DT126" i="2"/>
  <c r="DQ126" i="2"/>
  <c r="DN126" i="2"/>
  <c r="DB126" i="2"/>
  <c r="BU133" i="2"/>
  <c r="BU152" i="2" s="1"/>
  <c r="BJ133" i="2"/>
  <c r="BJ152" i="2" s="1"/>
  <c r="NK119" i="2"/>
  <c r="NI115" i="2"/>
  <c r="NF121" i="2"/>
  <c r="ND117" i="2"/>
  <c r="NA122" i="2"/>
  <c r="NA150" i="2" s="1"/>
  <c r="MY119" i="2"/>
  <c r="MW115" i="2"/>
  <c r="MT121" i="2"/>
  <c r="MR117" i="2"/>
  <c r="MO122" i="2"/>
  <c r="MO150" i="2" s="1"/>
  <c r="MM119" i="2"/>
  <c r="MK115" i="2"/>
  <c r="MF117" i="2"/>
  <c r="MC122" i="2"/>
  <c r="MC150" i="2" s="1"/>
  <c r="MA119" i="2"/>
  <c r="LY115" i="2"/>
  <c r="LO119" i="2"/>
  <c r="LM115" i="2"/>
  <c r="NM121" i="2"/>
  <c r="NK117" i="2"/>
  <c r="NH122" i="2"/>
  <c r="NH150" i="2" s="1"/>
  <c r="NF119" i="2"/>
  <c r="ND115" i="2"/>
  <c r="NA121" i="2"/>
  <c r="MY117" i="2"/>
  <c r="MV122" i="2"/>
  <c r="MV150" i="2" s="1"/>
  <c r="MT119" i="2"/>
  <c r="MR115" i="2"/>
  <c r="MO121" i="2"/>
  <c r="MM117" i="2"/>
  <c r="MJ122" i="2"/>
  <c r="MJ150" i="2" s="1"/>
  <c r="MH119" i="2"/>
  <c r="MF115" i="2"/>
  <c r="MC121" i="2"/>
  <c r="MA117" i="2"/>
  <c r="LX122" i="2"/>
  <c r="LX150" i="2" s="1"/>
  <c r="LV119" i="2"/>
  <c r="LT115" i="2"/>
  <c r="LQ121" i="2"/>
  <c r="LO117" i="2"/>
  <c r="LL122" i="2"/>
  <c r="LL150" i="2" s="1"/>
  <c r="LJ119" i="2"/>
  <c r="LJ123" i="2" s="1"/>
  <c r="LG122" i="2"/>
  <c r="LG150" i="2" s="1"/>
  <c r="LE117" i="2"/>
  <c r="LB119" i="2"/>
  <c r="KY122" i="2"/>
  <c r="KY150" i="2" s="1"/>
  <c r="KW117" i="2"/>
  <c r="KT119" i="2"/>
  <c r="KQ119" i="2"/>
  <c r="KQ123" i="2" s="1"/>
  <c r="NM117" i="2"/>
  <c r="NJ122" i="2"/>
  <c r="NJ150" i="2" s="1"/>
  <c r="NH119" i="2"/>
  <c r="NF115" i="2"/>
  <c r="NF123" i="2" s="1"/>
  <c r="NC121" i="2"/>
  <c r="NA117" i="2"/>
  <c r="MX122" i="2"/>
  <c r="MX150" i="2" s="1"/>
  <c r="MV119" i="2"/>
  <c r="MT115" i="2"/>
  <c r="MQ121" i="2"/>
  <c r="MO117" i="2"/>
  <c r="ML122" i="2"/>
  <c r="ML150" i="2" s="1"/>
  <c r="MJ119" i="2"/>
  <c r="MH115" i="2"/>
  <c r="MH123" i="2" s="1"/>
  <c r="ME121" i="2"/>
  <c r="MC117" i="2"/>
  <c r="LZ122" i="2"/>
  <c r="LZ150" i="2" s="1"/>
  <c r="LS121" i="2"/>
  <c r="LQ117" i="2"/>
  <c r="LN122" i="2"/>
  <c r="LN150" i="2" s="1"/>
  <c r="LD121" i="2"/>
  <c r="LB115" i="2"/>
  <c r="NM115" i="2"/>
  <c r="NJ121" i="2"/>
  <c r="NH117" i="2"/>
  <c r="NE122" i="2"/>
  <c r="NE150" i="2" s="1"/>
  <c r="NC119" i="2"/>
  <c r="NA115" i="2"/>
  <c r="MX121" i="2"/>
  <c r="MV117" i="2"/>
  <c r="MS122" i="2"/>
  <c r="MS150" i="2" s="1"/>
  <c r="MQ119" i="2"/>
  <c r="MO115" i="2"/>
  <c r="ML121" i="2"/>
  <c r="MJ117" i="2"/>
  <c r="MG122" i="2"/>
  <c r="MG150" i="2" s="1"/>
  <c r="ME119" i="2"/>
  <c r="MC115" i="2"/>
  <c r="LZ121" i="2"/>
  <c r="LU122" i="2"/>
  <c r="LU150" i="2" s="1"/>
  <c r="LS119" i="2"/>
  <c r="LQ115" i="2"/>
  <c r="LN121" i="2"/>
  <c r="LG115" i="2"/>
  <c r="LD119" i="2"/>
  <c r="LA122" i="2"/>
  <c r="LA150" i="2" s="1"/>
  <c r="KP119" i="2"/>
  <c r="NL121" i="2"/>
  <c r="NJ117" i="2"/>
  <c r="NG122" i="2"/>
  <c r="NG150" i="2" s="1"/>
  <c r="NE119" i="2"/>
  <c r="NC115" i="2"/>
  <c r="MZ121" i="2"/>
  <c r="MX117" i="2"/>
  <c r="MX123" i="2" s="1"/>
  <c r="MU122" i="2"/>
  <c r="MU150" i="2" s="1"/>
  <c r="MS119" i="2"/>
  <c r="MQ115" i="2"/>
  <c r="MN121" i="2"/>
  <c r="ML117" i="2"/>
  <c r="MI122" i="2"/>
  <c r="MI150" i="2" s="1"/>
  <c r="MG119" i="2"/>
  <c r="ME115" i="2"/>
  <c r="MB121" i="2"/>
  <c r="LZ117" i="2"/>
  <c r="LU119" i="2"/>
  <c r="LS115" i="2"/>
  <c r="LP121" i="2"/>
  <c r="LN117" i="2"/>
  <c r="LF121" i="2"/>
  <c r="LD115" i="2"/>
  <c r="LA119" i="2"/>
  <c r="LG119" i="2"/>
  <c r="LI122" i="2"/>
  <c r="LI150" i="2" s="1"/>
  <c r="KP117" i="2"/>
  <c r="KR121" i="2"/>
  <c r="KR123" i="2" s="1"/>
  <c r="KU115" i="2"/>
  <c r="KP121" i="2"/>
  <c r="KS115" i="2"/>
  <c r="KU119" i="2"/>
  <c r="KW122" i="2"/>
  <c r="KW150" i="2" s="1"/>
  <c r="KZ117" i="2"/>
  <c r="LB121" i="2"/>
  <c r="LE115" i="2"/>
  <c r="KP122" i="2"/>
  <c r="KP150" i="2" s="1"/>
  <c r="KS117" i="2"/>
  <c r="KF117" i="2"/>
  <c r="KH121" i="2"/>
  <c r="KH123" i="2" s="1"/>
  <c r="KK115" i="2"/>
  <c r="KM119" i="2"/>
  <c r="KO122" i="2"/>
  <c r="KO150" i="2" s="1"/>
  <c r="KD117" i="2"/>
  <c r="KF121" i="2"/>
  <c r="KI115" i="2"/>
  <c r="KK119" i="2"/>
  <c r="KM122" i="2"/>
  <c r="KM150" i="2" s="1"/>
  <c r="KD121" i="2"/>
  <c r="KG115" i="2"/>
  <c r="KI119" i="2"/>
  <c r="KK122" i="2"/>
  <c r="KK150" i="2" s="1"/>
  <c r="KN117" i="2"/>
  <c r="KD122" i="2"/>
  <c r="KD150" i="2" s="1"/>
  <c r="KG117" i="2"/>
  <c r="KI121" i="2"/>
  <c r="KL115" i="2"/>
  <c r="KN119" i="2"/>
  <c r="KE115" i="2"/>
  <c r="KE123" i="2" s="1"/>
  <c r="KG119" i="2"/>
  <c r="KI122" i="2"/>
  <c r="KI150" i="2" s="1"/>
  <c r="KL117" i="2"/>
  <c r="KL123" i="2" s="1"/>
  <c r="KN121" i="2"/>
  <c r="JT117" i="2"/>
  <c r="JV121" i="2"/>
  <c r="JY115" i="2"/>
  <c r="KA119" i="2"/>
  <c r="KC122" i="2"/>
  <c r="KC150" i="2" s="1"/>
  <c r="JR117" i="2"/>
  <c r="JT121" i="2"/>
  <c r="JW115" i="2"/>
  <c r="JY119" i="2"/>
  <c r="KA122" i="2"/>
  <c r="KA150" i="2" s="1"/>
  <c r="JR121" i="2"/>
  <c r="JU115" i="2"/>
  <c r="JW119" i="2"/>
  <c r="JY122" i="2"/>
  <c r="JY150" i="2" s="1"/>
  <c r="KB117" i="2"/>
  <c r="JR122" i="2"/>
  <c r="JR150" i="2" s="1"/>
  <c r="JU117" i="2"/>
  <c r="JW121" i="2"/>
  <c r="JZ115" i="2"/>
  <c r="KB119" i="2"/>
  <c r="JS115" i="2"/>
  <c r="JU119" i="2"/>
  <c r="JW122" i="2"/>
  <c r="JW150" i="2" s="1"/>
  <c r="JZ117" i="2"/>
  <c r="KB121" i="2"/>
  <c r="JH117" i="2"/>
  <c r="NN121" i="2"/>
  <c r="NL117" i="2"/>
  <c r="NI122" i="2"/>
  <c r="NI150" i="2" s="1"/>
  <c r="NG119" i="2"/>
  <c r="NE115" i="2"/>
  <c r="MZ117" i="2"/>
  <c r="MW122" i="2"/>
  <c r="MW150" i="2" s="1"/>
  <c r="MU119" i="2"/>
  <c r="MS115" i="2"/>
  <c r="MP121" i="2"/>
  <c r="MN117" i="2"/>
  <c r="MI119" i="2"/>
  <c r="MG115" i="2"/>
  <c r="MD121" i="2"/>
  <c r="MD123" i="2" s="1"/>
  <c r="MB117" i="2"/>
  <c r="LR121" i="2"/>
  <c r="LP117" i="2"/>
  <c r="LC121" i="2"/>
  <c r="JP121" i="2"/>
  <c r="JN117" i="2"/>
  <c r="JK122" i="2"/>
  <c r="JK150" i="2" s="1"/>
  <c r="JI119" i="2"/>
  <c r="JG115" i="2"/>
  <c r="JD121" i="2"/>
  <c r="JB117" i="2"/>
  <c r="IY122" i="2"/>
  <c r="IY150" i="2" s="1"/>
  <c r="IW119" i="2"/>
  <c r="IU115" i="2"/>
  <c r="IU123" i="2" s="1"/>
  <c r="IR121" i="2"/>
  <c r="IP117" i="2"/>
  <c r="IM122" i="2"/>
  <c r="IM150" i="2" s="1"/>
  <c r="IK119" i="2"/>
  <c r="II115" i="2"/>
  <c r="II123" i="2" s="1"/>
  <c r="IF121" i="2"/>
  <c r="ID117" i="2"/>
  <c r="IA122" i="2"/>
  <c r="IA150" i="2" s="1"/>
  <c r="HY119" i="2"/>
  <c r="HW115" i="2"/>
  <c r="HT121" i="2"/>
  <c r="HR117" i="2"/>
  <c r="HO122" i="2"/>
  <c r="HO150" i="2" s="1"/>
  <c r="HM119" i="2"/>
  <c r="HK115" i="2"/>
  <c r="HH121" i="2"/>
  <c r="HF117" i="2"/>
  <c r="HC122" i="2"/>
  <c r="HC150" i="2" s="1"/>
  <c r="HA119" i="2"/>
  <c r="GY115" i="2"/>
  <c r="GV121" i="2"/>
  <c r="GT117" i="2"/>
  <c r="GQ122" i="2"/>
  <c r="GQ150" i="2" s="1"/>
  <c r="GO119" i="2"/>
  <c r="GM115" i="2"/>
  <c r="GJ121" i="2"/>
  <c r="GH117" i="2"/>
  <c r="GF115" i="2"/>
  <c r="GF123" i="2" s="1"/>
  <c r="GC121" i="2"/>
  <c r="GA117" i="2"/>
  <c r="FX122" i="2"/>
  <c r="FX150" i="2" s="1"/>
  <c r="FV119" i="2"/>
  <c r="FT115" i="2"/>
  <c r="FQ121" i="2"/>
  <c r="FO117" i="2"/>
  <c r="FL121" i="2"/>
  <c r="FJ115" i="2"/>
  <c r="FG119" i="2"/>
  <c r="FD122" i="2"/>
  <c r="FD150" i="2" s="1"/>
  <c r="FB115" i="2"/>
  <c r="EY117" i="2"/>
  <c r="EV119" i="2"/>
  <c r="ES119" i="2"/>
  <c r="EP121" i="2"/>
  <c r="EM121" i="2"/>
  <c r="EJ119" i="2"/>
  <c r="EG117" i="2"/>
  <c r="ED115" i="2"/>
  <c r="DZ117" i="2"/>
  <c r="DV122" i="2"/>
  <c r="DV150" i="2" s="1"/>
  <c r="DS115" i="2"/>
  <c r="DO121" i="2"/>
  <c r="DD117" i="2"/>
  <c r="JP119" i="2"/>
  <c r="JN115" i="2"/>
  <c r="JK121" i="2"/>
  <c r="JI117" i="2"/>
  <c r="JF122" i="2"/>
  <c r="JF150" i="2" s="1"/>
  <c r="JD119" i="2"/>
  <c r="JB115" i="2"/>
  <c r="IY121" i="2"/>
  <c r="IW117" i="2"/>
  <c r="IT122" i="2"/>
  <c r="IT150" i="2" s="1"/>
  <c r="IR119" i="2"/>
  <c r="IP115" i="2"/>
  <c r="IM121" i="2"/>
  <c r="IK117" i="2"/>
  <c r="IH122" i="2"/>
  <c r="IH150" i="2" s="1"/>
  <c r="IF119" i="2"/>
  <c r="ID115" i="2"/>
  <c r="ID123" i="2" s="1"/>
  <c r="IA121" i="2"/>
  <c r="HY117" i="2"/>
  <c r="HV122" i="2"/>
  <c r="HV150" i="2" s="1"/>
  <c r="HT119" i="2"/>
  <c r="HR115" i="2"/>
  <c r="HO121" i="2"/>
  <c r="HM117" i="2"/>
  <c r="HJ122" i="2"/>
  <c r="HJ150" i="2" s="1"/>
  <c r="HH119" i="2"/>
  <c r="HF115" i="2"/>
  <c r="HC121" i="2"/>
  <c r="HA117" i="2"/>
  <c r="GX122" i="2"/>
  <c r="GX150" i="2" s="1"/>
  <c r="GV119" i="2"/>
  <c r="GT115" i="2"/>
  <c r="GQ121" i="2"/>
  <c r="GO117" i="2"/>
  <c r="GL122" i="2"/>
  <c r="GL150" i="2" s="1"/>
  <c r="GJ119" i="2"/>
  <c r="GH115" i="2"/>
  <c r="GE122" i="2"/>
  <c r="GE150" i="2" s="1"/>
  <c r="GC119" i="2"/>
  <c r="GA115" i="2"/>
  <c r="FX121" i="2"/>
  <c r="FV117" i="2"/>
  <c r="FS122" i="2"/>
  <c r="FS150" i="2" s="1"/>
  <c r="FQ119" i="2"/>
  <c r="FO115" i="2"/>
  <c r="FL119" i="2"/>
  <c r="FI122" i="2"/>
  <c r="FI150" i="2" s="1"/>
  <c r="FG117" i="2"/>
  <c r="FD121" i="2"/>
  <c r="FA122" i="2"/>
  <c r="FA150" i="2" s="1"/>
  <c r="EY115" i="2"/>
  <c r="EV117" i="2"/>
  <c r="ES117" i="2"/>
  <c r="EP117" i="2"/>
  <c r="EM119" i="2"/>
  <c r="EJ117" i="2"/>
  <c r="EG115" i="2"/>
  <c r="EC122" i="2"/>
  <c r="EC150" i="2" s="1"/>
  <c r="DZ115" i="2"/>
  <c r="DV121" i="2"/>
  <c r="DR122" i="2"/>
  <c r="DR150" i="2" s="1"/>
  <c r="DO119" i="2"/>
  <c r="DK121" i="2"/>
  <c r="DH117" i="2"/>
  <c r="DC122" i="2"/>
  <c r="DC150" i="2" s="1"/>
  <c r="CY121" i="2"/>
  <c r="CT117" i="2"/>
  <c r="CC117" i="2"/>
  <c r="JP117" i="2"/>
  <c r="JM122" i="2"/>
  <c r="JM150" i="2" s="1"/>
  <c r="JK119" i="2"/>
  <c r="JI115" i="2"/>
  <c r="JI123" i="2" s="1"/>
  <c r="JF121" i="2"/>
  <c r="JD117" i="2"/>
  <c r="JA122" i="2"/>
  <c r="JA150" i="2" s="1"/>
  <c r="IY119" i="2"/>
  <c r="IW115" i="2"/>
  <c r="IT121" i="2"/>
  <c r="IR117" i="2"/>
  <c r="IO122" i="2"/>
  <c r="IO150" i="2" s="1"/>
  <c r="IM119" i="2"/>
  <c r="IK115" i="2"/>
  <c r="IH121" i="2"/>
  <c r="IF117" i="2"/>
  <c r="IC122" i="2"/>
  <c r="IC150" i="2" s="1"/>
  <c r="IA119" i="2"/>
  <c r="HY115" i="2"/>
  <c r="HV121" i="2"/>
  <c r="HT117" i="2"/>
  <c r="HQ122" i="2"/>
  <c r="HQ150" i="2" s="1"/>
  <c r="HO119" i="2"/>
  <c r="HM115" i="2"/>
  <c r="HJ121" i="2"/>
  <c r="HH117" i="2"/>
  <c r="HE122" i="2"/>
  <c r="HE150" i="2" s="1"/>
  <c r="HC119" i="2"/>
  <c r="HA115" i="2"/>
  <c r="GX121" i="2"/>
  <c r="GV117" i="2"/>
  <c r="GS122" i="2"/>
  <c r="GS150" i="2" s="1"/>
  <c r="GQ119" i="2"/>
  <c r="GO115" i="2"/>
  <c r="GL121" i="2"/>
  <c r="GJ117" i="2"/>
  <c r="GG122" i="2"/>
  <c r="GG150" i="2" s="1"/>
  <c r="GE121" i="2"/>
  <c r="GC117" i="2"/>
  <c r="FZ122" i="2"/>
  <c r="FZ150" i="2" s="1"/>
  <c r="FX119" i="2"/>
  <c r="FV115" i="2"/>
  <c r="FS121" i="2"/>
  <c r="FQ117" i="2"/>
  <c r="FN122" i="2"/>
  <c r="FN150" i="2" s="1"/>
  <c r="FL117" i="2"/>
  <c r="FI121" i="2"/>
  <c r="FG115" i="2"/>
  <c r="FD119" i="2"/>
  <c r="FA121" i="2"/>
  <c r="EX122" i="2"/>
  <c r="EX150" i="2" s="1"/>
  <c r="EU122" i="2"/>
  <c r="EU150" i="2" s="1"/>
  <c r="ES115" i="2"/>
  <c r="EP115" i="2"/>
  <c r="EM115" i="2"/>
  <c r="EI122" i="2"/>
  <c r="EI150" i="2" s="1"/>
  <c r="EF121" i="2"/>
  <c r="EC119" i="2"/>
  <c r="DY122" i="2"/>
  <c r="DY150" i="2" s="1"/>
  <c r="DV117" i="2"/>
  <c r="DR121" i="2"/>
  <c r="DO115" i="2"/>
  <c r="DK119" i="2"/>
  <c r="DG119" i="2"/>
  <c r="DC121" i="2"/>
  <c r="CY119" i="2"/>
  <c r="CT115" i="2"/>
  <c r="CM121" i="2"/>
  <c r="CH117" i="2"/>
  <c r="CA122" i="2"/>
  <c r="CA150" i="2" s="1"/>
  <c r="BV119" i="2"/>
  <c r="BP121" i="2"/>
  <c r="FC117" i="2"/>
  <c r="EQ117" i="2"/>
  <c r="EE117" i="2"/>
  <c r="DS117" i="2"/>
  <c r="DG117" i="2"/>
  <c r="CU117" i="2"/>
  <c r="CI117" i="2"/>
  <c r="BW115" i="2"/>
  <c r="JO122" i="2"/>
  <c r="JO150" i="2" s="1"/>
  <c r="JM119" i="2"/>
  <c r="JK115" i="2"/>
  <c r="JH121" i="2"/>
  <c r="JF117" i="2"/>
  <c r="JF123" i="2" s="1"/>
  <c r="JC122" i="2"/>
  <c r="JC150" i="2" s="1"/>
  <c r="JA119" i="2"/>
  <c r="IY115" i="2"/>
  <c r="IV121" i="2"/>
  <c r="IV123" i="2" s="1"/>
  <c r="IT117" i="2"/>
  <c r="IQ122" i="2"/>
  <c r="IQ150" i="2" s="1"/>
  <c r="IO119" i="2"/>
  <c r="IM115" i="2"/>
  <c r="IJ121" i="2"/>
  <c r="IH117" i="2"/>
  <c r="IE122" i="2"/>
  <c r="IE150" i="2" s="1"/>
  <c r="IC119" i="2"/>
  <c r="IA115" i="2"/>
  <c r="HX121" i="2"/>
  <c r="HV117" i="2"/>
  <c r="HS122" i="2"/>
  <c r="HS150" i="2" s="1"/>
  <c r="HQ119" i="2"/>
  <c r="HO115" i="2"/>
  <c r="HL121" i="2"/>
  <c r="HJ117" i="2"/>
  <c r="HG122" i="2"/>
  <c r="HG150" i="2" s="1"/>
  <c r="HE119" i="2"/>
  <c r="HC115" i="2"/>
  <c r="GZ121" i="2"/>
  <c r="GZ123" i="2" s="1"/>
  <c r="GX117" i="2"/>
  <c r="GU122" i="2"/>
  <c r="GU150" i="2" s="1"/>
  <c r="GS119" i="2"/>
  <c r="GQ115" i="2"/>
  <c r="GN121" i="2"/>
  <c r="GL117" i="2"/>
  <c r="GI122" i="2"/>
  <c r="GI150" i="2" s="1"/>
  <c r="GG119" i="2"/>
  <c r="GE117" i="2"/>
  <c r="GB122" i="2"/>
  <c r="GB150" i="2" s="1"/>
  <c r="FZ119" i="2"/>
  <c r="FX115" i="2"/>
  <c r="FU121" i="2"/>
  <c r="FS117" i="2"/>
  <c r="FP122" i="2"/>
  <c r="FP150" i="2" s="1"/>
  <c r="FN119" i="2"/>
  <c r="FK122" i="2"/>
  <c r="FK150" i="2" s="1"/>
  <c r="FI117" i="2"/>
  <c r="FF121" i="2"/>
  <c r="FA117" i="2"/>
  <c r="EX117" i="2"/>
  <c r="EU119" i="2"/>
  <c r="EO121" i="2"/>
  <c r="EL121" i="2"/>
  <c r="EI119" i="2"/>
  <c r="EB121" i="2"/>
  <c r="DY117" i="2"/>
  <c r="DU119" i="2"/>
  <c r="DN117" i="2"/>
  <c r="DJ122" i="2"/>
  <c r="DJ150" i="2" s="1"/>
  <c r="DB121" i="2"/>
  <c r="CR119" i="2"/>
  <c r="CM115" i="2"/>
  <c r="CF121" i="2"/>
  <c r="CA119" i="2"/>
  <c r="FB119" i="2"/>
  <c r="FE121" i="2"/>
  <c r="FH115" i="2"/>
  <c r="FJ119" i="2"/>
  <c r="FJ123" i="2" s="1"/>
  <c r="FL122" i="2"/>
  <c r="FL150" i="2" s="1"/>
  <c r="EP119" i="2"/>
  <c r="ER122" i="2"/>
  <c r="ER150" i="2" s="1"/>
  <c r="EU117" i="2"/>
  <c r="EW121" i="2"/>
  <c r="EZ115" i="2"/>
  <c r="ES121" i="2"/>
  <c r="EV115" i="2"/>
  <c r="EX119" i="2"/>
  <c r="EZ122" i="2"/>
  <c r="EZ150" i="2" s="1"/>
  <c r="ED119" i="2"/>
  <c r="ED123" i="2" s="1"/>
  <c r="EF122" i="2"/>
  <c r="EF150" i="2" s="1"/>
  <c r="EI117" i="2"/>
  <c r="EK121" i="2"/>
  <c r="EN115" i="2"/>
  <c r="EG121" i="2"/>
  <c r="EJ115" i="2"/>
  <c r="EL119" i="2"/>
  <c r="EN122" i="2"/>
  <c r="EN150" i="2" s="1"/>
  <c r="EF115" i="2"/>
  <c r="EH119" i="2"/>
  <c r="EJ122" i="2"/>
  <c r="EJ150" i="2" s="1"/>
  <c r="EM117" i="2"/>
  <c r="DR119" i="2"/>
  <c r="DR123" i="2" s="1"/>
  <c r="DT122" i="2"/>
  <c r="DT150" i="2" s="1"/>
  <c r="DW117" i="2"/>
  <c r="DY121" i="2"/>
  <c r="EB115" i="2"/>
  <c r="DU121" i="2"/>
  <c r="DX115" i="2"/>
  <c r="DZ119" i="2"/>
  <c r="EB122" i="2"/>
  <c r="EB150" i="2" s="1"/>
  <c r="DS121" i="2"/>
  <c r="DV115" i="2"/>
  <c r="DX119" i="2"/>
  <c r="DZ122" i="2"/>
  <c r="DZ150" i="2" s="1"/>
  <c r="EC117" i="2"/>
  <c r="DT115" i="2"/>
  <c r="DV119" i="2"/>
  <c r="DX122" i="2"/>
  <c r="DX150" i="2" s="1"/>
  <c r="EA117" i="2"/>
  <c r="EC121" i="2"/>
  <c r="DF119" i="2"/>
  <c r="DH122" i="2"/>
  <c r="DH150" i="2" s="1"/>
  <c r="DK117" i="2"/>
  <c r="DM121" i="2"/>
  <c r="DP115" i="2"/>
  <c r="DI121" i="2"/>
  <c r="DI123" i="2" s="1"/>
  <c r="DL115" i="2"/>
  <c r="DN119" i="2"/>
  <c r="DP122" i="2"/>
  <c r="DP150" i="2" s="1"/>
  <c r="DG121" i="2"/>
  <c r="DJ115" i="2"/>
  <c r="DL119" i="2"/>
  <c r="DN122" i="2"/>
  <c r="DN150" i="2" s="1"/>
  <c r="DQ117" i="2"/>
  <c r="DG122" i="2"/>
  <c r="DG150" i="2" s="1"/>
  <c r="DH115" i="2"/>
  <c r="DJ119" i="2"/>
  <c r="DL122" i="2"/>
  <c r="DL150" i="2" s="1"/>
  <c r="DO117" i="2"/>
  <c r="DQ121" i="2"/>
  <c r="CT119" i="2"/>
  <c r="CV122" i="2"/>
  <c r="CV150" i="2" s="1"/>
  <c r="CY117" i="2"/>
  <c r="DA121" i="2"/>
  <c r="DD115" i="2"/>
  <c r="CW121" i="2"/>
  <c r="CZ115" i="2"/>
  <c r="DB119" i="2"/>
  <c r="DD122" i="2"/>
  <c r="DD150" i="2" s="1"/>
  <c r="CU119" i="2"/>
  <c r="CU123" i="2" s="1"/>
  <c r="CW122" i="2"/>
  <c r="CW150" i="2" s="1"/>
  <c r="CU121" i="2"/>
  <c r="CX115" i="2"/>
  <c r="CZ119" i="2"/>
  <c r="DB122" i="2"/>
  <c r="DB150" i="2" s="1"/>
  <c r="DE117" i="2"/>
  <c r="CU122" i="2"/>
  <c r="CU150" i="2" s="1"/>
  <c r="CX117" i="2"/>
  <c r="CZ121" i="2"/>
  <c r="DC115" i="2"/>
  <c r="DE119" i="2"/>
  <c r="CV115" i="2"/>
  <c r="CX119" i="2"/>
  <c r="CZ122" i="2"/>
  <c r="CZ150" i="2" s="1"/>
  <c r="DC117" i="2"/>
  <c r="DE121" i="2"/>
  <c r="CV117" i="2"/>
  <c r="CX121" i="2"/>
  <c r="CH119" i="2"/>
  <c r="CJ122" i="2"/>
  <c r="CJ150" i="2" s="1"/>
  <c r="CM117" i="2"/>
  <c r="CO121" i="2"/>
  <c r="CR115" i="2"/>
  <c r="CK121" i="2"/>
  <c r="CN115" i="2"/>
  <c r="CP119" i="2"/>
  <c r="CR122" i="2"/>
  <c r="CR150" i="2" s="1"/>
  <c r="CI119" i="2"/>
  <c r="CK122" i="2"/>
  <c r="CK150" i="2" s="1"/>
  <c r="CN117" i="2"/>
  <c r="CP121" i="2"/>
  <c r="CS115" i="2"/>
  <c r="CI121" i="2"/>
  <c r="CL115" i="2"/>
  <c r="CN119" i="2"/>
  <c r="CP122" i="2"/>
  <c r="CP150" i="2" s="1"/>
  <c r="CS117" i="2"/>
  <c r="CI122" i="2"/>
  <c r="CI150" i="2" s="1"/>
  <c r="CL117" i="2"/>
  <c r="CN121" i="2"/>
  <c r="CQ115" i="2"/>
  <c r="CS119" i="2"/>
  <c r="CJ115" i="2"/>
  <c r="CL119" i="2"/>
  <c r="CN122" i="2"/>
  <c r="CN150" i="2" s="1"/>
  <c r="CQ117" i="2"/>
  <c r="CS121" i="2"/>
  <c r="CJ117" i="2"/>
  <c r="CL121" i="2"/>
  <c r="CO115" i="2"/>
  <c r="CQ119" i="2"/>
  <c r="CS122" i="2"/>
  <c r="CS150" i="2" s="1"/>
  <c r="BV117" i="2"/>
  <c r="JQ122" i="2"/>
  <c r="JQ150" i="2" s="1"/>
  <c r="JO119" i="2"/>
  <c r="JO123" i="2" s="1"/>
  <c r="JM115" i="2"/>
  <c r="JJ121" i="2"/>
  <c r="JE122" i="2"/>
  <c r="JE150" i="2" s="1"/>
  <c r="JC119" i="2"/>
  <c r="JA115" i="2"/>
  <c r="IX121" i="2"/>
  <c r="IS122" i="2"/>
  <c r="IS150" i="2" s="1"/>
  <c r="IQ119" i="2"/>
  <c r="IO115" i="2"/>
  <c r="IL121" i="2"/>
  <c r="IG122" i="2"/>
  <c r="IG150" i="2" s="1"/>
  <c r="IE119" i="2"/>
  <c r="IC115" i="2"/>
  <c r="HZ121" i="2"/>
  <c r="HU122" i="2"/>
  <c r="HU150" i="2" s="1"/>
  <c r="HS119" i="2"/>
  <c r="HS123" i="2" s="1"/>
  <c r="HQ115" i="2"/>
  <c r="HQ123" i="2" s="1"/>
  <c r="HN121" i="2"/>
  <c r="HI122" i="2"/>
  <c r="HI150" i="2" s="1"/>
  <c r="HG119" i="2"/>
  <c r="HE115" i="2"/>
  <c r="HB121" i="2"/>
  <c r="GW122" i="2"/>
  <c r="GW150" i="2" s="1"/>
  <c r="GU119" i="2"/>
  <c r="GS115" i="2"/>
  <c r="GP121" i="2"/>
  <c r="GK122" i="2"/>
  <c r="GK150" i="2" s="1"/>
  <c r="GI119" i="2"/>
  <c r="GI123" i="2" s="1"/>
  <c r="GG115" i="2"/>
  <c r="GG123" i="2" s="1"/>
  <c r="GD122" i="2"/>
  <c r="GD150" i="2" s="1"/>
  <c r="GB119" i="2"/>
  <c r="FW121" i="2"/>
  <c r="FU117" i="2"/>
  <c r="FR122" i="2"/>
  <c r="FR150" i="2" s="1"/>
  <c r="FP119" i="2"/>
  <c r="FK119" i="2"/>
  <c r="FH122" i="2"/>
  <c r="FH150" i="2" s="1"/>
  <c r="FF117" i="2"/>
  <c r="FC121" i="2"/>
  <c r="EZ121" i="2"/>
  <c r="EW122" i="2"/>
  <c r="EW150" i="2" s="1"/>
  <c r="ET122" i="2"/>
  <c r="ET150" i="2" s="1"/>
  <c r="ER115" i="2"/>
  <c r="EO117" i="2"/>
  <c r="EL115" i="2"/>
  <c r="EH122" i="2"/>
  <c r="EH150" i="2" s="1"/>
  <c r="EE121" i="2"/>
  <c r="EB117" i="2"/>
  <c r="DX121" i="2"/>
  <c r="DU115" i="2"/>
  <c r="DQ119" i="2"/>
  <c r="DM122" i="2"/>
  <c r="DM150" i="2" s="1"/>
  <c r="DJ117" i="2"/>
  <c r="DF117" i="2"/>
  <c r="DB115" i="2"/>
  <c r="CW117" i="2"/>
  <c r="CQ122" i="2"/>
  <c r="CQ150" i="2" s="1"/>
  <c r="CF117" i="2"/>
  <c r="MI94" i="2"/>
  <c r="MU92" i="2"/>
  <c r="CG122" i="2"/>
  <c r="CG150" i="2" s="1"/>
  <c r="CE119" i="2"/>
  <c r="CC115" i="2"/>
  <c r="BZ121" i="2"/>
  <c r="BX117" i="2"/>
  <c r="BU121" i="2"/>
  <c r="BS115" i="2"/>
  <c r="BP119" i="2"/>
  <c r="BM122" i="2"/>
  <c r="BM150" i="2" s="1"/>
  <c r="BK117" i="2"/>
  <c r="BH121" i="2"/>
  <c r="BF115" i="2"/>
  <c r="BC119" i="2"/>
  <c r="AZ122" i="2"/>
  <c r="AZ150" i="2" s="1"/>
  <c r="AX117" i="2"/>
  <c r="AU121" i="2"/>
  <c r="AS115" i="2"/>
  <c r="AP119" i="2"/>
  <c r="AM122" i="2"/>
  <c r="AM150" i="2" s="1"/>
  <c r="AK115" i="2"/>
  <c r="AH119" i="2"/>
  <c r="AE122" i="2"/>
  <c r="AE150" i="2" s="1"/>
  <c r="AC117" i="2"/>
  <c r="Z121" i="2"/>
  <c r="X115" i="2"/>
  <c r="U119" i="2"/>
  <c r="ND96" i="2"/>
  <c r="MQ96" i="2"/>
  <c r="MD96" i="2"/>
  <c r="LP96" i="2"/>
  <c r="NE98" i="2"/>
  <c r="MR98" i="2"/>
  <c r="MD98" i="2"/>
  <c r="LQ98" i="2"/>
  <c r="LD98" i="2"/>
  <c r="KQ98" i="2"/>
  <c r="KC98" i="2"/>
  <c r="JO98" i="2"/>
  <c r="NM94" i="2"/>
  <c r="ME94" i="2"/>
  <c r="LD94" i="2"/>
  <c r="KF94" i="2"/>
  <c r="JK94" i="2"/>
  <c r="IM94" i="2"/>
  <c r="MP92" i="2"/>
  <c r="KJ92" i="2"/>
  <c r="IW92" i="2"/>
  <c r="CG121" i="2"/>
  <c r="CE117" i="2"/>
  <c r="CB122" i="2"/>
  <c r="CB150" i="2" s="1"/>
  <c r="BZ119" i="2"/>
  <c r="BX115" i="2"/>
  <c r="BU119" i="2"/>
  <c r="BR122" i="2"/>
  <c r="BR150" i="2" s="1"/>
  <c r="BP115" i="2"/>
  <c r="BM121" i="2"/>
  <c r="BK115" i="2"/>
  <c r="BH119" i="2"/>
  <c r="BE122" i="2"/>
  <c r="BE150" i="2" s="1"/>
  <c r="BC117" i="2"/>
  <c r="AZ121" i="2"/>
  <c r="AX115" i="2"/>
  <c r="AU119" i="2"/>
  <c r="AR122" i="2"/>
  <c r="AR150" i="2" s="1"/>
  <c r="AP117" i="2"/>
  <c r="AM119" i="2"/>
  <c r="AJ122" i="2"/>
  <c r="AJ150" i="2" s="1"/>
  <c r="AH117" i="2"/>
  <c r="AE121" i="2"/>
  <c r="AC115" i="2"/>
  <c r="Z119" i="2"/>
  <c r="W122" i="2"/>
  <c r="W150" i="2" s="1"/>
  <c r="U117" i="2"/>
  <c r="NC96" i="2"/>
  <c r="MP96" i="2"/>
  <c r="ND98" i="2"/>
  <c r="MP98" i="2"/>
  <c r="MC98" i="2"/>
  <c r="LP98" i="2"/>
  <c r="LC98" i="2"/>
  <c r="KP98" i="2"/>
  <c r="NH94" i="2"/>
  <c r="MD94" i="2"/>
  <c r="KZ94" i="2"/>
  <c r="KE94" i="2"/>
  <c r="MH92" i="2"/>
  <c r="KF92" i="2"/>
  <c r="IP92" i="2"/>
  <c r="CG119" i="2"/>
  <c r="CE115" i="2"/>
  <c r="CB121" i="2"/>
  <c r="BZ117" i="2"/>
  <c r="BW122" i="2"/>
  <c r="BW150" i="2" s="1"/>
  <c r="BU117" i="2"/>
  <c r="BR119" i="2"/>
  <c r="BM119" i="2"/>
  <c r="BJ122" i="2"/>
  <c r="BJ150" i="2" s="1"/>
  <c r="BH117" i="2"/>
  <c r="BE121" i="2"/>
  <c r="BC115" i="2"/>
  <c r="AZ119" i="2"/>
  <c r="AW122" i="2"/>
  <c r="AW150" i="2" s="1"/>
  <c r="AU117" i="2"/>
  <c r="AR121" i="2"/>
  <c r="AR123" i="2" s="1"/>
  <c r="AO122" i="2"/>
  <c r="AO150" i="2" s="1"/>
  <c r="AM117" i="2"/>
  <c r="AJ121" i="2"/>
  <c r="AH115" i="2"/>
  <c r="AE119" i="2"/>
  <c r="AB122" i="2"/>
  <c r="AB150" i="2" s="1"/>
  <c r="Z117" i="2"/>
  <c r="W121" i="2"/>
  <c r="U115" i="2"/>
  <c r="NB98" i="2"/>
  <c r="MO98" i="2"/>
  <c r="NE94" i="2"/>
  <c r="MA94" i="2"/>
  <c r="LZ92" i="2"/>
  <c r="NO117" i="2"/>
  <c r="CG117" i="2"/>
  <c r="CD122" i="2"/>
  <c r="CD150" i="2" s="1"/>
  <c r="CB119" i="2"/>
  <c r="BZ115" i="2"/>
  <c r="BW121" i="2"/>
  <c r="BT122" i="2"/>
  <c r="BT150" i="2" s="1"/>
  <c r="BR117" i="2"/>
  <c r="BO122" i="2"/>
  <c r="BO150" i="2" s="1"/>
  <c r="BM117" i="2"/>
  <c r="BJ121" i="2"/>
  <c r="BH115" i="2"/>
  <c r="BE119" i="2"/>
  <c r="BB122" i="2"/>
  <c r="BB150" i="2" s="1"/>
  <c r="AZ117" i="2"/>
  <c r="AW121" i="2"/>
  <c r="AU115" i="2"/>
  <c r="AU123" i="2" s="1"/>
  <c r="AR117" i="2"/>
  <c r="AO121" i="2"/>
  <c r="AM115" i="2"/>
  <c r="AJ119" i="2"/>
  <c r="AG122" i="2"/>
  <c r="AG150" i="2" s="1"/>
  <c r="AE117" i="2"/>
  <c r="AB121" i="2"/>
  <c r="Z115" i="2"/>
  <c r="W119" i="2"/>
  <c r="T122" i="2"/>
  <c r="T150" i="2" s="1"/>
  <c r="MZ96" i="2"/>
  <c r="MM96" i="2"/>
  <c r="LZ96" i="2"/>
  <c r="LM96" i="2"/>
  <c r="NA98" i="2"/>
  <c r="MN98" i="2"/>
  <c r="MA98" i="2"/>
  <c r="LN98" i="2"/>
  <c r="LA98" i="2"/>
  <c r="KN98" i="2"/>
  <c r="JZ98" i="2"/>
  <c r="NB94" i="2"/>
  <c r="LW94" i="2"/>
  <c r="KX94" i="2"/>
  <c r="JZ94" i="2"/>
  <c r="JD94" i="2"/>
  <c r="II94" i="2"/>
  <c r="LX92" i="2"/>
  <c r="KA92" i="2"/>
  <c r="CG115" i="2"/>
  <c r="CD121" i="2"/>
  <c r="CB117" i="2"/>
  <c r="BY122" i="2"/>
  <c r="BY150" i="2" s="1"/>
  <c r="BW117" i="2"/>
  <c r="BT121" i="2"/>
  <c r="BR115" i="2"/>
  <c r="BO121" i="2"/>
  <c r="BM115" i="2"/>
  <c r="BJ119" i="2"/>
  <c r="BG122" i="2"/>
  <c r="BG150" i="2" s="1"/>
  <c r="BE117" i="2"/>
  <c r="BB121" i="2"/>
  <c r="AZ115" i="2"/>
  <c r="AW119" i="2"/>
  <c r="AT121" i="2"/>
  <c r="AR115" i="2"/>
  <c r="AO119" i="2"/>
  <c r="AL122" i="2"/>
  <c r="AL150" i="2" s="1"/>
  <c r="AJ117" i="2"/>
  <c r="AG121" i="2"/>
  <c r="AE115" i="2"/>
  <c r="AB119" i="2"/>
  <c r="Y122" i="2"/>
  <c r="Y150" i="2" s="1"/>
  <c r="W117" i="2"/>
  <c r="T121" i="2"/>
  <c r="MY96" i="2"/>
  <c r="ML96" i="2"/>
  <c r="LY96" i="2"/>
  <c r="LL96" i="2"/>
  <c r="MZ98" i="2"/>
  <c r="MM98" i="2"/>
  <c r="LZ98" i="2"/>
  <c r="LM98" i="2"/>
  <c r="KZ98" i="2"/>
  <c r="KM98" i="2"/>
  <c r="JY98" i="2"/>
  <c r="MX94" i="2"/>
  <c r="LV94" i="2"/>
  <c r="KV94" i="2"/>
  <c r="JY94" i="2"/>
  <c r="JB94" i="2"/>
  <c r="LL92" i="2"/>
  <c r="JS92" i="2"/>
  <c r="CF122" i="2"/>
  <c r="CF150" i="2" s="1"/>
  <c r="CD119" i="2"/>
  <c r="CB115" i="2"/>
  <c r="BY121" i="2"/>
  <c r="BT119" i="2"/>
  <c r="BQ122" i="2"/>
  <c r="BQ150" i="2" s="1"/>
  <c r="BO119" i="2"/>
  <c r="BL122" i="2"/>
  <c r="BL150" i="2" s="1"/>
  <c r="BG121" i="2"/>
  <c r="BE115" i="2"/>
  <c r="BB119" i="2"/>
  <c r="AW115" i="2"/>
  <c r="AT119" i="2"/>
  <c r="AQ122" i="2"/>
  <c r="AQ150" i="2" s="1"/>
  <c r="AO117" i="2"/>
  <c r="AL121" i="2"/>
  <c r="AJ115" i="2"/>
  <c r="AG119" i="2"/>
  <c r="AD122" i="2"/>
  <c r="AD150" i="2" s="1"/>
  <c r="AB117" i="2"/>
  <c r="Y121" i="2"/>
  <c r="W115" i="2"/>
  <c r="MX96" i="2"/>
  <c r="MK96" i="2"/>
  <c r="LX96" i="2"/>
  <c r="LK96" i="2"/>
  <c r="KX96" i="2"/>
  <c r="KK96" i="2"/>
  <c r="MY98" i="2"/>
  <c r="LY98" i="2"/>
  <c r="LL98" i="2"/>
  <c r="KY98" i="2"/>
  <c r="JX98" i="2"/>
  <c r="JI98" i="2"/>
  <c r="IS98" i="2"/>
  <c r="BW119" i="2"/>
  <c r="BK121" i="2"/>
  <c r="AY121" i="2"/>
  <c r="NL92" i="2"/>
  <c r="MZ94" i="2"/>
  <c r="NA96" i="2"/>
  <c r="MN94" i="2"/>
  <c r="MO96" i="2"/>
  <c r="MO94" i="2"/>
  <c r="MB92" i="2"/>
  <c r="MC96" i="2"/>
  <c r="MB94" i="2"/>
  <c r="LQ92" i="2"/>
  <c r="BN115" i="2"/>
  <c r="BP117" i="2"/>
  <c r="BR121" i="2"/>
  <c r="BU115" i="2"/>
  <c r="BB115" i="2"/>
  <c r="BD119" i="2"/>
  <c r="BF122" i="2"/>
  <c r="BF150" i="2" s="1"/>
  <c r="BI117" i="2"/>
  <c r="T119" i="2"/>
  <c r="V122" i="2"/>
  <c r="V150" i="2" s="1"/>
  <c r="Y117" i="2"/>
  <c r="AA121" i="2"/>
  <c r="AD115" i="2"/>
  <c r="AF119" i="2"/>
  <c r="AH122" i="2"/>
  <c r="AH150" i="2" s="1"/>
  <c r="AK117" i="2"/>
  <c r="AM121" i="2"/>
  <c r="AP115" i="2"/>
  <c r="AR119" i="2"/>
  <c r="AT122" i="2"/>
  <c r="AT150" i="2" s="1"/>
  <c r="AW117" i="2"/>
  <c r="NN96" i="2"/>
  <c r="NB92" i="2"/>
  <c r="ND92" i="2"/>
  <c r="ND94" i="2"/>
  <c r="NJ94" i="2"/>
  <c r="NC98" i="2"/>
  <c r="NK94" i="2"/>
  <c r="MQ98" i="2"/>
  <c r="MR94" i="2"/>
  <c r="MH94" i="2"/>
  <c r="MJ94" i="2"/>
  <c r="ME98" i="2"/>
  <c r="MF92" i="2"/>
  <c r="MI92" i="2"/>
  <c r="LR94" i="2"/>
  <c r="LT92" i="2"/>
  <c r="LU94" i="2"/>
  <c r="LX94" i="2"/>
  <c r="LS98" i="2"/>
  <c r="LZ94" i="2"/>
  <c r="LO92" i="2"/>
  <c r="LE94" i="2"/>
  <c r="LI94" i="2"/>
  <c r="LG98" i="2"/>
  <c r="LE96" i="2"/>
  <c r="LJ94" i="2"/>
  <c r="LH92" i="2"/>
  <c r="LL94" i="2"/>
  <c r="LB94" i="2"/>
  <c r="KR92" i="2"/>
  <c r="KS92" i="2"/>
  <c r="KY92" i="2"/>
  <c r="KT94" i="2"/>
  <c r="KU98" i="2"/>
  <c r="KS96" i="2"/>
  <c r="LB92" i="2"/>
  <c r="KU94" i="2"/>
  <c r="KW94" i="2"/>
  <c r="KQ92" i="2"/>
  <c r="KN94" i="2"/>
  <c r="KQ94" i="2"/>
  <c r="KF98" i="2"/>
  <c r="KG94" i="2"/>
  <c r="KI98" i="2"/>
  <c r="KG96" i="2"/>
  <c r="KH94" i="2"/>
  <c r="KG92" i="2"/>
  <c r="KJ94" i="2"/>
  <c r="JU92" i="2"/>
  <c r="KA94" i="2"/>
  <c r="JX92" i="2"/>
  <c r="JZ92" i="2"/>
  <c r="KD94" i="2"/>
  <c r="JT98" i="2"/>
  <c r="KD92" i="2"/>
  <c r="JT94" i="2"/>
  <c r="JW98" i="2"/>
  <c r="JU96" i="2"/>
  <c r="KE92" i="2"/>
  <c r="JU94" i="2"/>
  <c r="JW94" i="2"/>
  <c r="JN94" i="2"/>
  <c r="JP94" i="2"/>
  <c r="JH98" i="2"/>
  <c r="JL92" i="2"/>
  <c r="JK98" i="2"/>
  <c r="JI96" i="2"/>
  <c r="JM92" i="2"/>
  <c r="JH94" i="2"/>
  <c r="JO92" i="2"/>
  <c r="JJ94" i="2"/>
  <c r="JB92" i="2"/>
  <c r="JA94" i="2"/>
  <c r="JC92" i="2"/>
  <c r="JF92" i="2"/>
  <c r="JC94" i="2"/>
  <c r="IV98" i="2"/>
  <c r="JG94" i="2"/>
  <c r="IY98" i="2"/>
  <c r="IW96" i="2"/>
  <c r="IV92" i="2"/>
  <c r="IW94" i="2"/>
  <c r="JB98" i="2"/>
  <c r="IN94" i="2"/>
  <c r="IJ92" i="2"/>
  <c r="IK92" i="2"/>
  <c r="IP94" i="2"/>
  <c r="IJ98" i="2"/>
  <c r="IQ92" i="2"/>
  <c r="IT94" i="2"/>
  <c r="IM98" i="2"/>
  <c r="IK96" i="2"/>
  <c r="IT92" i="2"/>
  <c r="IU94" i="2"/>
  <c r="IU92" i="2"/>
  <c r="IJ94" i="2"/>
  <c r="IP98" i="2"/>
  <c r="II92" i="2"/>
  <c r="CF115" i="2"/>
  <c r="CF123" i="2" s="1"/>
  <c r="CC121" i="2"/>
  <c r="CA117" i="2"/>
  <c r="BX122" i="2"/>
  <c r="BX150" i="2" s="1"/>
  <c r="BS121" i="2"/>
  <c r="BQ115" i="2"/>
  <c r="BN121" i="2"/>
  <c r="BL115" i="2"/>
  <c r="BI119" i="2"/>
  <c r="BF121" i="2"/>
  <c r="BD115" i="2"/>
  <c r="BA119" i="2"/>
  <c r="AX122" i="2"/>
  <c r="AX150" i="2" s="1"/>
  <c r="AV117" i="2"/>
  <c r="AS121" i="2"/>
  <c r="AQ115" i="2"/>
  <c r="AN119" i="2"/>
  <c r="AK122" i="2"/>
  <c r="AK150" i="2" s="1"/>
  <c r="AI117" i="2"/>
  <c r="AF121" i="2"/>
  <c r="AC122" i="2"/>
  <c r="AC150" i="2" s="1"/>
  <c r="AA117" i="2"/>
  <c r="X121" i="2"/>
  <c r="V115" i="2"/>
  <c r="NG96" i="2"/>
  <c r="MT96" i="2"/>
  <c r="MG96" i="2"/>
  <c r="LT96" i="2"/>
  <c r="NI98" i="2"/>
  <c r="MU98" i="2"/>
  <c r="MH98" i="2"/>
  <c r="LU98" i="2"/>
  <c r="LH98" i="2"/>
  <c r="KT98" i="2"/>
  <c r="KG98" i="2"/>
  <c r="JR98" i="2"/>
  <c r="ML94" i="2"/>
  <c r="LK94" i="2"/>
  <c r="KL94" i="2"/>
  <c r="JO94" i="2"/>
  <c r="IR94" i="2"/>
  <c r="KW92" i="2"/>
  <c r="JG92" i="2"/>
  <c r="DG92" i="2"/>
  <c r="CO92" i="2"/>
  <c r="EP104" i="2"/>
  <c r="NH133" i="2"/>
  <c r="NH152" i="2" s="1"/>
  <c r="MZ133" i="2"/>
  <c r="MZ152" i="2" s="1"/>
  <c r="IJ93" i="2"/>
  <c r="DY92" i="2"/>
  <c r="DT92" i="2"/>
  <c r="FQ92" i="2"/>
  <c r="FS134" i="2"/>
  <c r="FW92" i="2"/>
  <c r="FD92" i="2"/>
  <c r="EM92" i="2"/>
  <c r="CG97" i="2"/>
  <c r="IH94" i="2"/>
  <c r="HW92" i="2"/>
  <c r="R123" i="2"/>
  <c r="LQ96" i="2"/>
  <c r="FF96" i="2"/>
  <c r="ET96" i="2"/>
  <c r="FE98" i="2"/>
  <c r="ES98" i="2"/>
  <c r="EG98" i="2"/>
  <c r="DU98" i="2"/>
  <c r="DI98" i="2"/>
  <c r="CW98" i="2"/>
  <c r="EX94" i="2"/>
  <c r="DU94" i="2"/>
  <c r="CR94" i="2"/>
  <c r="BN94" i="2"/>
  <c r="AY94" i="2"/>
  <c r="EF92" i="2"/>
  <c r="DL92" i="2"/>
  <c r="NA94" i="2"/>
  <c r="MY94" i="2"/>
  <c r="MT92" i="2"/>
  <c r="MA92" i="2"/>
  <c r="LK92" i="2"/>
  <c r="KV92" i="2"/>
  <c r="BV92" i="2"/>
  <c r="AZ92" i="2"/>
  <c r="CH134" i="2"/>
  <c r="AL134" i="2"/>
  <c r="BO134" i="2"/>
  <c r="FG134" i="2"/>
  <c r="EU134" i="2"/>
  <c r="ER134" i="2"/>
  <c r="EL134" i="2"/>
  <c r="DW134" i="2"/>
  <c r="DK134" i="2"/>
  <c r="CY134" i="2"/>
  <c r="MX133" i="2"/>
  <c r="MX152" i="2" s="1"/>
  <c r="NN133" i="2"/>
  <c r="NN152" i="2" s="1"/>
  <c r="NL133" i="2"/>
  <c r="NL152" i="2" s="1"/>
  <c r="DX104" i="2"/>
  <c r="CQ111" i="2"/>
  <c r="NK133" i="2"/>
  <c r="NK152" i="2" s="1"/>
  <c r="MU133" i="2"/>
  <c r="MU152" i="2" s="1"/>
  <c r="AY134" i="2"/>
  <c r="AV134" i="2"/>
  <c r="AS134" i="2"/>
  <c r="AM134" i="2"/>
  <c r="AJ134" i="2"/>
  <c r="AG134" i="2"/>
  <c r="DX134" i="2"/>
  <c r="KP134" i="2"/>
  <c r="JF134" i="2"/>
  <c r="IM134" i="2"/>
  <c r="DZ125" i="2"/>
  <c r="MQ134" i="2"/>
  <c r="LG134" i="2"/>
  <c r="NI110" i="2"/>
  <c r="MW110" i="2"/>
  <c r="KN111" i="2"/>
  <c r="U106" i="2"/>
  <c r="HT92" i="2"/>
  <c r="HT100" i="2"/>
  <c r="HB92" i="2"/>
  <c r="HN92" i="2"/>
  <c r="HC92" i="2"/>
  <c r="HO92" i="2"/>
  <c r="HI94" i="2"/>
  <c r="HF92" i="2"/>
  <c r="HR92" i="2"/>
  <c r="HI92" i="2"/>
  <c r="GP92" i="2"/>
  <c r="GQ92" i="2"/>
  <c r="GW94" i="2"/>
  <c r="GT92" i="2"/>
  <c r="GW92" i="2"/>
  <c r="GD92" i="2"/>
  <c r="GE92" i="2"/>
  <c r="GK94" i="2"/>
  <c r="GH92" i="2"/>
  <c r="GK92" i="2"/>
  <c r="NJ123" i="2"/>
  <c r="LO123" i="2"/>
  <c r="KX123" i="2"/>
  <c r="GX123" i="2"/>
  <c r="CY123" i="2"/>
  <c r="HX96" i="2"/>
  <c r="HL96" i="2"/>
  <c r="GZ96" i="2"/>
  <c r="GN96" i="2"/>
  <c r="GB96" i="2"/>
  <c r="FP96" i="2"/>
  <c r="HZ98" i="2"/>
  <c r="HN98" i="2"/>
  <c r="HB98" i="2"/>
  <c r="GP98" i="2"/>
  <c r="GD98" i="2"/>
  <c r="FR98" i="2"/>
  <c r="NL94" i="2"/>
  <c r="HX94" i="2"/>
  <c r="HK94" i="2"/>
  <c r="GX94" i="2"/>
  <c r="GJ94" i="2"/>
  <c r="FW94" i="2"/>
  <c r="FJ94" i="2"/>
  <c r="HS92" i="2"/>
  <c r="GZ92" i="2"/>
  <c r="GI92" i="2"/>
  <c r="FP92" i="2"/>
  <c r="IX92" i="2"/>
  <c r="IY92" i="2"/>
  <c r="IS94" i="2"/>
  <c r="IS92" i="2"/>
  <c r="IO100" i="2"/>
  <c r="IL92" i="2"/>
  <c r="IM92" i="2"/>
  <c r="IG94" i="2"/>
  <c r="IG92" i="2"/>
  <c r="HO98" i="2"/>
  <c r="LV123" i="2"/>
  <c r="LB123" i="2"/>
  <c r="JX123" i="2"/>
  <c r="JG123" i="2"/>
  <c r="IL123" i="2"/>
  <c r="HW96" i="2"/>
  <c r="HK96" i="2"/>
  <c r="GY96" i="2"/>
  <c r="GM96" i="2"/>
  <c r="GA96" i="2"/>
  <c r="FO96" i="2"/>
  <c r="HY98" i="2"/>
  <c r="HM98" i="2"/>
  <c r="HA98" i="2"/>
  <c r="GO98" i="2"/>
  <c r="GC98" i="2"/>
  <c r="FQ98" i="2"/>
  <c r="HW94" i="2"/>
  <c r="HJ94" i="2"/>
  <c r="GV94" i="2"/>
  <c r="GI94" i="2"/>
  <c r="FV94" i="2"/>
  <c r="FI94" i="2"/>
  <c r="HQ92" i="2"/>
  <c r="GY92" i="2"/>
  <c r="GG92" i="2"/>
  <c r="FO92" i="2"/>
  <c r="NG92" i="2"/>
  <c r="NJ92" i="2"/>
  <c r="NI94" i="2"/>
  <c r="MW94" i="2"/>
  <c r="NA92" i="2"/>
  <c r="MR92" i="2"/>
  <c r="MS92" i="2"/>
  <c r="MK94" i="2"/>
  <c r="MM92" i="2"/>
  <c r="MD92" i="2"/>
  <c r="ME92" i="2"/>
  <c r="LY94" i="2"/>
  <c r="LY92" i="2"/>
  <c r="LR92" i="2"/>
  <c r="LS92" i="2"/>
  <c r="LM94" i="2"/>
  <c r="LM92" i="2"/>
  <c r="LF92" i="2"/>
  <c r="LG92" i="2"/>
  <c r="LA94" i="2"/>
  <c r="LA92" i="2"/>
  <c r="KT92" i="2"/>
  <c r="KU92" i="2"/>
  <c r="KO94" i="2"/>
  <c r="KO92" i="2"/>
  <c r="KH92" i="2"/>
  <c r="KI92" i="2"/>
  <c r="KC94" i="2"/>
  <c r="KC92" i="2"/>
  <c r="JV92" i="2"/>
  <c r="JW92" i="2"/>
  <c r="JQ94" i="2"/>
  <c r="JQ92" i="2"/>
  <c r="JJ92" i="2"/>
  <c r="JK92" i="2"/>
  <c r="JE94" i="2"/>
  <c r="JE92" i="2"/>
  <c r="DF123" i="2"/>
  <c r="CM123" i="2"/>
  <c r="HV96" i="2"/>
  <c r="HJ96" i="2"/>
  <c r="GX96" i="2"/>
  <c r="GL96" i="2"/>
  <c r="FZ96" i="2"/>
  <c r="FN96" i="2"/>
  <c r="HX98" i="2"/>
  <c r="HL98" i="2"/>
  <c r="GZ98" i="2"/>
  <c r="GN98" i="2"/>
  <c r="GB98" i="2"/>
  <c r="FP98" i="2"/>
  <c r="HV94" i="2"/>
  <c r="HH94" i="2"/>
  <c r="GU94" i="2"/>
  <c r="GH94" i="2"/>
  <c r="FU94" i="2"/>
  <c r="FH94" i="2"/>
  <c r="IF92" i="2"/>
  <c r="HP92" i="2"/>
  <c r="GX92" i="2"/>
  <c r="GF92" i="2"/>
  <c r="FN92" i="2"/>
  <c r="HY94" i="2"/>
  <c r="ML123" i="2"/>
  <c r="LN123" i="2"/>
  <c r="JS123" i="2"/>
  <c r="JB123" i="2"/>
  <c r="GP123" i="2"/>
  <c r="CH123" i="2"/>
  <c r="HU96" i="2"/>
  <c r="HI96" i="2"/>
  <c r="GW96" i="2"/>
  <c r="GK96" i="2"/>
  <c r="FY96" i="2"/>
  <c r="FM96" i="2"/>
  <c r="HW98" i="2"/>
  <c r="HK98" i="2"/>
  <c r="GY98" i="2"/>
  <c r="GM98" i="2"/>
  <c r="GA98" i="2"/>
  <c r="FO98" i="2"/>
  <c r="HT94" i="2"/>
  <c r="HG94" i="2"/>
  <c r="GT94" i="2"/>
  <c r="GG94" i="2"/>
  <c r="FT94" i="2"/>
  <c r="NK92" i="2"/>
  <c r="MO92" i="2"/>
  <c r="LW92" i="2"/>
  <c r="IE92" i="2"/>
  <c r="HM92" i="2"/>
  <c r="GV92" i="2"/>
  <c r="GC92" i="2"/>
  <c r="FL92" i="2"/>
  <c r="HC99" i="2"/>
  <c r="AS100" i="2"/>
  <c r="R92" i="2"/>
  <c r="AD92" i="2"/>
  <c r="AP92" i="2"/>
  <c r="X94" i="2"/>
  <c r="AJ94" i="2"/>
  <c r="S92" i="2"/>
  <c r="AE92" i="2"/>
  <c r="AQ92" i="2"/>
  <c r="Y94" i="2"/>
  <c r="AK94" i="2"/>
  <c r="W98" i="2"/>
  <c r="AI98" i="2"/>
  <c r="T92" i="2"/>
  <c r="AF92" i="2"/>
  <c r="AR92" i="2"/>
  <c r="V92" i="2"/>
  <c r="AH92" i="2"/>
  <c r="AT92" i="2"/>
  <c r="Y92" i="2"/>
  <c r="AK92" i="2"/>
  <c r="S94" i="2"/>
  <c r="AE94" i="2"/>
  <c r="AQ94" i="2"/>
  <c r="MQ123" i="2"/>
  <c r="JZ123" i="2"/>
  <c r="IB123" i="2"/>
  <c r="HK123" i="2"/>
  <c r="FF123" i="2"/>
  <c r="EY123" i="2"/>
  <c r="DO123" i="2"/>
  <c r="BL123" i="2"/>
  <c r="IF96" i="2"/>
  <c r="HT96" i="2"/>
  <c r="HH96" i="2"/>
  <c r="GV96" i="2"/>
  <c r="GJ96" i="2"/>
  <c r="FX96" i="2"/>
  <c r="FL96" i="2"/>
  <c r="HV98" i="2"/>
  <c r="HJ98" i="2"/>
  <c r="GX98" i="2"/>
  <c r="GL98" i="2"/>
  <c r="FZ98" i="2"/>
  <c r="FN98" i="2"/>
  <c r="NG94" i="2"/>
  <c r="MT94" i="2"/>
  <c r="IF94" i="2"/>
  <c r="HS94" i="2"/>
  <c r="HF94" i="2"/>
  <c r="GS94" i="2"/>
  <c r="GF94" i="2"/>
  <c r="FS94" i="2"/>
  <c r="NF92" i="2"/>
  <c r="MN92" i="2"/>
  <c r="LV92" i="2"/>
  <c r="LE92" i="2"/>
  <c r="KP92" i="2"/>
  <c r="ID92" i="2"/>
  <c r="HL92" i="2"/>
  <c r="GU92" i="2"/>
  <c r="GB92" i="2"/>
  <c r="FK92" i="2"/>
  <c r="IA98" i="2"/>
  <c r="HL94" i="2"/>
  <c r="K57" i="2"/>
  <c r="NG123" i="2"/>
  <c r="KU123" i="2"/>
  <c r="HR123" i="2"/>
  <c r="GY123" i="2"/>
  <c r="CE123" i="2"/>
  <c r="CC123" i="2"/>
  <c r="IE96" i="2"/>
  <c r="HS96" i="2"/>
  <c r="HG96" i="2"/>
  <c r="GU96" i="2"/>
  <c r="GI96" i="2"/>
  <c r="FW96" i="2"/>
  <c r="FK96" i="2"/>
  <c r="HU98" i="2"/>
  <c r="HI98" i="2"/>
  <c r="GW98" i="2"/>
  <c r="GK98" i="2"/>
  <c r="FY98" i="2"/>
  <c r="FM98" i="2"/>
  <c r="NF94" i="2"/>
  <c r="MS94" i="2"/>
  <c r="MF94" i="2"/>
  <c r="LS94" i="2"/>
  <c r="LF94" i="2"/>
  <c r="IE94" i="2"/>
  <c r="HR94" i="2"/>
  <c r="HE94" i="2"/>
  <c r="GR94" i="2"/>
  <c r="GE94" i="2"/>
  <c r="FR94" i="2"/>
  <c r="NE92" i="2"/>
  <c r="ML92" i="2"/>
  <c r="LU92" i="2"/>
  <c r="LD92" i="2"/>
  <c r="KN92" i="2"/>
  <c r="JY92" i="2"/>
  <c r="JH92" i="2"/>
  <c r="IR92" i="2"/>
  <c r="IC92" i="2"/>
  <c r="HK92" i="2"/>
  <c r="GS92" i="2"/>
  <c r="GA92" i="2"/>
  <c r="FI92" i="2"/>
  <c r="EQ92" i="2"/>
  <c r="AG92" i="2"/>
  <c r="FG99" i="2"/>
  <c r="KP123" i="2"/>
  <c r="KF123" i="2"/>
  <c r="KD123" i="2"/>
  <c r="JR123" i="2"/>
  <c r="HW123" i="2"/>
  <c r="HF123" i="2"/>
  <c r="GR123" i="2"/>
  <c r="FY123" i="2"/>
  <c r="FT123" i="2"/>
  <c r="CX123" i="2"/>
  <c r="ID96" i="2"/>
  <c r="HR96" i="2"/>
  <c r="HF96" i="2"/>
  <c r="GT96" i="2"/>
  <c r="GH96" i="2"/>
  <c r="FV96" i="2"/>
  <c r="FJ96" i="2"/>
  <c r="IF98" i="2"/>
  <c r="HT98" i="2"/>
  <c r="HH98" i="2"/>
  <c r="GV98" i="2"/>
  <c r="GJ98" i="2"/>
  <c r="FX98" i="2"/>
  <c r="FL98" i="2"/>
  <c r="ID94" i="2"/>
  <c r="HQ94" i="2"/>
  <c r="HD94" i="2"/>
  <c r="GQ94" i="2"/>
  <c r="GD94" i="2"/>
  <c r="FQ94" i="2"/>
  <c r="IB92" i="2"/>
  <c r="HJ92" i="2"/>
  <c r="GR92" i="2"/>
  <c r="FZ92" i="2"/>
  <c r="FH92" i="2"/>
  <c r="BZ92" i="2"/>
  <c r="BT94" i="2"/>
  <c r="CA92" i="2"/>
  <c r="BU94" i="2"/>
  <c r="BP92" i="2"/>
  <c r="BR92" i="2"/>
  <c r="BU92" i="2"/>
  <c r="CA94" i="2"/>
  <c r="BN92" i="2"/>
  <c r="BH94" i="2"/>
  <c r="BO92" i="2"/>
  <c r="BI94" i="2"/>
  <c r="BG98" i="2"/>
  <c r="BD92" i="2"/>
  <c r="BF92" i="2"/>
  <c r="BI92" i="2"/>
  <c r="BO94" i="2"/>
  <c r="AA93" i="2"/>
  <c r="BB92" i="2"/>
  <c r="AV94" i="2"/>
  <c r="BC92" i="2"/>
  <c r="AW94" i="2"/>
  <c r="AU98" i="2"/>
  <c r="AW92" i="2"/>
  <c r="BC94" i="2"/>
  <c r="IC96" i="2"/>
  <c r="HQ96" i="2"/>
  <c r="HE96" i="2"/>
  <c r="GS96" i="2"/>
  <c r="GG96" i="2"/>
  <c r="FU96" i="2"/>
  <c r="FI96" i="2"/>
  <c r="IE98" i="2"/>
  <c r="HS98" i="2"/>
  <c r="HG98" i="2"/>
  <c r="GU98" i="2"/>
  <c r="GI98" i="2"/>
  <c r="FW98" i="2"/>
  <c r="FK98" i="2"/>
  <c r="IC94" i="2"/>
  <c r="HP94" i="2"/>
  <c r="HC94" i="2"/>
  <c r="GP94" i="2"/>
  <c r="GC94" i="2"/>
  <c r="FP94" i="2"/>
  <c r="HY92" i="2"/>
  <c r="HH92" i="2"/>
  <c r="GO92" i="2"/>
  <c r="FX92" i="2"/>
  <c r="DJ99" i="2"/>
  <c r="DJ92" i="2"/>
  <c r="CY92" i="2"/>
  <c r="DE94" i="2"/>
  <c r="DB92" i="2"/>
  <c r="DE92" i="2"/>
  <c r="CY94" i="2"/>
  <c r="CX92" i="2"/>
  <c r="CM92" i="2"/>
  <c r="CS94" i="2"/>
  <c r="CP92" i="2"/>
  <c r="CS92" i="2"/>
  <c r="CM94" i="2"/>
  <c r="CL92" i="2"/>
  <c r="CG94" i="2"/>
  <c r="CB92" i="2"/>
  <c r="CD92" i="2"/>
  <c r="CG92" i="2"/>
  <c r="HC98" i="2"/>
  <c r="MM123" i="2"/>
  <c r="LK123" i="2"/>
  <c r="IY123" i="2"/>
  <c r="HM123" i="2"/>
  <c r="FL123" i="2"/>
  <c r="DQ123" i="2"/>
  <c r="BG123" i="2"/>
  <c r="P123" i="2"/>
  <c r="IB96" i="2"/>
  <c r="HP96" i="2"/>
  <c r="HD96" i="2"/>
  <c r="GR96" i="2"/>
  <c r="GF96" i="2"/>
  <c r="FT96" i="2"/>
  <c r="FH96" i="2"/>
  <c r="NF98" i="2"/>
  <c r="ID98" i="2"/>
  <c r="HR98" i="2"/>
  <c r="HF98" i="2"/>
  <c r="GT98" i="2"/>
  <c r="GH98" i="2"/>
  <c r="FV98" i="2"/>
  <c r="FJ98" i="2"/>
  <c r="NC94" i="2"/>
  <c r="MP94" i="2"/>
  <c r="MC94" i="2"/>
  <c r="LP94" i="2"/>
  <c r="LC94" i="2"/>
  <c r="IB94" i="2"/>
  <c r="HO94" i="2"/>
  <c r="HB94" i="2"/>
  <c r="GO94" i="2"/>
  <c r="GB94" i="2"/>
  <c r="FO94" i="2"/>
  <c r="MZ92" i="2"/>
  <c r="MG92" i="2"/>
  <c r="LP92" i="2"/>
  <c r="KZ92" i="2"/>
  <c r="KK92" i="2"/>
  <c r="JT92" i="2"/>
  <c r="JD92" i="2"/>
  <c r="IO92" i="2"/>
  <c r="HX92" i="2"/>
  <c r="HG92" i="2"/>
  <c r="GN92" i="2"/>
  <c r="DC92" i="2"/>
  <c r="CJ92" i="2"/>
  <c r="BQ92" i="2"/>
  <c r="AV92" i="2"/>
  <c r="AA92" i="2"/>
  <c r="MT123" i="2"/>
  <c r="IT123" i="2"/>
  <c r="IJ123" i="2"/>
  <c r="IH123" i="2"/>
  <c r="HV123" i="2"/>
  <c r="CN123" i="2"/>
  <c r="IA96" i="2"/>
  <c r="HO96" i="2"/>
  <c r="HC96" i="2"/>
  <c r="GQ96" i="2"/>
  <c r="GE96" i="2"/>
  <c r="FS96" i="2"/>
  <c r="IC98" i="2"/>
  <c r="HQ98" i="2"/>
  <c r="HE98" i="2"/>
  <c r="GS98" i="2"/>
  <c r="GG98" i="2"/>
  <c r="FU98" i="2"/>
  <c r="FI98" i="2"/>
  <c r="IA94" i="2"/>
  <c r="HN94" i="2"/>
  <c r="HA94" i="2"/>
  <c r="GN94" i="2"/>
  <c r="GA94" i="2"/>
  <c r="FN94" i="2"/>
  <c r="MY92" i="2"/>
  <c r="HE92" i="2"/>
  <c r="GM92" i="2"/>
  <c r="FU92" i="2"/>
  <c r="EF99" i="2"/>
  <c r="DV92" i="2"/>
  <c r="DW92" i="2"/>
  <c r="EC94" i="2"/>
  <c r="DZ92" i="2"/>
  <c r="EC92" i="2"/>
  <c r="DW94" i="2"/>
  <c r="DS93" i="2"/>
  <c r="DK92" i="2"/>
  <c r="DQ94" i="2"/>
  <c r="DN92" i="2"/>
  <c r="DQ92" i="2"/>
  <c r="DK94" i="2"/>
  <c r="AY93" i="2"/>
  <c r="IF100" i="2"/>
  <c r="HZ92" i="2"/>
  <c r="IA92" i="2"/>
  <c r="HU94" i="2"/>
  <c r="HU92" i="2"/>
  <c r="LT123" i="2"/>
  <c r="LC123" i="2"/>
  <c r="BP123" i="2"/>
  <c r="HZ96" i="2"/>
  <c r="HN96" i="2"/>
  <c r="HB96" i="2"/>
  <c r="GP96" i="2"/>
  <c r="GD96" i="2"/>
  <c r="FR96" i="2"/>
  <c r="IB98" i="2"/>
  <c r="HP98" i="2"/>
  <c r="HD98" i="2"/>
  <c r="GR98" i="2"/>
  <c r="GF98" i="2"/>
  <c r="FT98" i="2"/>
  <c r="FH98" i="2"/>
  <c r="HZ94" i="2"/>
  <c r="HM94" i="2"/>
  <c r="GZ94" i="2"/>
  <c r="GM94" i="2"/>
  <c r="FZ94" i="2"/>
  <c r="FL94" i="2"/>
  <c r="MX92" i="2"/>
  <c r="MC92" i="2"/>
  <c r="LN92" i="2"/>
  <c r="HV92" i="2"/>
  <c r="HD92" i="2"/>
  <c r="GL92" i="2"/>
  <c r="FT92" i="2"/>
  <c r="FZ97" i="2"/>
  <c r="FR92" i="2"/>
  <c r="FS92" i="2"/>
  <c r="FY94" i="2"/>
  <c r="FV92" i="2"/>
  <c r="FY92" i="2"/>
  <c r="FN97" i="2"/>
  <c r="FF92" i="2"/>
  <c r="FG92" i="2"/>
  <c r="FM94" i="2"/>
  <c r="FJ92" i="2"/>
  <c r="FM92" i="2"/>
  <c r="EH92" i="2"/>
  <c r="ET92" i="2"/>
  <c r="EI92" i="2"/>
  <c r="EU92" i="2"/>
  <c r="EO94" i="2"/>
  <c r="FA94" i="2"/>
  <c r="EL92" i="2"/>
  <c r="EX92" i="2"/>
  <c r="EO92" i="2"/>
  <c r="FA92" i="2"/>
  <c r="EI94" i="2"/>
  <c r="EU94" i="2"/>
  <c r="DM100" i="2"/>
  <c r="JV95" i="2"/>
  <c r="IZ95" i="2"/>
  <c r="IC95" i="2"/>
  <c r="GS100" i="2"/>
  <c r="EC97" i="2"/>
  <c r="EE93" i="2"/>
  <c r="CU93" i="2"/>
  <c r="BI97" i="2"/>
  <c r="W100" i="2"/>
  <c r="GR134" i="2"/>
  <c r="FT134" i="2"/>
  <c r="DS134" i="2"/>
  <c r="DP134" i="2"/>
  <c r="DM134" i="2"/>
  <c r="BZ134" i="2"/>
  <c r="AD134" i="2"/>
  <c r="AE104" i="2"/>
  <c r="MJ92" i="2"/>
  <c r="JJ95" i="2"/>
  <c r="HL93" i="2"/>
  <c r="FI95" i="2"/>
  <c r="EW95" i="2"/>
  <c r="DC100" i="2"/>
  <c r="CS97" i="2"/>
  <c r="BW93" i="2"/>
  <c r="K127" i="2"/>
  <c r="IZ111" i="2"/>
  <c r="CE108" i="2"/>
  <c r="BT111" i="2"/>
  <c r="V106" i="2"/>
  <c r="HB125" i="2"/>
  <c r="HB180" i="2" s="1"/>
  <c r="HB184" i="2" s="1"/>
  <c r="NC92" i="2"/>
  <c r="MV92" i="2"/>
  <c r="IX99" i="2"/>
  <c r="IA99" i="2"/>
  <c r="GN93" i="2"/>
  <c r="FP93" i="2"/>
  <c r="EK100" i="2"/>
  <c r="EA97" i="2"/>
  <c r="DO100" i="2"/>
  <c r="BU97" i="2"/>
  <c r="LE134" i="2"/>
  <c r="KY134" i="2"/>
  <c r="HV134" i="2"/>
  <c r="BD134" i="2"/>
  <c r="KV111" i="2"/>
  <c r="JX110" i="2"/>
  <c r="DZ110" i="2"/>
  <c r="CO110" i="2"/>
  <c r="AE110" i="2"/>
  <c r="IQ97" i="2"/>
  <c r="IR100" i="2"/>
  <c r="ET100" i="2"/>
  <c r="DY100" i="2"/>
  <c r="CE100" i="2"/>
  <c r="BG100" i="2"/>
  <c r="AU100" i="2"/>
  <c r="LY134" i="2"/>
  <c r="IK134" i="2"/>
  <c r="IE134" i="2"/>
  <c r="FB134" i="2"/>
  <c r="DR134" i="2"/>
  <c r="CC111" i="2"/>
  <c r="AO110" i="2"/>
  <c r="HR125" i="2"/>
  <c r="HR190" i="2" s="1"/>
  <c r="JF93" i="2"/>
  <c r="FS99" i="2"/>
  <c r="EH99" i="2"/>
  <c r="CQ100" i="2"/>
  <c r="BS100" i="2"/>
  <c r="FQ134" i="2"/>
  <c r="FK134" i="2"/>
  <c r="MM106" i="2"/>
  <c r="AB110" i="2"/>
  <c r="IX125" i="2"/>
  <c r="JR95" i="2"/>
  <c r="HB100" i="2"/>
  <c r="EZ100" i="2"/>
  <c r="DX95" i="2"/>
  <c r="CZ95" i="2"/>
  <c r="CC100" i="2"/>
  <c r="S97" i="2"/>
  <c r="NC134" i="2"/>
  <c r="MT134" i="2"/>
  <c r="ME134" i="2"/>
  <c r="LS134" i="2"/>
  <c r="JW134" i="2"/>
  <c r="IG134" i="2"/>
  <c r="GK134" i="2"/>
  <c r="CW134" i="2"/>
  <c r="CQ134" i="2"/>
  <c r="FG104" i="2"/>
  <c r="CL110" i="2"/>
  <c r="AB104" i="2"/>
  <c r="T106" i="2"/>
  <c r="KD125" i="2"/>
  <c r="FV125" i="2"/>
  <c r="IH97" i="2"/>
  <c r="GD100" i="2"/>
  <c r="DE97" i="2"/>
  <c r="DL95" i="2"/>
  <c r="DA100" i="2"/>
  <c r="NH134" i="2"/>
  <c r="KU134" i="2"/>
  <c r="KI134" i="2"/>
  <c r="KF134" i="2"/>
  <c r="JZ134" i="2"/>
  <c r="JK134" i="2"/>
  <c r="IY134" i="2"/>
  <c r="HC134" i="2"/>
  <c r="FA134" i="2"/>
  <c r="DQ134" i="2"/>
  <c r="NL108" i="2"/>
  <c r="BP110" i="2"/>
  <c r="NO133" i="2"/>
  <c r="NO152" i="2" s="1"/>
  <c r="NA133" i="2"/>
  <c r="NA152" i="2" s="1"/>
  <c r="MS133" i="2"/>
  <c r="MS152" i="2" s="1"/>
  <c r="MC133" i="2"/>
  <c r="MC152" i="2" s="1"/>
  <c r="NO119" i="2"/>
  <c r="JO100" i="2"/>
  <c r="JB100" i="2"/>
  <c r="FF100" i="2"/>
  <c r="ER93" i="2"/>
  <c r="EH95" i="2"/>
  <c r="DV99" i="2"/>
  <c r="CN95" i="2"/>
  <c r="BQ100" i="2"/>
  <c r="R99" i="2"/>
  <c r="IA134" i="2"/>
  <c r="HO134" i="2"/>
  <c r="HL134" i="2"/>
  <c r="HF134" i="2"/>
  <c r="GQ134" i="2"/>
  <c r="GE134" i="2"/>
  <c r="EI134" i="2"/>
  <c r="CS134" i="2"/>
  <c r="AW134" i="2"/>
  <c r="NJ104" i="2"/>
  <c r="IT111" i="2"/>
  <c r="CK110" i="2"/>
  <c r="DT125" i="2"/>
  <c r="MF95" i="2"/>
  <c r="JO99" i="2"/>
  <c r="GL97" i="2"/>
  <c r="CX99" i="2"/>
  <c r="CL99" i="2"/>
  <c r="FZ104" i="2"/>
  <c r="ER104" i="2"/>
  <c r="BY110" i="2"/>
  <c r="GL125" i="2"/>
  <c r="MA134" i="2"/>
  <c r="LU134" i="2"/>
  <c r="IX134" i="2"/>
  <c r="CM134" i="2"/>
  <c r="CA134" i="2"/>
  <c r="BX134" i="2"/>
  <c r="BR134" i="2"/>
  <c r="BC134" i="2"/>
  <c r="AQ134" i="2"/>
  <c r="AN134" i="2"/>
  <c r="AH134" i="2"/>
  <c r="AE134" i="2"/>
  <c r="AB134" i="2"/>
  <c r="V134" i="2"/>
  <c r="FB110" i="2"/>
  <c r="DT110" i="2"/>
  <c r="BV108" i="2"/>
  <c r="AG106" i="2"/>
  <c r="MI114" i="2"/>
  <c r="LK114" i="2"/>
  <c r="KJ95" i="2"/>
  <c r="HQ95" i="2"/>
  <c r="HE95" i="2"/>
  <c r="GS95" i="2"/>
  <c r="EP97" i="2"/>
  <c r="BZ99" i="2"/>
  <c r="MF134" i="2"/>
  <c r="LH134" i="2"/>
  <c r="JG134" i="2"/>
  <c r="JD134" i="2"/>
  <c r="JA134" i="2"/>
  <c r="HN134" i="2"/>
  <c r="GD134" i="2"/>
  <c r="MT111" i="2"/>
  <c r="ED104" i="2"/>
  <c r="CR110" i="2"/>
  <c r="AQ104" i="2"/>
  <c r="LS114" i="2"/>
  <c r="ND95" i="2"/>
  <c r="LH95" i="2"/>
  <c r="JL95" i="2"/>
  <c r="GG95" i="2"/>
  <c r="FL100" i="2"/>
  <c r="CO100" i="2"/>
  <c r="DG93" i="2"/>
  <c r="JL134" i="2"/>
  <c r="GM134" i="2"/>
  <c r="GJ134" i="2"/>
  <c r="GG134" i="2"/>
  <c r="DJ134" i="2"/>
  <c r="JC111" i="2"/>
  <c r="BK111" i="2"/>
  <c r="NH123" i="2"/>
  <c r="MW123" i="2"/>
  <c r="MG123" i="2"/>
  <c r="LL123" i="2"/>
  <c r="LA123" i="2"/>
  <c r="JE123" i="2"/>
  <c r="IO123" i="2"/>
  <c r="HT123" i="2"/>
  <c r="HI123" i="2"/>
  <c r="GN123" i="2"/>
  <c r="GE123" i="2"/>
  <c r="GB123" i="2"/>
  <c r="EO123" i="2"/>
  <c r="DA123" i="2"/>
  <c r="BJ123" i="2"/>
  <c r="BH123" i="2"/>
  <c r="AV123" i="2"/>
  <c r="AE123" i="2"/>
  <c r="NL123" i="2"/>
  <c r="MI123" i="2"/>
  <c r="LS123" i="2"/>
  <c r="LP123" i="2"/>
  <c r="KV123" i="2"/>
  <c r="KM123" i="2"/>
  <c r="IZ123" i="2"/>
  <c r="IQ123" i="2"/>
  <c r="IA123" i="2"/>
  <c r="HX123" i="2"/>
  <c r="HD123" i="2"/>
  <c r="GU123" i="2"/>
  <c r="FU123" i="2"/>
  <c r="FS123" i="2"/>
  <c r="FI123" i="2"/>
  <c r="EZ123" i="2"/>
  <c r="EX123" i="2"/>
  <c r="S123" i="2"/>
  <c r="MV123" i="2"/>
  <c r="MK123" i="2"/>
  <c r="LU123" i="2"/>
  <c r="KZ123" i="2"/>
  <c r="KO123" i="2"/>
  <c r="JY123" i="2"/>
  <c r="JD123" i="2"/>
  <c r="IS123" i="2"/>
  <c r="HH123" i="2"/>
  <c r="GW123" i="2"/>
  <c r="GD123" i="2"/>
  <c r="FR123" i="2"/>
  <c r="FP123" i="2"/>
  <c r="FG123" i="2"/>
  <c r="FB123" i="2"/>
  <c r="EL123" i="2"/>
  <c r="EB123" i="2"/>
  <c r="K118" i="2"/>
  <c r="MZ123" i="2"/>
  <c r="MF123" i="2"/>
  <c r="LW123" i="2"/>
  <c r="LG123" i="2"/>
  <c r="LD123" i="2"/>
  <c r="KJ123" i="2"/>
  <c r="KA123" i="2"/>
  <c r="JK123" i="2"/>
  <c r="JH123" i="2"/>
  <c r="IN123" i="2"/>
  <c r="IE123" i="2"/>
  <c r="HO123" i="2"/>
  <c r="HL123" i="2"/>
  <c r="GK123" i="2"/>
  <c r="EN123" i="2"/>
  <c r="AN123" i="2"/>
  <c r="NN123" i="2"/>
  <c r="MO123" i="2"/>
  <c r="LR123" i="2"/>
  <c r="KS123" i="2"/>
  <c r="JV123" i="2"/>
  <c r="IW123" i="2"/>
  <c r="HZ123" i="2"/>
  <c r="FW123" i="2"/>
  <c r="EU123" i="2"/>
  <c r="ER123" i="2"/>
  <c r="CZ123" i="2"/>
  <c r="MJ123" i="2"/>
  <c r="LY123" i="2"/>
  <c r="LI123" i="2"/>
  <c r="KN123" i="2"/>
  <c r="KC123" i="2"/>
  <c r="JM123" i="2"/>
  <c r="IR123" i="2"/>
  <c r="IG123" i="2"/>
  <c r="GV123" i="2"/>
  <c r="GT123" i="2"/>
  <c r="GJ123" i="2"/>
  <c r="FK123" i="2"/>
  <c r="EK123" i="2"/>
  <c r="EI123" i="2"/>
  <c r="DB123" i="2"/>
  <c r="NO115" i="2"/>
  <c r="NO121" i="2"/>
  <c r="NO122" i="2"/>
  <c r="NO150" i="2" s="1"/>
  <c r="MY114" i="2"/>
  <c r="NB123" i="2"/>
  <c r="LF123" i="2"/>
  <c r="KG123" i="2"/>
  <c r="JJ123" i="2"/>
  <c r="IK123" i="2"/>
  <c r="HN123" i="2"/>
  <c r="GS123" i="2"/>
  <c r="FM123" i="2"/>
  <c r="ET123" i="2"/>
  <c r="DW123" i="2"/>
  <c r="DM123" i="2"/>
  <c r="CT123" i="2"/>
  <c r="CR123" i="2"/>
  <c r="CD123" i="2"/>
  <c r="NI123" i="2"/>
  <c r="MS123" i="2"/>
  <c r="LX123" i="2"/>
  <c r="LM123" i="2"/>
  <c r="KW123" i="2"/>
  <c r="KB123" i="2"/>
  <c r="JQ123" i="2"/>
  <c r="HU123" i="2"/>
  <c r="HE123" i="2"/>
  <c r="FA123" i="2"/>
  <c r="DK123" i="2"/>
  <c r="DD123" i="2"/>
  <c r="BF123" i="2"/>
  <c r="ND123" i="2"/>
  <c r="MU123" i="2"/>
  <c r="ME123" i="2"/>
  <c r="LH123" i="2"/>
  <c r="KY123" i="2"/>
  <c r="KI123" i="2"/>
  <c r="JL123" i="2"/>
  <c r="JC123" i="2"/>
  <c r="HP123" i="2"/>
  <c r="HG123" i="2"/>
  <c r="GL123" i="2"/>
  <c r="FV123" i="2"/>
  <c r="EM123" i="2"/>
  <c r="EH123" i="2"/>
  <c r="DT123" i="2"/>
  <c r="K116" i="2"/>
  <c r="NM123" i="2"/>
  <c r="MP123" i="2"/>
  <c r="LQ123" i="2"/>
  <c r="KT123" i="2"/>
  <c r="JU123" i="2"/>
  <c r="IX123" i="2"/>
  <c r="HY123" i="2"/>
  <c r="HB123" i="2"/>
  <c r="FX123" i="2"/>
  <c r="EA123" i="2"/>
  <c r="X123" i="2"/>
  <c r="JE114" i="2"/>
  <c r="JW100" i="2"/>
  <c r="MU134" i="2"/>
  <c r="ML134" i="2"/>
  <c r="LC134" i="2"/>
  <c r="KW134" i="2"/>
  <c r="KT134" i="2"/>
  <c r="JH134" i="2"/>
  <c r="JB134" i="2"/>
  <c r="HM134" i="2"/>
  <c r="HG134" i="2"/>
  <c r="GX134" i="2"/>
  <c r="FO134" i="2"/>
  <c r="FL134" i="2"/>
  <c r="FI134" i="2"/>
  <c r="FF134" i="2"/>
  <c r="DT134" i="2"/>
  <c r="DN134" i="2"/>
  <c r="K128" i="2"/>
  <c r="BY134" i="2"/>
  <c r="BS134" i="2"/>
  <c r="BJ134" i="2"/>
  <c r="NF106" i="2"/>
  <c r="MT106" i="2"/>
  <c r="MT104" i="2"/>
  <c r="MH106" i="2"/>
  <c r="MH110" i="2"/>
  <c r="LX106" i="2"/>
  <c r="KM111" i="2"/>
  <c r="LD106" i="2"/>
  <c r="KU104" i="2"/>
  <c r="ID110" i="2"/>
  <c r="FZ110" i="2"/>
  <c r="GT110" i="2"/>
  <c r="FW104" i="2"/>
  <c r="FL110" i="2"/>
  <c r="KN114" i="2"/>
  <c r="JP114" i="2"/>
  <c r="JD114" i="2"/>
  <c r="IR114" i="2"/>
  <c r="IF114" i="2"/>
  <c r="HT114" i="2"/>
  <c r="HE114" i="2"/>
  <c r="GR114" i="2"/>
  <c r="GG114" i="2"/>
  <c r="FX114" i="2"/>
  <c r="JN97" i="2"/>
  <c r="JG93" i="2"/>
  <c r="IP93" i="2"/>
  <c r="HW95" i="2"/>
  <c r="HJ97" i="2"/>
  <c r="GY95" i="2"/>
  <c r="GA95" i="2"/>
  <c r="FC95" i="2"/>
  <c r="BZ100" i="2"/>
  <c r="AP99" i="2"/>
  <c r="AY100" i="2"/>
  <c r="Y97" i="2"/>
  <c r="R95" i="2"/>
  <c r="NI134" i="2"/>
  <c r="MO134" i="2"/>
  <c r="MI134" i="2"/>
  <c r="LZ134" i="2"/>
  <c r="KV134" i="2"/>
  <c r="KQ134" i="2"/>
  <c r="KN134" i="2"/>
  <c r="KK134" i="2"/>
  <c r="KH134" i="2"/>
  <c r="IV134" i="2"/>
  <c r="IP134" i="2"/>
  <c r="HU134" i="2"/>
  <c r="HA134" i="2"/>
  <c r="GU134" i="2"/>
  <c r="GL134" i="2"/>
  <c r="FH134" i="2"/>
  <c r="FC134" i="2"/>
  <c r="EZ134" i="2"/>
  <c r="EW134" i="2"/>
  <c r="ET134" i="2"/>
  <c r="DH134" i="2"/>
  <c r="DB134" i="2"/>
  <c r="CG134" i="2"/>
  <c r="BM134" i="2"/>
  <c r="BG134" i="2"/>
  <c r="AX134" i="2"/>
  <c r="MR108" i="2"/>
  <c r="NE104" i="2"/>
  <c r="MS104" i="2"/>
  <c r="MG106" i="2"/>
  <c r="KT108" i="2"/>
  <c r="KS104" i="2"/>
  <c r="GH110" i="2"/>
  <c r="FJ108" i="2"/>
  <c r="HB146" i="2"/>
  <c r="HB190" i="2"/>
  <c r="HB174" i="2"/>
  <c r="BS123" i="2"/>
  <c r="BQ123" i="2"/>
  <c r="AT123" i="2"/>
  <c r="AF123" i="2"/>
  <c r="T123" i="2"/>
  <c r="JO114" i="2"/>
  <c r="JC114" i="2"/>
  <c r="IQ114" i="2"/>
  <c r="IE114" i="2"/>
  <c r="HS114" i="2"/>
  <c r="HD114" i="2"/>
  <c r="GU114" i="2"/>
  <c r="GI114" i="2"/>
  <c r="FW114" i="2"/>
  <c r="EU114" i="2"/>
  <c r="NG100" i="2"/>
  <c r="JT97" i="2"/>
  <c r="KN93" i="2"/>
  <c r="FU100" i="2"/>
  <c r="EW100" i="2"/>
  <c r="EA100" i="2"/>
  <c r="AG100" i="2"/>
  <c r="K129" i="2"/>
  <c r="K131" i="2"/>
  <c r="MC134" i="2"/>
  <c r="LW134" i="2"/>
  <c r="LN134" i="2"/>
  <c r="KJ134" i="2"/>
  <c r="KE134" i="2"/>
  <c r="KB134" i="2"/>
  <c r="JY134" i="2"/>
  <c r="JV134" i="2"/>
  <c r="IJ134" i="2"/>
  <c r="ID134" i="2"/>
  <c r="HI134" i="2"/>
  <c r="GO134" i="2"/>
  <c r="GI134" i="2"/>
  <c r="FZ134" i="2"/>
  <c r="EV134" i="2"/>
  <c r="EQ134" i="2"/>
  <c r="EN134" i="2"/>
  <c r="EK134" i="2"/>
  <c r="EH134" i="2"/>
  <c r="CV134" i="2"/>
  <c r="CP134" i="2"/>
  <c r="BU134" i="2"/>
  <c r="BA134" i="2"/>
  <c r="AU134" i="2"/>
  <c r="NJ111" i="2"/>
  <c r="MP111" i="2"/>
  <c r="KS111" i="2"/>
  <c r="LO108" i="2"/>
  <c r="LD110" i="2"/>
  <c r="DH123" i="2"/>
  <c r="MU114" i="2"/>
  <c r="MM114" i="2"/>
  <c r="JN114" i="2"/>
  <c r="JB114" i="2"/>
  <c r="IP114" i="2"/>
  <c r="IC114" i="2"/>
  <c r="HQ114" i="2"/>
  <c r="HF114" i="2"/>
  <c r="GT114" i="2"/>
  <c r="GH114" i="2"/>
  <c r="FT114" i="2"/>
  <c r="FJ114" i="2"/>
  <c r="DZ114" i="2"/>
  <c r="DN114" i="2"/>
  <c r="DB114" i="2"/>
  <c r="MU100" i="2"/>
  <c r="MI100" i="2"/>
  <c r="KW99" i="2"/>
  <c r="JM99" i="2"/>
  <c r="HY93" i="2"/>
  <c r="HA93" i="2"/>
  <c r="FU95" i="2"/>
  <c r="GC93" i="2"/>
  <c r="DV100" i="2"/>
  <c r="CX100" i="2"/>
  <c r="BN99" i="2"/>
  <c r="BW99" i="2"/>
  <c r="AW97" i="2"/>
  <c r="Q100" i="2"/>
  <c r="K107" i="2"/>
  <c r="LQ134" i="2"/>
  <c r="LK134" i="2"/>
  <c r="LB134" i="2"/>
  <c r="JX134" i="2"/>
  <c r="JS134" i="2"/>
  <c r="JP134" i="2"/>
  <c r="JM134" i="2"/>
  <c r="JJ134" i="2"/>
  <c r="HX134" i="2"/>
  <c r="HR134" i="2"/>
  <c r="GW134" i="2"/>
  <c r="GC134" i="2"/>
  <c r="FW134" i="2"/>
  <c r="FN134" i="2"/>
  <c r="EJ134" i="2"/>
  <c r="EE134" i="2"/>
  <c r="EB134" i="2"/>
  <c r="DY134" i="2"/>
  <c r="DV134" i="2"/>
  <c r="CJ134" i="2"/>
  <c r="CD134" i="2"/>
  <c r="BI134" i="2"/>
  <c r="AC134" i="2"/>
  <c r="W134" i="2"/>
  <c r="NC104" i="2"/>
  <c r="NC106" i="2"/>
  <c r="MQ104" i="2"/>
  <c r="ME106" i="2"/>
  <c r="ME110" i="2"/>
  <c r="LV106" i="2"/>
  <c r="LV110" i="2"/>
  <c r="KX106" i="2"/>
  <c r="LA110" i="2"/>
  <c r="KR106" i="2"/>
  <c r="KQ111" i="2"/>
  <c r="KR104" i="2"/>
  <c r="GQ110" i="2"/>
  <c r="HR146" i="2"/>
  <c r="HR174" i="2"/>
  <c r="HR180" i="2"/>
  <c r="HR184" i="2" s="1"/>
  <c r="JM114" i="2"/>
  <c r="JA114" i="2"/>
  <c r="IO114" i="2"/>
  <c r="LW100" i="2"/>
  <c r="LK100" i="2"/>
  <c r="KA100" i="2"/>
  <c r="HH100" i="2"/>
  <c r="GZ93" i="2"/>
  <c r="GJ100" i="2"/>
  <c r="GB93" i="2"/>
  <c r="FD93" i="2"/>
  <c r="BE100" i="2"/>
  <c r="AT93" i="2"/>
  <c r="K105" i="2"/>
  <c r="K103" i="2"/>
  <c r="NN108" i="2"/>
  <c r="NN111" i="2"/>
  <c r="NM110" i="2"/>
  <c r="NB108" i="2"/>
  <c r="MP108" i="2"/>
  <c r="MD106" i="2"/>
  <c r="LU106" i="2"/>
  <c r="LM110" i="2"/>
  <c r="JV104" i="2"/>
  <c r="IW111" i="2"/>
  <c r="IL110" i="2"/>
  <c r="GE110" i="2"/>
  <c r="IX146" i="2"/>
  <c r="IX180" i="2"/>
  <c r="IX184" i="2" s="1"/>
  <c r="IX190" i="2"/>
  <c r="IX174" i="2"/>
  <c r="EJ123" i="2"/>
  <c r="DV123" i="2"/>
  <c r="NI92" i="2"/>
  <c r="MW92" i="2"/>
  <c r="MK92" i="2"/>
  <c r="NG114" i="2"/>
  <c r="JL114" i="2"/>
  <c r="IZ114" i="2"/>
  <c r="IN114" i="2"/>
  <c r="IB114" i="2"/>
  <c r="HP114" i="2"/>
  <c r="GF114" i="2"/>
  <c r="Q114" i="2"/>
  <c r="IV93" i="2"/>
  <c r="IN97" i="2"/>
  <c r="HX93" i="2"/>
  <c r="IS100" i="2"/>
  <c r="GW99" i="2"/>
  <c r="FT97" i="2"/>
  <c r="EV97" i="2"/>
  <c r="EN100" i="2"/>
  <c r="FA100" i="2"/>
  <c r="DS95" i="2"/>
  <c r="CU95" i="2"/>
  <c r="AM93" i="2"/>
  <c r="K109" i="2"/>
  <c r="MV134" i="2"/>
  <c r="MN134" i="2"/>
  <c r="MH134" i="2"/>
  <c r="LM134" i="2"/>
  <c r="KS134" i="2"/>
  <c r="KM134" i="2"/>
  <c r="KD134" i="2"/>
  <c r="IZ134" i="2"/>
  <c r="IU134" i="2"/>
  <c r="IR134" i="2"/>
  <c r="IO134" i="2"/>
  <c r="IL134" i="2"/>
  <c r="GZ134" i="2"/>
  <c r="GT134" i="2"/>
  <c r="FY134" i="2"/>
  <c r="FE134" i="2"/>
  <c r="EY134" i="2"/>
  <c r="EP134" i="2"/>
  <c r="DL134" i="2"/>
  <c r="DG134" i="2"/>
  <c r="DD134" i="2"/>
  <c r="DA134" i="2"/>
  <c r="CX134" i="2"/>
  <c r="Y134" i="2"/>
  <c r="NF111" i="2"/>
  <c r="NA110" i="2"/>
  <c r="LT106" i="2"/>
  <c r="LS110" i="2"/>
  <c r="LG106" i="2"/>
  <c r="LJ110" i="2"/>
  <c r="KP111" i="2"/>
  <c r="KE104" i="2"/>
  <c r="KD180" i="2"/>
  <c r="KD184" i="2" s="1"/>
  <c r="KD190" i="2"/>
  <c r="FV146" i="2"/>
  <c r="FV174" i="2"/>
  <c r="FV180" i="2"/>
  <c r="FV184" i="2" s="1"/>
  <c r="FV190" i="2"/>
  <c r="EC123" i="2"/>
  <c r="CB123" i="2"/>
  <c r="BE123" i="2"/>
  <c r="AZ123" i="2"/>
  <c r="AQ123" i="2"/>
  <c r="NH92" i="2"/>
  <c r="JK114" i="2"/>
  <c r="IY114" i="2"/>
  <c r="GD114" i="2"/>
  <c r="FC114" i="2"/>
  <c r="EH114" i="2"/>
  <c r="KH99" i="2"/>
  <c r="JQ100" i="2"/>
  <c r="HO99" i="2"/>
  <c r="HK95" i="2"/>
  <c r="GQ99" i="2"/>
  <c r="GP100" i="2"/>
  <c r="FR100" i="2"/>
  <c r="EU99" i="2"/>
  <c r="DQ97" i="2"/>
  <c r="BN100" i="2"/>
  <c r="AD99" i="2"/>
  <c r="AP100" i="2"/>
  <c r="R100" i="2"/>
  <c r="NN134" i="2"/>
  <c r="MJ134" i="2"/>
  <c r="MB134" i="2"/>
  <c r="LV134" i="2"/>
  <c r="LA134" i="2"/>
  <c r="KG134" i="2"/>
  <c r="KA134" i="2"/>
  <c r="JR134" i="2"/>
  <c r="IN134" i="2"/>
  <c r="II134" i="2"/>
  <c r="IF134" i="2"/>
  <c r="IC134" i="2"/>
  <c r="HZ134" i="2"/>
  <c r="GN134" i="2"/>
  <c r="GH134" i="2"/>
  <c r="FM134" i="2"/>
  <c r="ES134" i="2"/>
  <c r="EM134" i="2"/>
  <c r="ED134" i="2"/>
  <c r="CZ134" i="2"/>
  <c r="CU134" i="2"/>
  <c r="CR134" i="2"/>
  <c r="CO134" i="2"/>
  <c r="CL134" i="2"/>
  <c r="AZ134" i="2"/>
  <c r="AT134" i="2"/>
  <c r="NF104" i="2"/>
  <c r="NL111" i="2"/>
  <c r="MZ111" i="2"/>
  <c r="MN111" i="2"/>
  <c r="MB106" i="2"/>
  <c r="MB110" i="2"/>
  <c r="KP104" i="2"/>
  <c r="JM104" i="2"/>
  <c r="FT104" i="2"/>
  <c r="JJ114" i="2"/>
  <c r="IX114" i="2"/>
  <c r="IL114" i="2"/>
  <c r="HZ114" i="2"/>
  <c r="HN114" i="2"/>
  <c r="GY114" i="2"/>
  <c r="GL114" i="2"/>
  <c r="FP114" i="2"/>
  <c r="ET114" i="2"/>
  <c r="DJ114" i="2"/>
  <c r="NO98" i="2"/>
  <c r="LI99" i="2"/>
  <c r="JK97" i="2"/>
  <c r="JE97" i="2"/>
  <c r="IM99" i="2"/>
  <c r="II97" i="2"/>
  <c r="GX97" i="2"/>
  <c r="GM95" i="2"/>
  <c r="FO95" i="2"/>
  <c r="FB97" i="2"/>
  <c r="FO97" i="2"/>
  <c r="BK93" i="2"/>
  <c r="U100" i="2"/>
  <c r="NK134" i="2"/>
  <c r="NE134" i="2"/>
  <c r="LX134" i="2"/>
  <c r="LP134" i="2"/>
  <c r="LJ134" i="2"/>
  <c r="JU134" i="2"/>
  <c r="JO134" i="2"/>
  <c r="IB134" i="2"/>
  <c r="HW134" i="2"/>
  <c r="HT134" i="2"/>
  <c r="HQ134" i="2"/>
  <c r="GB134" i="2"/>
  <c r="FV134" i="2"/>
  <c r="EG134" i="2"/>
  <c r="EA134" i="2"/>
  <c r="CN134" i="2"/>
  <c r="CI134" i="2"/>
  <c r="CF134" i="2"/>
  <c r="CC134" i="2"/>
  <c r="ND108" i="2"/>
  <c r="NK104" i="2"/>
  <c r="NK106" i="2"/>
  <c r="MY104" i="2"/>
  <c r="MM104" i="2"/>
  <c r="MA106" i="2"/>
  <c r="LY110" i="2"/>
  <c r="KG110" i="2"/>
  <c r="KZ108" i="2"/>
  <c r="KN108" i="2"/>
  <c r="JG110" i="2"/>
  <c r="GN110" i="2"/>
  <c r="DT146" i="2"/>
  <c r="DT180" i="2"/>
  <c r="DT184" i="2" s="1"/>
  <c r="DT174" i="2"/>
  <c r="DT190" i="2"/>
  <c r="NO114" i="2"/>
  <c r="JI114" i="2"/>
  <c r="IW114" i="2"/>
  <c r="IK114" i="2"/>
  <c r="HY114" i="2"/>
  <c r="HK114" i="2"/>
  <c r="GX114" i="2"/>
  <c r="GO114" i="2"/>
  <c r="FZ114" i="2"/>
  <c r="JX93" i="2"/>
  <c r="JP95" i="2"/>
  <c r="IO95" i="2"/>
  <c r="HV97" i="2"/>
  <c r="HE100" i="2"/>
  <c r="GG100" i="2"/>
  <c r="FI100" i="2"/>
  <c r="FN99" i="2"/>
  <c r="CL100" i="2"/>
  <c r="BB99" i="2"/>
  <c r="BM95" i="2"/>
  <c r="AK97" i="2"/>
  <c r="MY134" i="2"/>
  <c r="MS134" i="2"/>
  <c r="MP134" i="2"/>
  <c r="LL134" i="2"/>
  <c r="LD134" i="2"/>
  <c r="KX134" i="2"/>
  <c r="KC134" i="2"/>
  <c r="JI134" i="2"/>
  <c r="JC134" i="2"/>
  <c r="IT134" i="2"/>
  <c r="HP134" i="2"/>
  <c r="HK134" i="2"/>
  <c r="HH134" i="2"/>
  <c r="HE134" i="2"/>
  <c r="HB134" i="2"/>
  <c r="FP134" i="2"/>
  <c r="FJ134" i="2"/>
  <c r="EO134" i="2"/>
  <c r="DU134" i="2"/>
  <c r="DO134" i="2"/>
  <c r="DF134" i="2"/>
  <c r="CB134" i="2"/>
  <c r="BW134" i="2"/>
  <c r="BT134" i="2"/>
  <c r="BQ134" i="2"/>
  <c r="BN134" i="2"/>
  <c r="NB111" i="2"/>
  <c r="MX104" i="2"/>
  <c r="KO104" i="2"/>
  <c r="KX110" i="2"/>
  <c r="JQ110" i="2"/>
  <c r="FU110" i="2"/>
  <c r="GL146" i="2"/>
  <c r="GL180" i="2"/>
  <c r="GL184" i="2" s="1"/>
  <c r="GL190" i="2"/>
  <c r="GL174" i="2"/>
  <c r="CQ123" i="2"/>
  <c r="CO123" i="2"/>
  <c r="CA123" i="2"/>
  <c r="BT123" i="2"/>
  <c r="BB123" i="2"/>
  <c r="AB123" i="2"/>
  <c r="NC114" i="2"/>
  <c r="KR114" i="2"/>
  <c r="JH114" i="2"/>
  <c r="IV114" i="2"/>
  <c r="IJ114" i="2"/>
  <c r="HW114" i="2"/>
  <c r="HJ114" i="2"/>
  <c r="GZ114" i="2"/>
  <c r="GN114" i="2"/>
  <c r="GB114" i="2"/>
  <c r="ER114" i="2"/>
  <c r="DV114" i="2"/>
  <c r="IL100" i="2"/>
  <c r="IK93" i="2"/>
  <c r="HM93" i="2"/>
  <c r="GO93" i="2"/>
  <c r="EH100" i="2"/>
  <c r="DJ100" i="2"/>
  <c r="CI93" i="2"/>
  <c r="AD100" i="2"/>
  <c r="MR134" i="2"/>
  <c r="MM134" i="2"/>
  <c r="MG134" i="2"/>
  <c r="MD134" i="2"/>
  <c r="KZ134" i="2"/>
  <c r="KR134" i="2"/>
  <c r="KL134" i="2"/>
  <c r="JQ134" i="2"/>
  <c r="IW134" i="2"/>
  <c r="IQ134" i="2"/>
  <c r="IH134" i="2"/>
  <c r="HD134" i="2"/>
  <c r="GY134" i="2"/>
  <c r="GV134" i="2"/>
  <c r="GS134" i="2"/>
  <c r="GP134" i="2"/>
  <c r="FD134" i="2"/>
  <c r="EX134" i="2"/>
  <c r="EC134" i="2"/>
  <c r="AP134" i="2"/>
  <c r="MY106" i="2"/>
  <c r="NI106" i="2"/>
  <c r="MW106" i="2"/>
  <c r="MK106" i="2"/>
  <c r="MK110" i="2"/>
  <c r="LP110" i="2"/>
  <c r="LI108" i="2"/>
  <c r="JZ111" i="2"/>
  <c r="DZ146" i="2"/>
  <c r="DZ190" i="2"/>
  <c r="DZ174" i="2"/>
  <c r="DZ180" i="2"/>
  <c r="DZ184" i="2" s="1"/>
  <c r="BD123" i="2"/>
  <c r="AG123" i="2"/>
  <c r="Q123" i="2"/>
  <c r="NK114" i="2"/>
  <c r="MQ114" i="2"/>
  <c r="JG114" i="2"/>
  <c r="IU114" i="2"/>
  <c r="II114" i="2"/>
  <c r="FH114" i="2"/>
  <c r="EQ114" i="2"/>
  <c r="GV100" i="2"/>
  <c r="FX100" i="2"/>
  <c r="FQ93" i="2"/>
  <c r="CI99" i="2"/>
  <c r="NH104" i="2"/>
  <c r="NH108" i="2"/>
  <c r="MV104" i="2"/>
  <c r="MJ106" i="2"/>
  <c r="LG110" i="2"/>
  <c r="KU106" i="2"/>
  <c r="IF111" i="2"/>
  <c r="GK110" i="2"/>
  <c r="DY123" i="2"/>
  <c r="DP123" i="2"/>
  <c r="DN123" i="2"/>
  <c r="CL123" i="2"/>
  <c r="BV123" i="2"/>
  <c r="AP123" i="2"/>
  <c r="AI123" i="2"/>
  <c r="AD123" i="2"/>
  <c r="JR114" i="2"/>
  <c r="JF114" i="2"/>
  <c r="IT114" i="2"/>
  <c r="IH114" i="2"/>
  <c r="HV114" i="2"/>
  <c r="FB114" i="2"/>
  <c r="EM114" i="2"/>
  <c r="DR114" i="2"/>
  <c r="DF114" i="2"/>
  <c r="JU95" i="2"/>
  <c r="IG100" i="2"/>
  <c r="GH93" i="2"/>
  <c r="FH97" i="2"/>
  <c r="EL93" i="2"/>
  <c r="EC93" i="2"/>
  <c r="EC99" i="2"/>
  <c r="DG95" i="2"/>
  <c r="BB100" i="2"/>
  <c r="AI100" i="2"/>
  <c r="NG134" i="2"/>
  <c r="MX134" i="2"/>
  <c r="K130" i="2"/>
  <c r="LT134" i="2"/>
  <c r="LO134" i="2"/>
  <c r="LI134" i="2"/>
  <c r="LF134" i="2"/>
  <c r="JT134" i="2"/>
  <c r="JN134" i="2"/>
  <c r="IS134" i="2"/>
  <c r="HY134" i="2"/>
  <c r="HS134" i="2"/>
  <c r="HJ134" i="2"/>
  <c r="GF134" i="2"/>
  <c r="GA134" i="2"/>
  <c r="FX134" i="2"/>
  <c r="FU134" i="2"/>
  <c r="FR134" i="2"/>
  <c r="EF134" i="2"/>
  <c r="DZ134" i="2"/>
  <c r="DE134" i="2"/>
  <c r="CK134" i="2"/>
  <c r="CE134" i="2"/>
  <c r="BV134" i="2"/>
  <c r="AR134" i="2"/>
  <c r="AF134" i="2"/>
  <c r="AA134" i="2"/>
  <c r="X134" i="2"/>
  <c r="MV108" i="2"/>
  <c r="NG110" i="2"/>
  <c r="KU110" i="2"/>
  <c r="KI111" i="2"/>
  <c r="IQ110" i="2"/>
  <c r="IT110" i="2"/>
  <c r="IN104" i="2"/>
  <c r="HL110" i="2"/>
  <c r="GH104" i="2"/>
  <c r="EH111" i="2"/>
  <c r="CG104" i="2"/>
  <c r="BG110" i="2"/>
  <c r="AX110" i="2"/>
  <c r="AS106" i="2"/>
  <c r="Y110" i="2"/>
  <c r="NF133" i="2"/>
  <c r="NF152" i="2" s="1"/>
  <c r="MW133" i="2"/>
  <c r="MW152" i="2" s="1"/>
  <c r="MX125" i="2"/>
  <c r="MX180" i="2" s="1"/>
  <c r="MX184" i="2" s="1"/>
  <c r="ML125" i="2"/>
  <c r="LZ125" i="2"/>
  <c r="LN125" i="2"/>
  <c r="HY125" i="2"/>
  <c r="GG125" i="2"/>
  <c r="GG146" i="2" s="1"/>
  <c r="EN125" i="2"/>
  <c r="DP125" i="2"/>
  <c r="DD125" i="2"/>
  <c r="CE125" i="2"/>
  <c r="AO134" i="2"/>
  <c r="AI134" i="2"/>
  <c r="Z134" i="2"/>
  <c r="NM104" i="2"/>
  <c r="ND104" i="2"/>
  <c r="MU110" i="2"/>
  <c r="LI110" i="2"/>
  <c r="LY111" i="2"/>
  <c r="LQ106" i="2"/>
  <c r="KO106" i="2"/>
  <c r="JI110" i="2"/>
  <c r="FI111" i="2"/>
  <c r="EL110" i="2"/>
  <c r="CF111" i="2"/>
  <c r="BX104" i="2"/>
  <c r="AX104" i="2"/>
  <c r="AM106" i="2"/>
  <c r="Y104" i="2"/>
  <c r="NO125" i="2"/>
  <c r="NO180" i="2" s="1"/>
  <c r="NO184" i="2" s="1"/>
  <c r="NI125" i="2"/>
  <c r="NI174" i="2" s="1"/>
  <c r="LL125" i="2"/>
  <c r="KX125" i="2"/>
  <c r="KX180" i="2" s="1"/>
  <c r="KX184" i="2" s="1"/>
  <c r="HX125" i="2"/>
  <c r="GX125" i="2"/>
  <c r="GE125" i="2"/>
  <c r="FI125" i="2"/>
  <c r="EV125" i="2"/>
  <c r="EM125" i="2"/>
  <c r="DO125" i="2"/>
  <c r="DC125" i="2"/>
  <c r="CQ125" i="2"/>
  <c r="FG110" i="2"/>
  <c r="CN110" i="2"/>
  <c r="BO104" i="2"/>
  <c r="BJ106" i="2"/>
  <c r="MJ125" i="2"/>
  <c r="KN125" i="2"/>
  <c r="HW125" i="2"/>
  <c r="HM125" i="2"/>
  <c r="GY125" i="2"/>
  <c r="EP125" i="2"/>
  <c r="FG125" i="2"/>
  <c r="EA125" i="2"/>
  <c r="DN125" i="2"/>
  <c r="DN146" i="2" s="1"/>
  <c r="DB125" i="2"/>
  <c r="CP125" i="2"/>
  <c r="BU125" i="2"/>
  <c r="BL125" i="2"/>
  <c r="BL134" i="2"/>
  <c r="BF134" i="2"/>
  <c r="AK134" i="2"/>
  <c r="LM106" i="2"/>
  <c r="JJ104" i="2"/>
  <c r="JB110" i="2"/>
  <c r="HC110" i="2"/>
  <c r="GR110" i="2"/>
  <c r="GF110" i="2"/>
  <c r="ES104" i="2"/>
  <c r="EA111" i="2"/>
  <c r="EB111" i="2"/>
  <c r="AW110" i="2"/>
  <c r="AQ110" i="2"/>
  <c r="AL110" i="2"/>
  <c r="AZ111" i="2"/>
  <c r="NM133" i="2"/>
  <c r="NM152" i="2" s="1"/>
  <c r="ND133" i="2"/>
  <c r="ND152" i="2" s="1"/>
  <c r="HK125" i="2"/>
  <c r="GN125" i="2"/>
  <c r="GB125" i="2"/>
  <c r="EK125" i="2"/>
  <c r="DM125" i="2"/>
  <c r="DA125" i="2"/>
  <c r="BT125" i="2"/>
  <c r="CT110" i="2"/>
  <c r="CE110" i="2"/>
  <c r="CQ108" i="2"/>
  <c r="BK106" i="2"/>
  <c r="AW104" i="2"/>
  <c r="BC111" i="2"/>
  <c r="MT125" i="2"/>
  <c r="MT180" i="2" s="1"/>
  <c r="MT184" i="2" s="1"/>
  <c r="MH125" i="2"/>
  <c r="MH180" i="2" s="1"/>
  <c r="MH184" i="2" s="1"/>
  <c r="LV125" i="2"/>
  <c r="LI125" i="2"/>
  <c r="LI180" i="2" s="1"/>
  <c r="LI184" i="2" s="1"/>
  <c r="GM125" i="2"/>
  <c r="GA125" i="2"/>
  <c r="FB125" i="2"/>
  <c r="DX125" i="2"/>
  <c r="DL125" i="2"/>
  <c r="CZ125" i="2"/>
  <c r="MG110" i="2"/>
  <c r="NA104" i="2"/>
  <c r="MR104" i="2"/>
  <c r="LF110" i="2"/>
  <c r="LR104" i="2"/>
  <c r="LN108" i="2"/>
  <c r="JQ104" i="2"/>
  <c r="IC110" i="2"/>
  <c r="IU110" i="2"/>
  <c r="II111" i="2"/>
  <c r="GB110" i="2"/>
  <c r="FK111" i="2"/>
  <c r="FD110" i="2"/>
  <c r="EP110" i="2"/>
  <c r="CS110" i="2"/>
  <c r="CC106" i="2"/>
  <c r="BJ110" i="2"/>
  <c r="NB125" i="2"/>
  <c r="NB180" i="2" s="1"/>
  <c r="NB184" i="2" s="1"/>
  <c r="LT125" i="2"/>
  <c r="LT180" i="2" s="1"/>
  <c r="LT184" i="2" s="1"/>
  <c r="HT125" i="2"/>
  <c r="HI125" i="2"/>
  <c r="FQ125" i="2"/>
  <c r="DW125" i="2"/>
  <c r="DK125" i="2"/>
  <c r="CX125" i="2"/>
  <c r="JP104" i="2"/>
  <c r="IK104" i="2"/>
  <c r="HK110" i="2"/>
  <c r="ED110" i="2"/>
  <c r="BB111" i="2"/>
  <c r="AP111" i="2"/>
  <c r="AJ106" i="2"/>
  <c r="BE104" i="2"/>
  <c r="NJ133" i="2"/>
  <c r="NJ152" i="2" s="1"/>
  <c r="MK133" i="2"/>
  <c r="MK134" i="2" s="1"/>
  <c r="MR125" i="2"/>
  <c r="KV125" i="2"/>
  <c r="HS125" i="2"/>
  <c r="HH125" i="2"/>
  <c r="GH125" i="2"/>
  <c r="DV125" i="2"/>
  <c r="DJ125" i="2"/>
  <c r="BO125" i="2"/>
  <c r="DI134" i="2"/>
  <c r="DC134" i="2"/>
  <c r="CT134" i="2"/>
  <c r="BP134" i="2"/>
  <c r="BK134" i="2"/>
  <c r="BH134" i="2"/>
  <c r="BE134" i="2"/>
  <c r="BB134" i="2"/>
  <c r="NO134" i="2"/>
  <c r="LY106" i="2"/>
  <c r="GO110" i="2"/>
  <c r="GC110" i="2"/>
  <c r="CC110" i="2"/>
  <c r="AU111" i="2"/>
  <c r="HG125" i="2"/>
  <c r="GW125" i="2"/>
  <c r="GI125" i="2"/>
  <c r="ES125" i="2"/>
  <c r="DU125" i="2"/>
  <c r="DI125" i="2"/>
  <c r="CW125" i="2"/>
  <c r="CK125" i="2"/>
  <c r="FB111" i="2"/>
  <c r="CN108" i="2"/>
  <c r="NO110" i="2"/>
  <c r="MP125" i="2"/>
  <c r="MP180" i="2" s="1"/>
  <c r="MP184" i="2" s="1"/>
  <c r="MD125" i="2"/>
  <c r="MD180" i="2" s="1"/>
  <c r="MD184" i="2" s="1"/>
  <c r="LR125" i="2"/>
  <c r="HN125" i="2"/>
  <c r="GU125" i="2"/>
  <c r="FX125" i="2"/>
  <c r="FL125" i="2"/>
  <c r="EQ125" i="2"/>
  <c r="EF125" i="2"/>
  <c r="DH125" i="2"/>
  <c r="CU125" i="2"/>
  <c r="LU110" i="2"/>
  <c r="MO104" i="2"/>
  <c r="LC110" i="2"/>
  <c r="LS106" i="2"/>
  <c r="LI106" i="2"/>
  <c r="EE110" i="2"/>
  <c r="EJ104" i="2"/>
  <c r="DR104" i="2"/>
  <c r="CQ110" i="2"/>
  <c r="AT110" i="2"/>
  <c r="AO104" i="2"/>
  <c r="AH104" i="2"/>
  <c r="AJ110" i="2"/>
  <c r="NA125" i="2"/>
  <c r="MB125" i="2"/>
  <c r="MB180" i="2" s="1"/>
  <c r="MB184" i="2" s="1"/>
  <c r="KP125" i="2"/>
  <c r="KP180" i="2" s="1"/>
  <c r="KP184" i="2" s="1"/>
  <c r="HO125" i="2"/>
  <c r="FF125" i="2"/>
  <c r="FW125" i="2"/>
  <c r="FK125" i="2"/>
  <c r="EE125" i="2"/>
  <c r="DG125" i="2"/>
  <c r="FY110" i="2"/>
  <c r="FP104" i="2"/>
  <c r="FW111" i="2"/>
  <c r="FN104" i="2"/>
  <c r="FE104" i="2"/>
  <c r="EU110" i="2"/>
  <c r="EF110" i="2"/>
  <c r="DX110" i="2"/>
  <c r="CH110" i="2"/>
  <c r="AZ110" i="2"/>
  <c r="MZ125" i="2"/>
  <c r="LD125" i="2"/>
  <c r="LD180" i="2" s="1"/>
  <c r="LD184" i="2" s="1"/>
  <c r="IA125" i="2"/>
  <c r="HD125" i="2"/>
  <c r="GS125" i="2"/>
  <c r="FA125" i="2"/>
  <c r="ED125" i="2"/>
  <c r="DF125" i="2"/>
  <c r="CR125" i="2"/>
  <c r="LJ111" i="2"/>
  <c r="LR108" i="2"/>
  <c r="KQ106" i="2"/>
  <c r="IH110" i="2"/>
  <c r="IJ110" i="2"/>
  <c r="GU110" i="2"/>
  <c r="GL110" i="2"/>
  <c r="FN110" i="2"/>
  <c r="CH106" i="2"/>
  <c r="BP111" i="2"/>
  <c r="AX111" i="2"/>
  <c r="AS111" i="2"/>
  <c r="AN106" i="2"/>
  <c r="BB110" i="2"/>
  <c r="HC125" i="2"/>
  <c r="GR125" i="2"/>
  <c r="FR125" i="2"/>
  <c r="EC125" i="2"/>
  <c r="DE125" i="2"/>
  <c r="K120" i="2"/>
  <c r="DE123" i="2"/>
  <c r="CG123" i="2"/>
  <c r="BI123" i="2"/>
  <c r="NO123" i="2"/>
  <c r="GO123" i="2"/>
  <c r="FE123" i="2"/>
  <c r="GM123" i="2"/>
  <c r="FC123" i="2"/>
  <c r="DS123" i="2"/>
  <c r="BA123" i="2"/>
  <c r="AH123" i="2"/>
  <c r="CW123" i="2"/>
  <c r="BY123" i="2"/>
  <c r="AY123" i="2"/>
  <c r="AW123" i="2"/>
  <c r="V123" i="2"/>
  <c r="FQ123" i="2"/>
  <c r="EG123" i="2"/>
  <c r="CS123" i="2"/>
  <c r="BU123" i="2"/>
  <c r="AS123" i="2"/>
  <c r="FO123" i="2"/>
  <c r="EE123" i="2"/>
  <c r="AO123" i="2"/>
  <c r="AM123" i="2"/>
  <c r="AK123" i="2"/>
  <c r="GC123" i="2"/>
  <c r="BM123" i="2"/>
  <c r="AC123" i="2"/>
  <c r="Y123" i="2"/>
  <c r="EQ123" i="2"/>
  <c r="DG123" i="2"/>
  <c r="CI123" i="2"/>
  <c r="BK123" i="2"/>
  <c r="U123" i="2"/>
  <c r="NN94" i="2"/>
  <c r="NB114" i="2"/>
  <c r="ML114" i="2"/>
  <c r="MF114" i="2"/>
  <c r="LZ114" i="2"/>
  <c r="LT114" i="2"/>
  <c r="LN114" i="2"/>
  <c r="LH114" i="2"/>
  <c r="LB114" i="2"/>
  <c r="IS114" i="2"/>
  <c r="IM114" i="2"/>
  <c r="IG114" i="2"/>
  <c r="IA114" i="2"/>
  <c r="HU114" i="2"/>
  <c r="HO114" i="2"/>
  <c r="HI114" i="2"/>
  <c r="HC114" i="2"/>
  <c r="GW114" i="2"/>
  <c r="GQ114" i="2"/>
  <c r="GK114" i="2"/>
  <c r="GE114" i="2"/>
  <c r="FY114" i="2"/>
  <c r="FS114" i="2"/>
  <c r="FM114" i="2"/>
  <c r="FG114" i="2"/>
  <c r="EZ114" i="2"/>
  <c r="EL114" i="2"/>
  <c r="ED114" i="2"/>
  <c r="EG114" i="2"/>
  <c r="CX114" i="2"/>
  <c r="CL114" i="2"/>
  <c r="BZ114" i="2"/>
  <c r="BN114" i="2"/>
  <c r="BB114" i="2"/>
  <c r="AY114" i="2"/>
  <c r="AZ114" i="2"/>
  <c r="KH114" i="2"/>
  <c r="KB114" i="2"/>
  <c r="JV114" i="2"/>
  <c r="EF114" i="2"/>
  <c r="DU114" i="2"/>
  <c r="DI114" i="2"/>
  <c r="CW114" i="2"/>
  <c r="CK114" i="2"/>
  <c r="BY114" i="2"/>
  <c r="BM114" i="2"/>
  <c r="BA114" i="2"/>
  <c r="NM96" i="2"/>
  <c r="NL114" i="2"/>
  <c r="NA114" i="2"/>
  <c r="MV114" i="2"/>
  <c r="MK114" i="2"/>
  <c r="LY114" i="2"/>
  <c r="LM114" i="2"/>
  <c r="LG114" i="2"/>
  <c r="LA114" i="2"/>
  <c r="HH114" i="2"/>
  <c r="HB114" i="2"/>
  <c r="GV114" i="2"/>
  <c r="GP114" i="2"/>
  <c r="GJ114" i="2"/>
  <c r="FR114" i="2"/>
  <c r="FL114" i="2"/>
  <c r="FF114" i="2"/>
  <c r="EY114" i="2"/>
  <c r="EO114" i="2"/>
  <c r="DT114" i="2"/>
  <c r="DH114" i="2"/>
  <c r="CV114" i="2"/>
  <c r="CJ114" i="2"/>
  <c r="BX114" i="2"/>
  <c r="BK114" i="2"/>
  <c r="NK93" i="2"/>
  <c r="MM93" i="2"/>
  <c r="LO93" i="2"/>
  <c r="KY100" i="2"/>
  <c r="KQ93" i="2"/>
  <c r="KB97" i="2"/>
  <c r="NO94" i="2"/>
  <c r="NF114" i="2"/>
  <c r="MP114" i="2"/>
  <c r="KM114" i="2"/>
  <c r="KG114" i="2"/>
  <c r="KA114" i="2"/>
  <c r="JU114" i="2"/>
  <c r="FE114" i="2"/>
  <c r="EW114" i="2"/>
  <c r="EN114" i="2"/>
  <c r="DG114" i="2"/>
  <c r="CU114" i="2"/>
  <c r="CI114" i="2"/>
  <c r="BW114" i="2"/>
  <c r="NB99" i="2"/>
  <c r="MD99" i="2"/>
  <c r="LF99" i="2"/>
  <c r="NO96" i="2"/>
  <c r="LW114" i="2"/>
  <c r="MJ114" i="2"/>
  <c r="MD114" i="2"/>
  <c r="LX114" i="2"/>
  <c r="LR114" i="2"/>
  <c r="LL114" i="2"/>
  <c r="LF114" i="2"/>
  <c r="KZ114" i="2"/>
  <c r="HM114" i="2"/>
  <c r="HG114" i="2"/>
  <c r="HA114" i="2"/>
  <c r="GC114" i="2"/>
  <c r="FQ114" i="2"/>
  <c r="FK114" i="2"/>
  <c r="EX114" i="2"/>
  <c r="EI114" i="2"/>
  <c r="EA114" i="2"/>
  <c r="DS114" i="2"/>
  <c r="CT114" i="2"/>
  <c r="CH114" i="2"/>
  <c r="BV114" i="2"/>
  <c r="BJ114" i="2"/>
  <c r="AX114" i="2"/>
  <c r="AU114" i="2"/>
  <c r="AV114" i="2"/>
  <c r="AW114" i="2"/>
  <c r="NM99" i="2"/>
  <c r="NO97" i="2"/>
  <c r="NL95" i="2"/>
  <c r="NN93" i="2"/>
  <c r="NL100" i="2"/>
  <c r="NN97" i="2"/>
  <c r="NN99" i="2"/>
  <c r="NM95" i="2"/>
  <c r="NO93" i="2"/>
  <c r="NM100" i="2"/>
  <c r="MO97" i="2"/>
  <c r="MQ93" i="2"/>
  <c r="MT99" i="2"/>
  <c r="MV95" i="2"/>
  <c r="MY100" i="2"/>
  <c r="MT100" i="2"/>
  <c r="MV97" i="2"/>
  <c r="MX93" i="2"/>
  <c r="MO100" i="2"/>
  <c r="MQ97" i="2"/>
  <c r="MS93" i="2"/>
  <c r="MV99" i="2"/>
  <c r="MX95" i="2"/>
  <c r="MN93" i="2"/>
  <c r="MQ99" i="2"/>
  <c r="MS95" i="2"/>
  <c r="MV100" i="2"/>
  <c r="MX97" i="2"/>
  <c r="MQ100" i="2"/>
  <c r="MS97" i="2"/>
  <c r="MU93" i="2"/>
  <c r="MX99" i="2"/>
  <c r="MS99" i="2"/>
  <c r="MU95" i="2"/>
  <c r="MX100" i="2"/>
  <c r="MN99" i="2"/>
  <c r="MP95" i="2"/>
  <c r="MS100" i="2"/>
  <c r="MU97" i="2"/>
  <c r="MW93" i="2"/>
  <c r="MN100" i="2"/>
  <c r="MP97" i="2"/>
  <c r="MR93" i="2"/>
  <c r="MU99" i="2"/>
  <c r="MW95" i="2"/>
  <c r="MP100" i="2"/>
  <c r="MR97" i="2"/>
  <c r="MT93" i="2"/>
  <c r="MW99" i="2"/>
  <c r="MY95" i="2"/>
  <c r="MO93" i="2"/>
  <c r="MR99" i="2"/>
  <c r="MT95" i="2"/>
  <c r="MW100" i="2"/>
  <c r="MY97" i="2"/>
  <c r="MR100" i="2"/>
  <c r="MT97" i="2"/>
  <c r="MV93" i="2"/>
  <c r="MY99" i="2"/>
  <c r="MO99" i="2"/>
  <c r="LQ97" i="2"/>
  <c r="LS93" i="2"/>
  <c r="LV99" i="2"/>
  <c r="LX95" i="2"/>
  <c r="MA100" i="2"/>
  <c r="LV100" i="2"/>
  <c r="LX97" i="2"/>
  <c r="LZ93" i="2"/>
  <c r="LS97" i="2"/>
  <c r="LU93" i="2"/>
  <c r="LX99" i="2"/>
  <c r="LZ95" i="2"/>
  <c r="LP93" i="2"/>
  <c r="LS99" i="2"/>
  <c r="LU95" i="2"/>
  <c r="LX100" i="2"/>
  <c r="LZ97" i="2"/>
  <c r="LS100" i="2"/>
  <c r="LU97" i="2"/>
  <c r="LW93" i="2"/>
  <c r="LZ99" i="2"/>
  <c r="LU99" i="2"/>
  <c r="LW95" i="2"/>
  <c r="LZ100" i="2"/>
  <c r="LP99" i="2"/>
  <c r="LR95" i="2"/>
  <c r="LU100" i="2"/>
  <c r="LW97" i="2"/>
  <c r="LY93" i="2"/>
  <c r="LP100" i="2"/>
  <c r="LR97" i="2"/>
  <c r="LT93" i="2"/>
  <c r="LW99" i="2"/>
  <c r="LY95" i="2"/>
  <c r="LR100" i="2"/>
  <c r="LT97" i="2"/>
  <c r="LV93" i="2"/>
  <c r="LY99" i="2"/>
  <c r="MA95" i="2"/>
  <c r="LT99" i="2"/>
  <c r="LV95" i="2"/>
  <c r="LY100" i="2"/>
  <c r="MA97" i="2"/>
  <c r="LV97" i="2"/>
  <c r="LX93" i="2"/>
  <c r="MA99" i="2"/>
  <c r="LQ99" i="2"/>
  <c r="JZ99" i="2"/>
  <c r="KB95" i="2"/>
  <c r="KE100" i="2"/>
  <c r="KG97" i="2"/>
  <c r="KI93" i="2"/>
  <c r="KL99" i="2"/>
  <c r="KN95" i="2"/>
  <c r="KQ100" i="2"/>
  <c r="KS97" i="2"/>
  <c r="KU93" i="2"/>
  <c r="KX99" i="2"/>
  <c r="KZ95" i="2"/>
  <c r="LC100" i="2"/>
  <c r="KX100" i="2"/>
  <c r="KZ97" i="2"/>
  <c r="LB93" i="2"/>
  <c r="LB95" i="2"/>
  <c r="KN100" i="2"/>
  <c r="KP97" i="2"/>
  <c r="KR93" i="2"/>
  <c r="KU99" i="2"/>
  <c r="KW95" i="2"/>
  <c r="KZ100" i="2"/>
  <c r="LB97" i="2"/>
  <c r="KU100" i="2"/>
  <c r="KW97" i="2"/>
  <c r="KY93" i="2"/>
  <c r="LB99" i="2"/>
  <c r="LB100" i="2"/>
  <c r="KM97" i="2"/>
  <c r="KO93" i="2"/>
  <c r="KR99" i="2"/>
  <c r="KT95" i="2"/>
  <c r="KW100" i="2"/>
  <c r="KY97" i="2"/>
  <c r="LA93" i="2"/>
  <c r="KY99" i="2"/>
  <c r="LA95" i="2"/>
  <c r="LA99" i="2"/>
  <c r="LC95" i="2"/>
  <c r="LA100" i="2"/>
  <c r="LC97" i="2"/>
  <c r="LC99" i="2"/>
  <c r="NE114" i="2"/>
  <c r="MZ114" i="2"/>
  <c r="MO114" i="2"/>
  <c r="KL114" i="2"/>
  <c r="KF114" i="2"/>
  <c r="JZ114" i="2"/>
  <c r="JT114" i="2"/>
  <c r="FD114" i="2"/>
  <c r="EC114" i="2"/>
  <c r="DQ114" i="2"/>
  <c r="DE114" i="2"/>
  <c r="CS114" i="2"/>
  <c r="CG114" i="2"/>
  <c r="BU114" i="2"/>
  <c r="BG114" i="2"/>
  <c r="NI97" i="2"/>
  <c r="MK97" i="2"/>
  <c r="LM97" i="2"/>
  <c r="KO97" i="2"/>
  <c r="JZ100" i="2"/>
  <c r="NJ114" i="2"/>
  <c r="MT114" i="2"/>
  <c r="MC114" i="2"/>
  <c r="LQ114" i="2"/>
  <c r="LE114" i="2"/>
  <c r="KY114" i="2"/>
  <c r="ID114" i="2"/>
  <c r="HX114" i="2"/>
  <c r="HR114" i="2"/>
  <c r="HL114" i="2"/>
  <c r="FV114" i="2"/>
  <c r="EP114" i="2"/>
  <c r="EB114" i="2"/>
  <c r="DP114" i="2"/>
  <c r="DD114" i="2"/>
  <c r="CR114" i="2"/>
  <c r="CF114" i="2"/>
  <c r="BT114" i="2"/>
  <c r="BH114" i="2"/>
  <c r="MR95" i="2"/>
  <c r="LT95" i="2"/>
  <c r="KV95" i="2"/>
  <c r="NN98" i="2"/>
  <c r="NO92" i="2"/>
  <c r="MA114" i="2"/>
  <c r="KQ114" i="2"/>
  <c r="KK114" i="2"/>
  <c r="KE114" i="2"/>
  <c r="JY114" i="2"/>
  <c r="EV114" i="2"/>
  <c r="EK114" i="2"/>
  <c r="DO114" i="2"/>
  <c r="DC114" i="2"/>
  <c r="CQ114" i="2"/>
  <c r="CE114" i="2"/>
  <c r="BS114" i="2"/>
  <c r="LT100" i="2"/>
  <c r="KE99" i="2"/>
  <c r="NN92" i="2"/>
  <c r="NI114" i="2"/>
  <c r="ND114" i="2"/>
  <c r="MS114" i="2"/>
  <c r="MN114" i="2"/>
  <c r="MH114" i="2"/>
  <c r="MB114" i="2"/>
  <c r="LV114" i="2"/>
  <c r="LP114" i="2"/>
  <c r="LJ114" i="2"/>
  <c r="LD114" i="2"/>
  <c r="KV114" i="2"/>
  <c r="KS114" i="2"/>
  <c r="KW114" i="2"/>
  <c r="KT114" i="2"/>
  <c r="KX114" i="2"/>
  <c r="KU114" i="2"/>
  <c r="GS114" i="2"/>
  <c r="GM114" i="2"/>
  <c r="GA114" i="2"/>
  <c r="FU114" i="2"/>
  <c r="FO114" i="2"/>
  <c r="FI114" i="2"/>
  <c r="EJ114" i="2"/>
  <c r="CP114" i="2"/>
  <c r="CD114" i="2"/>
  <c r="BR114" i="2"/>
  <c r="BF114" i="2"/>
  <c r="BC114" i="2"/>
  <c r="R114" i="2"/>
  <c r="V114" i="2"/>
  <c r="Z114" i="2"/>
  <c r="AD114" i="2"/>
  <c r="AH114" i="2"/>
  <c r="AL114" i="2"/>
  <c r="AP114" i="2"/>
  <c r="AT114" i="2"/>
  <c r="S114" i="2"/>
  <c r="W114" i="2"/>
  <c r="AA114" i="2"/>
  <c r="AE114" i="2"/>
  <c r="AI114" i="2"/>
  <c r="AM114" i="2"/>
  <c r="AQ114" i="2"/>
  <c r="T114" i="2"/>
  <c r="X114" i="2"/>
  <c r="AB114" i="2"/>
  <c r="AF114" i="2"/>
  <c r="AJ114" i="2"/>
  <c r="AN114" i="2"/>
  <c r="AR114" i="2"/>
  <c r="AO114" i="2"/>
  <c r="AS114" i="2"/>
  <c r="MY93" i="2"/>
  <c r="MA93" i="2"/>
  <c r="LC93" i="2"/>
  <c r="KM100" i="2"/>
  <c r="KE93" i="2"/>
  <c r="KS99" i="2"/>
  <c r="NM92" i="2"/>
  <c r="NN114" i="2"/>
  <c r="MX114" i="2"/>
  <c r="KP114" i="2"/>
  <c r="KJ114" i="2"/>
  <c r="KD114" i="2"/>
  <c r="JX114" i="2"/>
  <c r="FA114" i="2"/>
  <c r="ES114" i="2"/>
  <c r="DY114" i="2"/>
  <c r="DM114" i="2"/>
  <c r="DA114" i="2"/>
  <c r="CO114" i="2"/>
  <c r="CC114" i="2"/>
  <c r="BQ114" i="2"/>
  <c r="BD114" i="2"/>
  <c r="MP99" i="2"/>
  <c r="LR99" i="2"/>
  <c r="KT99" i="2"/>
  <c r="ME114" i="2"/>
  <c r="LO114" i="2"/>
  <c r="MG114" i="2"/>
  <c r="LU114" i="2"/>
  <c r="LI114" i="2"/>
  <c r="LC114" i="2"/>
  <c r="FN114" i="2"/>
  <c r="EE114" i="2"/>
  <c r="DW114" i="2"/>
  <c r="DX114" i="2"/>
  <c r="DL114" i="2"/>
  <c r="CZ114" i="2"/>
  <c r="CN114" i="2"/>
  <c r="CB114" i="2"/>
  <c r="BP114" i="2"/>
  <c r="NA97" i="2"/>
  <c r="NC93" i="2"/>
  <c r="NF99" i="2"/>
  <c r="NH95" i="2"/>
  <c r="NK100" i="2"/>
  <c r="NF100" i="2"/>
  <c r="NH97" i="2"/>
  <c r="NJ93" i="2"/>
  <c r="NA100" i="2"/>
  <c r="NC97" i="2"/>
  <c r="NE93" i="2"/>
  <c r="NH99" i="2"/>
  <c r="NJ95" i="2"/>
  <c r="MZ93" i="2"/>
  <c r="NC99" i="2"/>
  <c r="NE95" i="2"/>
  <c r="NH100" i="2"/>
  <c r="NJ97" i="2"/>
  <c r="NC100" i="2"/>
  <c r="NE97" i="2"/>
  <c r="NG93" i="2"/>
  <c r="NJ99" i="2"/>
  <c r="NE99" i="2"/>
  <c r="NG95" i="2"/>
  <c r="NJ100" i="2"/>
  <c r="MZ99" i="2"/>
  <c r="NB95" i="2"/>
  <c r="NE100" i="2"/>
  <c r="NG97" i="2"/>
  <c r="NI93" i="2"/>
  <c r="NB97" i="2"/>
  <c r="ND93" i="2"/>
  <c r="NG99" i="2"/>
  <c r="NI95" i="2"/>
  <c r="NB100" i="2"/>
  <c r="ND97" i="2"/>
  <c r="NF93" i="2"/>
  <c r="NI99" i="2"/>
  <c r="NK95" i="2"/>
  <c r="NA93" i="2"/>
  <c r="ND99" i="2"/>
  <c r="NF95" i="2"/>
  <c r="NI100" i="2"/>
  <c r="NK97" i="2"/>
  <c r="ND100" i="2"/>
  <c r="NF97" i="2"/>
  <c r="NH93" i="2"/>
  <c r="NK99" i="2"/>
  <c r="NA99" i="2"/>
  <c r="MC97" i="2"/>
  <c r="ME93" i="2"/>
  <c r="MH99" i="2"/>
  <c r="MJ95" i="2"/>
  <c r="MM100" i="2"/>
  <c r="MH100" i="2"/>
  <c r="MJ97" i="2"/>
  <c r="ML93" i="2"/>
  <c r="MC100" i="2"/>
  <c r="ME97" i="2"/>
  <c r="MG93" i="2"/>
  <c r="MJ99" i="2"/>
  <c r="ML95" i="2"/>
  <c r="MB93" i="2"/>
  <c r="ME99" i="2"/>
  <c r="MG95" i="2"/>
  <c r="MJ100" i="2"/>
  <c r="ML97" i="2"/>
  <c r="ME100" i="2"/>
  <c r="MG97" i="2"/>
  <c r="MI93" i="2"/>
  <c r="ML99" i="2"/>
  <c r="MG99" i="2"/>
  <c r="MI95" i="2"/>
  <c r="ML100" i="2"/>
  <c r="MB99" i="2"/>
  <c r="MD95" i="2"/>
  <c r="MG100" i="2"/>
  <c r="MI97" i="2"/>
  <c r="MK93" i="2"/>
  <c r="MB100" i="2"/>
  <c r="MD97" i="2"/>
  <c r="MF93" i="2"/>
  <c r="MI99" i="2"/>
  <c r="MK95" i="2"/>
  <c r="MD100" i="2"/>
  <c r="MF97" i="2"/>
  <c r="MH93" i="2"/>
  <c r="MK99" i="2"/>
  <c r="MM95" i="2"/>
  <c r="MC93" i="2"/>
  <c r="MF99" i="2"/>
  <c r="MH95" i="2"/>
  <c r="MK100" i="2"/>
  <c r="MM97" i="2"/>
  <c r="MF100" i="2"/>
  <c r="MH97" i="2"/>
  <c r="MJ93" i="2"/>
  <c r="MM99" i="2"/>
  <c r="MC99" i="2"/>
  <c r="LE97" i="2"/>
  <c r="LG93" i="2"/>
  <c r="LJ99" i="2"/>
  <c r="LL95" i="2"/>
  <c r="LO100" i="2"/>
  <c r="LJ100" i="2"/>
  <c r="LL97" i="2"/>
  <c r="LN93" i="2"/>
  <c r="LG97" i="2"/>
  <c r="LI93" i="2"/>
  <c r="LL99" i="2"/>
  <c r="LN95" i="2"/>
  <c r="LD93" i="2"/>
  <c r="LG99" i="2"/>
  <c r="LI95" i="2"/>
  <c r="LL100" i="2"/>
  <c r="LN97" i="2"/>
  <c r="LG100" i="2"/>
  <c r="LI97" i="2"/>
  <c r="LK93" i="2"/>
  <c r="LN99" i="2"/>
  <c r="LK95" i="2"/>
  <c r="LN100" i="2"/>
  <c r="LD99" i="2"/>
  <c r="LF95" i="2"/>
  <c r="LI100" i="2"/>
  <c r="LK97" i="2"/>
  <c r="LM93" i="2"/>
  <c r="LD100" i="2"/>
  <c r="LF97" i="2"/>
  <c r="LH93" i="2"/>
  <c r="LK99" i="2"/>
  <c r="LM95" i="2"/>
  <c r="LF100" i="2"/>
  <c r="LH97" i="2"/>
  <c r="LJ93" i="2"/>
  <c r="LM99" i="2"/>
  <c r="LO95" i="2"/>
  <c r="LH99" i="2"/>
  <c r="LJ95" i="2"/>
  <c r="LM100" i="2"/>
  <c r="LO97" i="2"/>
  <c r="LL93" i="2"/>
  <c r="LO99" i="2"/>
  <c r="LE99" i="2"/>
  <c r="NM114" i="2"/>
  <c r="NH114" i="2"/>
  <c r="MW114" i="2"/>
  <c r="MR114" i="2"/>
  <c r="JS114" i="2"/>
  <c r="KO114" i="2"/>
  <c r="KI114" i="2"/>
  <c r="KC114" i="2"/>
  <c r="JW114" i="2"/>
  <c r="JQ114" i="2"/>
  <c r="DK114" i="2"/>
  <c r="CY114" i="2"/>
  <c r="CM114" i="2"/>
  <c r="CA114" i="2"/>
  <c r="BO114" i="2"/>
  <c r="NN100" i="2"/>
  <c r="MW97" i="2"/>
  <c r="LY97" i="2"/>
  <c r="LA97" i="2"/>
  <c r="KC97" i="2"/>
  <c r="KL100" i="2"/>
  <c r="NO95" i="2"/>
  <c r="NM97" i="2"/>
  <c r="NA95" i="2"/>
  <c r="MO95" i="2"/>
  <c r="MC95" i="2"/>
  <c r="LQ95" i="2"/>
  <c r="LJ97" i="2"/>
  <c r="LH100" i="2"/>
  <c r="LE95" i="2"/>
  <c r="KZ93" i="2"/>
  <c r="KX97" i="2"/>
  <c r="KV100" i="2"/>
  <c r="KS95" i="2"/>
  <c r="KQ99" i="2"/>
  <c r="KL97" i="2"/>
  <c r="KJ100" i="2"/>
  <c r="KG95" i="2"/>
  <c r="KB93" i="2"/>
  <c r="JZ97" i="2"/>
  <c r="JX100" i="2"/>
  <c r="JV100" i="2"/>
  <c r="JP100" i="2"/>
  <c r="JJ100" i="2"/>
  <c r="JA95" i="2"/>
  <c r="JU93" i="2"/>
  <c r="JX99" i="2"/>
  <c r="IS97" i="2"/>
  <c r="IU97" i="2"/>
  <c r="LQ93" i="2"/>
  <c r="LE93" i="2"/>
  <c r="KX95" i="2"/>
  <c r="KV99" i="2"/>
  <c r="KS93" i="2"/>
  <c r="KQ97" i="2"/>
  <c r="KO100" i="2"/>
  <c r="KL95" i="2"/>
  <c r="KJ99" i="2"/>
  <c r="KG93" i="2"/>
  <c r="KE97" i="2"/>
  <c r="KC100" i="2"/>
  <c r="JZ95" i="2"/>
  <c r="JX97" i="2"/>
  <c r="JV99" i="2"/>
  <c r="JT100" i="2"/>
  <c r="JR100" i="2"/>
  <c r="JP99" i="2"/>
  <c r="JN100" i="2"/>
  <c r="JL100" i="2"/>
  <c r="JJ99" i="2"/>
  <c r="JD100" i="2"/>
  <c r="IS93" i="2"/>
  <c r="BI114" i="2"/>
  <c r="BE114" i="2"/>
  <c r="AK114" i="2"/>
  <c r="AG114" i="2"/>
  <c r="AC114" i="2"/>
  <c r="Y114" i="2"/>
  <c r="U114" i="2"/>
  <c r="NM93" i="2"/>
  <c r="KX93" i="2"/>
  <c r="KV97" i="2"/>
  <c r="KT100" i="2"/>
  <c r="KQ95" i="2"/>
  <c r="KO99" i="2"/>
  <c r="KL93" i="2"/>
  <c r="KJ97" i="2"/>
  <c r="KH100" i="2"/>
  <c r="KE95" i="2"/>
  <c r="KC99" i="2"/>
  <c r="JZ93" i="2"/>
  <c r="JX95" i="2"/>
  <c r="JV97" i="2"/>
  <c r="JT99" i="2"/>
  <c r="JR97" i="2"/>
  <c r="JP97" i="2"/>
  <c r="JN99" i="2"/>
  <c r="JL97" i="2"/>
  <c r="JJ97" i="2"/>
  <c r="JG95" i="2"/>
  <c r="JD97" i="2"/>
  <c r="IZ97" i="2"/>
  <c r="IV99" i="2"/>
  <c r="IW93" i="2"/>
  <c r="MZ100" i="2"/>
  <c r="KV93" i="2"/>
  <c r="KT97" i="2"/>
  <c r="KR100" i="2"/>
  <c r="KO95" i="2"/>
  <c r="KM99" i="2"/>
  <c r="KJ93" i="2"/>
  <c r="KH97" i="2"/>
  <c r="KF100" i="2"/>
  <c r="KC95" i="2"/>
  <c r="KA99" i="2"/>
  <c r="JV93" i="2"/>
  <c r="JT93" i="2"/>
  <c r="JR93" i="2"/>
  <c r="JP93" i="2"/>
  <c r="JN93" i="2"/>
  <c r="JL93" i="2"/>
  <c r="BL114" i="2"/>
  <c r="KK100" i="2"/>
  <c r="KH95" i="2"/>
  <c r="KF99" i="2"/>
  <c r="KC93" i="2"/>
  <c r="KA97" i="2"/>
  <c r="JY100" i="2"/>
  <c r="JC100" i="2"/>
  <c r="IY99" i="2"/>
  <c r="IU95" i="2"/>
  <c r="NN95" i="2"/>
  <c r="NL99" i="2"/>
  <c r="NB93" i="2"/>
  <c r="MZ97" i="2"/>
  <c r="MP93" i="2"/>
  <c r="MN97" i="2"/>
  <c r="MD93" i="2"/>
  <c r="MB97" i="2"/>
  <c r="LR93" i="2"/>
  <c r="LP97" i="2"/>
  <c r="LF93" i="2"/>
  <c r="LD97" i="2"/>
  <c r="KY95" i="2"/>
  <c r="KT93" i="2"/>
  <c r="KR97" i="2"/>
  <c r="KP100" i="2"/>
  <c r="KM95" i="2"/>
  <c r="KK99" i="2"/>
  <c r="KH93" i="2"/>
  <c r="KF97" i="2"/>
  <c r="KD100" i="2"/>
  <c r="KA95" i="2"/>
  <c r="JY99" i="2"/>
  <c r="JI100" i="2"/>
  <c r="JF97" i="2"/>
  <c r="JC97" i="2"/>
  <c r="IU93" i="2"/>
  <c r="IQ100" i="2"/>
  <c r="JG100" i="2"/>
  <c r="IY97" i="2"/>
  <c r="JA93" i="2"/>
  <c r="JD99" i="2"/>
  <c r="JF95" i="2"/>
  <c r="JH95" i="2"/>
  <c r="JF100" i="2"/>
  <c r="JH97" i="2"/>
  <c r="IG93" i="2"/>
  <c r="IJ99" i="2"/>
  <c r="IL95" i="2"/>
  <c r="JH100" i="2"/>
  <c r="II93" i="2"/>
  <c r="IL99" i="2"/>
  <c r="IN95" i="2"/>
  <c r="NL97" i="2"/>
  <c r="MZ95" i="2"/>
  <c r="MN95" i="2"/>
  <c r="MB95" i="2"/>
  <c r="LP95" i="2"/>
  <c r="LD95" i="2"/>
  <c r="KR95" i="2"/>
  <c r="KP99" i="2"/>
  <c r="KM93" i="2"/>
  <c r="KK97" i="2"/>
  <c r="KI100" i="2"/>
  <c r="KF95" i="2"/>
  <c r="KD99" i="2"/>
  <c r="KA93" i="2"/>
  <c r="JY97" i="2"/>
  <c r="JW99" i="2"/>
  <c r="JU100" i="2"/>
  <c r="JS100" i="2"/>
  <c r="JQ99" i="2"/>
  <c r="JM100" i="2"/>
  <c r="JK99" i="2"/>
  <c r="JI99" i="2"/>
  <c r="IX100" i="2"/>
  <c r="JG97" i="2"/>
  <c r="KK95" i="2"/>
  <c r="KI99" i="2"/>
  <c r="KF93" i="2"/>
  <c r="KD97" i="2"/>
  <c r="KB100" i="2"/>
  <c r="JY95" i="2"/>
  <c r="JW97" i="2"/>
  <c r="JU99" i="2"/>
  <c r="JS99" i="2"/>
  <c r="JQ97" i="2"/>
  <c r="JT95" i="2"/>
  <c r="NO100" i="2"/>
  <c r="NL93" i="2"/>
  <c r="LQ100" i="2"/>
  <c r="LE100" i="2"/>
  <c r="KZ99" i="2"/>
  <c r="KW93" i="2"/>
  <c r="KW101" i="2" s="1"/>
  <c r="KU97" i="2"/>
  <c r="KS100" i="2"/>
  <c r="KP95" i="2"/>
  <c r="KN99" i="2"/>
  <c r="KK93" i="2"/>
  <c r="KI97" i="2"/>
  <c r="KG100" i="2"/>
  <c r="KD95" i="2"/>
  <c r="KB99" i="2"/>
  <c r="JY93" i="2"/>
  <c r="JW95" i="2"/>
  <c r="JU97" i="2"/>
  <c r="JS95" i="2"/>
  <c r="JQ95" i="2"/>
  <c r="JO97" i="2"/>
  <c r="JM95" i="2"/>
  <c r="JK95" i="2"/>
  <c r="JE99" i="2"/>
  <c r="JB93" i="2"/>
  <c r="IX95" i="2"/>
  <c r="IT97" i="2"/>
  <c r="JI93" i="2"/>
  <c r="NO99" i="2"/>
  <c r="NC95" i="2"/>
  <c r="MQ95" i="2"/>
  <c r="ME95" i="2"/>
  <c r="LS95" i="2"/>
  <c r="LG95" i="2"/>
  <c r="KU95" i="2"/>
  <c r="KP93" i="2"/>
  <c r="KN97" i="2"/>
  <c r="KI95" i="2"/>
  <c r="KG99" i="2"/>
  <c r="KD93" i="2"/>
  <c r="JW93" i="2"/>
  <c r="JS93" i="2"/>
  <c r="JQ93" i="2"/>
  <c r="JO95" i="2"/>
  <c r="JM93" i="2"/>
  <c r="JK93" i="2"/>
  <c r="JH99" i="2"/>
  <c r="JS97" i="2"/>
  <c r="JE100" i="2"/>
  <c r="JH93" i="2"/>
  <c r="JE93" i="2"/>
  <c r="JA100" i="2"/>
  <c r="IS99" i="2"/>
  <c r="IG97" i="2"/>
  <c r="IE100" i="2"/>
  <c r="IB95" i="2"/>
  <c r="HZ99" i="2"/>
  <c r="HW93" i="2"/>
  <c r="HU97" i="2"/>
  <c r="HS100" i="2"/>
  <c r="HP95" i="2"/>
  <c r="HN99" i="2"/>
  <c r="HK93" i="2"/>
  <c r="HI97" i="2"/>
  <c r="HG100" i="2"/>
  <c r="HD95" i="2"/>
  <c r="HB99" i="2"/>
  <c r="GY93" i="2"/>
  <c r="GW97" i="2"/>
  <c r="GU100" i="2"/>
  <c r="GR95" i="2"/>
  <c r="GP99" i="2"/>
  <c r="GM93" i="2"/>
  <c r="GK97" i="2"/>
  <c r="GI100" i="2"/>
  <c r="GF95" i="2"/>
  <c r="GD99" i="2"/>
  <c r="GA93" i="2"/>
  <c r="FY97" i="2"/>
  <c r="FW100" i="2"/>
  <c r="FT95" i="2"/>
  <c r="FR99" i="2"/>
  <c r="FO93" i="2"/>
  <c r="FM97" i="2"/>
  <c r="FK100" i="2"/>
  <c r="FH95" i="2"/>
  <c r="FF99" i="2"/>
  <c r="FC93" i="2"/>
  <c r="FA97" i="2"/>
  <c r="EY100" i="2"/>
  <c r="EV95" i="2"/>
  <c r="ET99" i="2"/>
  <c r="EQ93" i="2"/>
  <c r="EO97" i="2"/>
  <c r="EM100" i="2"/>
  <c r="EJ95" i="2"/>
  <c r="CB95" i="2"/>
  <c r="BP95" i="2"/>
  <c r="BD95" i="2"/>
  <c r="AR95" i="2"/>
  <c r="AF95" i="2"/>
  <c r="T95" i="2"/>
  <c r="JE95" i="2"/>
  <c r="JC99" i="2"/>
  <c r="IZ93" i="2"/>
  <c r="IX97" i="2"/>
  <c r="IV100" i="2"/>
  <c r="IS95" i="2"/>
  <c r="IQ99" i="2"/>
  <c r="IN93" i="2"/>
  <c r="IL97" i="2"/>
  <c r="IJ100" i="2"/>
  <c r="IG95" i="2"/>
  <c r="IE99" i="2"/>
  <c r="IB93" i="2"/>
  <c r="HZ97" i="2"/>
  <c r="HX100" i="2"/>
  <c r="HU95" i="2"/>
  <c r="HS99" i="2"/>
  <c r="HP93" i="2"/>
  <c r="HN97" i="2"/>
  <c r="HL100" i="2"/>
  <c r="HI95" i="2"/>
  <c r="HG99" i="2"/>
  <c r="HD93" i="2"/>
  <c r="HB97" i="2"/>
  <c r="GZ100" i="2"/>
  <c r="GW95" i="2"/>
  <c r="GU99" i="2"/>
  <c r="GR93" i="2"/>
  <c r="GP97" i="2"/>
  <c r="GN100" i="2"/>
  <c r="GK95" i="2"/>
  <c r="GI99" i="2"/>
  <c r="GF93" i="2"/>
  <c r="GD97" i="2"/>
  <c r="GB100" i="2"/>
  <c r="FY95" i="2"/>
  <c r="FW99" i="2"/>
  <c r="FT93" i="2"/>
  <c r="FR97" i="2"/>
  <c r="FP100" i="2"/>
  <c r="FM95" i="2"/>
  <c r="FK99" i="2"/>
  <c r="FH93" i="2"/>
  <c r="FF97" i="2"/>
  <c r="FD100" i="2"/>
  <c r="FA95" i="2"/>
  <c r="EY99" i="2"/>
  <c r="EV93" i="2"/>
  <c r="ET97" i="2"/>
  <c r="ER100" i="2"/>
  <c r="EO95" i="2"/>
  <c r="EM99" i="2"/>
  <c r="EJ93" i="2"/>
  <c r="EH97" i="2"/>
  <c r="EF100" i="2"/>
  <c r="EC95" i="2"/>
  <c r="EA99" i="2"/>
  <c r="DX93" i="2"/>
  <c r="DV97" i="2"/>
  <c r="DT100" i="2"/>
  <c r="DQ95" i="2"/>
  <c r="DO99" i="2"/>
  <c r="DL93" i="2"/>
  <c r="DJ97" i="2"/>
  <c r="DH100" i="2"/>
  <c r="DE95" i="2"/>
  <c r="DC99" i="2"/>
  <c r="CZ93" i="2"/>
  <c r="CX97" i="2"/>
  <c r="CV100" i="2"/>
  <c r="CS95" i="2"/>
  <c r="CQ99" i="2"/>
  <c r="CN93" i="2"/>
  <c r="CL97" i="2"/>
  <c r="CJ100" i="2"/>
  <c r="CG95" i="2"/>
  <c r="CE99" i="2"/>
  <c r="CB93" i="2"/>
  <c r="BZ97" i="2"/>
  <c r="BX100" i="2"/>
  <c r="BU95" i="2"/>
  <c r="BS99" i="2"/>
  <c r="BP93" i="2"/>
  <c r="BN97" i="2"/>
  <c r="BL100" i="2"/>
  <c r="BI95" i="2"/>
  <c r="BG99" i="2"/>
  <c r="BD93" i="2"/>
  <c r="BB97" i="2"/>
  <c r="AZ100" i="2"/>
  <c r="AW95" i="2"/>
  <c r="AU99" i="2"/>
  <c r="AR93" i="2"/>
  <c r="AP97" i="2"/>
  <c r="AN100" i="2"/>
  <c r="AK95" i="2"/>
  <c r="AI99" i="2"/>
  <c r="AF93" i="2"/>
  <c r="AD97" i="2"/>
  <c r="AB100" i="2"/>
  <c r="Y95" i="2"/>
  <c r="W99" i="2"/>
  <c r="T93" i="2"/>
  <c r="R97" i="2"/>
  <c r="P100" i="2"/>
  <c r="IE97" i="2"/>
  <c r="IC100" i="2"/>
  <c r="HZ95" i="2"/>
  <c r="HX99" i="2"/>
  <c r="HU93" i="2"/>
  <c r="HS97" i="2"/>
  <c r="HQ100" i="2"/>
  <c r="HN95" i="2"/>
  <c r="HL99" i="2"/>
  <c r="HI93" i="2"/>
  <c r="HG97" i="2"/>
  <c r="HB95" i="2"/>
  <c r="GZ99" i="2"/>
  <c r="GW93" i="2"/>
  <c r="GU97" i="2"/>
  <c r="GP95" i="2"/>
  <c r="GN99" i="2"/>
  <c r="GK93" i="2"/>
  <c r="GI97" i="2"/>
  <c r="GD95" i="2"/>
  <c r="GB99" i="2"/>
  <c r="FY93" i="2"/>
  <c r="FW97" i="2"/>
  <c r="FR95" i="2"/>
  <c r="FP99" i="2"/>
  <c r="FM93" i="2"/>
  <c r="FK97" i="2"/>
  <c r="FF95" i="2"/>
  <c r="FD99" i="2"/>
  <c r="FA93" i="2"/>
  <c r="EY97" i="2"/>
  <c r="ET95" i="2"/>
  <c r="ER99" i="2"/>
  <c r="EO93" i="2"/>
  <c r="EM97" i="2"/>
  <c r="DV95" i="2"/>
  <c r="DT99" i="2"/>
  <c r="DQ93" i="2"/>
  <c r="DO97" i="2"/>
  <c r="DJ95" i="2"/>
  <c r="DH99" i="2"/>
  <c r="DE93" i="2"/>
  <c r="DC97" i="2"/>
  <c r="CX95" i="2"/>
  <c r="CV99" i="2"/>
  <c r="CS93" i="2"/>
  <c r="CQ97" i="2"/>
  <c r="CL95" i="2"/>
  <c r="CJ99" i="2"/>
  <c r="CG93" i="2"/>
  <c r="CE97" i="2"/>
  <c r="BZ95" i="2"/>
  <c r="BX99" i="2"/>
  <c r="BU93" i="2"/>
  <c r="BS97" i="2"/>
  <c r="BN95" i="2"/>
  <c r="BL99" i="2"/>
  <c r="BI93" i="2"/>
  <c r="BG97" i="2"/>
  <c r="BB95" i="2"/>
  <c r="AZ99" i="2"/>
  <c r="AW93" i="2"/>
  <c r="AU97" i="2"/>
  <c r="AP95" i="2"/>
  <c r="AN99" i="2"/>
  <c r="AK93" i="2"/>
  <c r="AI97" i="2"/>
  <c r="AD95" i="2"/>
  <c r="AB99" i="2"/>
  <c r="Y93" i="2"/>
  <c r="W97" i="2"/>
  <c r="JJ93" i="2"/>
  <c r="JJ101" i="2" s="1"/>
  <c r="JC95" i="2"/>
  <c r="JA99" i="2"/>
  <c r="IX93" i="2"/>
  <c r="IV97" i="2"/>
  <c r="IT100" i="2"/>
  <c r="IQ95" i="2"/>
  <c r="IO99" i="2"/>
  <c r="IL93" i="2"/>
  <c r="IJ97" i="2"/>
  <c r="IH100" i="2"/>
  <c r="IE95" i="2"/>
  <c r="IC99" i="2"/>
  <c r="HZ93" i="2"/>
  <c r="HX97" i="2"/>
  <c r="HV100" i="2"/>
  <c r="HS95" i="2"/>
  <c r="HQ99" i="2"/>
  <c r="HN93" i="2"/>
  <c r="HL97" i="2"/>
  <c r="HJ100" i="2"/>
  <c r="HG95" i="2"/>
  <c r="HE99" i="2"/>
  <c r="HB93" i="2"/>
  <c r="GZ97" i="2"/>
  <c r="GX100" i="2"/>
  <c r="GU95" i="2"/>
  <c r="GS99" i="2"/>
  <c r="GP93" i="2"/>
  <c r="GN97" i="2"/>
  <c r="GL100" i="2"/>
  <c r="GI95" i="2"/>
  <c r="GG99" i="2"/>
  <c r="GD93" i="2"/>
  <c r="GB97" i="2"/>
  <c r="FZ100" i="2"/>
  <c r="FW95" i="2"/>
  <c r="FU99" i="2"/>
  <c r="FR93" i="2"/>
  <c r="FP97" i="2"/>
  <c r="FN100" i="2"/>
  <c r="FK95" i="2"/>
  <c r="FI99" i="2"/>
  <c r="FF93" i="2"/>
  <c r="FD97" i="2"/>
  <c r="FB100" i="2"/>
  <c r="EY95" i="2"/>
  <c r="EW99" i="2"/>
  <c r="ET93" i="2"/>
  <c r="ER97" i="2"/>
  <c r="EP100" i="2"/>
  <c r="EM95" i="2"/>
  <c r="EK99" i="2"/>
  <c r="EH93" i="2"/>
  <c r="EF97" i="2"/>
  <c r="ED100" i="2"/>
  <c r="EA95" i="2"/>
  <c r="DY99" i="2"/>
  <c r="DV93" i="2"/>
  <c r="DT97" i="2"/>
  <c r="DR100" i="2"/>
  <c r="DO95" i="2"/>
  <c r="DM99" i="2"/>
  <c r="DJ93" i="2"/>
  <c r="DH97" i="2"/>
  <c r="DF100" i="2"/>
  <c r="DC95" i="2"/>
  <c r="DA99" i="2"/>
  <c r="CX93" i="2"/>
  <c r="CV97" i="2"/>
  <c r="CT100" i="2"/>
  <c r="CQ95" i="2"/>
  <c r="CO99" i="2"/>
  <c r="CL93" i="2"/>
  <c r="CJ97" i="2"/>
  <c r="CH100" i="2"/>
  <c r="CE95" i="2"/>
  <c r="CC99" i="2"/>
  <c r="BZ93" i="2"/>
  <c r="BX97" i="2"/>
  <c r="BV100" i="2"/>
  <c r="BS95" i="2"/>
  <c r="BQ99" i="2"/>
  <c r="BN93" i="2"/>
  <c r="BL97" i="2"/>
  <c r="BJ100" i="2"/>
  <c r="BG95" i="2"/>
  <c r="BE99" i="2"/>
  <c r="BB93" i="2"/>
  <c r="AZ97" i="2"/>
  <c r="AX100" i="2"/>
  <c r="AU95" i="2"/>
  <c r="AS99" i="2"/>
  <c r="AP93" i="2"/>
  <c r="AN97" i="2"/>
  <c r="AL100" i="2"/>
  <c r="AI95" i="2"/>
  <c r="AG99" i="2"/>
  <c r="AD93" i="2"/>
  <c r="AB97" i="2"/>
  <c r="Z100" i="2"/>
  <c r="W95" i="2"/>
  <c r="U99" i="2"/>
  <c r="R93" i="2"/>
  <c r="P97" i="2"/>
  <c r="JR99" i="2"/>
  <c r="JO93" i="2"/>
  <c r="JO101" i="2" s="1"/>
  <c r="JM97" i="2"/>
  <c r="JK100" i="2"/>
  <c r="JF99" i="2"/>
  <c r="JC93" i="2"/>
  <c r="JA97" i="2"/>
  <c r="IY100" i="2"/>
  <c r="IV95" i="2"/>
  <c r="IT99" i="2"/>
  <c r="IQ93" i="2"/>
  <c r="IO97" i="2"/>
  <c r="IM100" i="2"/>
  <c r="IJ95" i="2"/>
  <c r="IH99" i="2"/>
  <c r="IE93" i="2"/>
  <c r="IC97" i="2"/>
  <c r="IA100" i="2"/>
  <c r="HX95" i="2"/>
  <c r="HV99" i="2"/>
  <c r="HS93" i="2"/>
  <c r="HQ97" i="2"/>
  <c r="HO100" i="2"/>
  <c r="HL95" i="2"/>
  <c r="HJ99" i="2"/>
  <c r="HG93" i="2"/>
  <c r="HE97" i="2"/>
  <c r="HC100" i="2"/>
  <c r="GZ95" i="2"/>
  <c r="GX99" i="2"/>
  <c r="GU93" i="2"/>
  <c r="GS97" i="2"/>
  <c r="GQ100" i="2"/>
  <c r="GN95" i="2"/>
  <c r="GL99" i="2"/>
  <c r="GI93" i="2"/>
  <c r="GG97" i="2"/>
  <c r="GE100" i="2"/>
  <c r="GB95" i="2"/>
  <c r="FZ99" i="2"/>
  <c r="FW93" i="2"/>
  <c r="FU97" i="2"/>
  <c r="FS100" i="2"/>
  <c r="FP95" i="2"/>
  <c r="FK93" i="2"/>
  <c r="FI97" i="2"/>
  <c r="FG100" i="2"/>
  <c r="FD95" i="2"/>
  <c r="FB99" i="2"/>
  <c r="EY93" i="2"/>
  <c r="EW97" i="2"/>
  <c r="EU100" i="2"/>
  <c r="ER95" i="2"/>
  <c r="EP99" i="2"/>
  <c r="EM93" i="2"/>
  <c r="EK97" i="2"/>
  <c r="EI100" i="2"/>
  <c r="EF95" i="2"/>
  <c r="ED99" i="2"/>
  <c r="EA93" i="2"/>
  <c r="DY97" i="2"/>
  <c r="DW100" i="2"/>
  <c r="DT95" i="2"/>
  <c r="DR99" i="2"/>
  <c r="DO93" i="2"/>
  <c r="DM97" i="2"/>
  <c r="DK100" i="2"/>
  <c r="DH95" i="2"/>
  <c r="DF99" i="2"/>
  <c r="DC93" i="2"/>
  <c r="DA97" i="2"/>
  <c r="CY100" i="2"/>
  <c r="CV95" i="2"/>
  <c r="CT99" i="2"/>
  <c r="CQ93" i="2"/>
  <c r="CO97" i="2"/>
  <c r="CM100" i="2"/>
  <c r="CJ95" i="2"/>
  <c r="CH99" i="2"/>
  <c r="CE93" i="2"/>
  <c r="CC97" i="2"/>
  <c r="CA100" i="2"/>
  <c r="BX95" i="2"/>
  <c r="BV99" i="2"/>
  <c r="BS93" i="2"/>
  <c r="BQ97" i="2"/>
  <c r="BO100" i="2"/>
  <c r="BL95" i="2"/>
  <c r="BJ99" i="2"/>
  <c r="BG93" i="2"/>
  <c r="BE97" i="2"/>
  <c r="BC100" i="2"/>
  <c r="AZ95" i="2"/>
  <c r="AX99" i="2"/>
  <c r="AU93" i="2"/>
  <c r="AS97" i="2"/>
  <c r="AQ100" i="2"/>
  <c r="AN95" i="2"/>
  <c r="AL99" i="2"/>
  <c r="AI93" i="2"/>
  <c r="AG97" i="2"/>
  <c r="AE100" i="2"/>
  <c r="AB95" i="2"/>
  <c r="Z99" i="2"/>
  <c r="W93" i="2"/>
  <c r="U97" i="2"/>
  <c r="S100" i="2"/>
  <c r="P95" i="2"/>
  <c r="EK95" i="2"/>
  <c r="EI99" i="2"/>
  <c r="EF93" i="2"/>
  <c r="ED97" i="2"/>
  <c r="EB100" i="2"/>
  <c r="DY95" i="2"/>
  <c r="DW99" i="2"/>
  <c r="DT93" i="2"/>
  <c r="DR97" i="2"/>
  <c r="DP100" i="2"/>
  <c r="DM95" i="2"/>
  <c r="DK99" i="2"/>
  <c r="DH93" i="2"/>
  <c r="DF97" i="2"/>
  <c r="DD100" i="2"/>
  <c r="DA95" i="2"/>
  <c r="CY99" i="2"/>
  <c r="CV93" i="2"/>
  <c r="CT97" i="2"/>
  <c r="CR100" i="2"/>
  <c r="CO95" i="2"/>
  <c r="CM99" i="2"/>
  <c r="CJ93" i="2"/>
  <c r="CJ101" i="2" s="1"/>
  <c r="CH97" i="2"/>
  <c r="CF100" i="2"/>
  <c r="CC95" i="2"/>
  <c r="CA99" i="2"/>
  <c r="BX93" i="2"/>
  <c r="BV97" i="2"/>
  <c r="BT100" i="2"/>
  <c r="BQ95" i="2"/>
  <c r="BO99" i="2"/>
  <c r="BL93" i="2"/>
  <c r="BJ97" i="2"/>
  <c r="BH100" i="2"/>
  <c r="BE95" i="2"/>
  <c r="BC99" i="2"/>
  <c r="AZ93" i="2"/>
  <c r="AX97" i="2"/>
  <c r="AV100" i="2"/>
  <c r="AS95" i="2"/>
  <c r="AQ99" i="2"/>
  <c r="AN93" i="2"/>
  <c r="AL97" i="2"/>
  <c r="AJ100" i="2"/>
  <c r="AG95" i="2"/>
  <c r="AE99" i="2"/>
  <c r="AB93" i="2"/>
  <c r="Z97" i="2"/>
  <c r="X100" i="2"/>
  <c r="U95" i="2"/>
  <c r="S99" i="2"/>
  <c r="P93" i="2"/>
  <c r="IW100" i="2"/>
  <c r="IT95" i="2"/>
  <c r="IR99" i="2"/>
  <c r="IO93" i="2"/>
  <c r="IM97" i="2"/>
  <c r="IK100" i="2"/>
  <c r="IH95" i="2"/>
  <c r="IF99" i="2"/>
  <c r="IC93" i="2"/>
  <c r="IA97" i="2"/>
  <c r="HY100" i="2"/>
  <c r="HV95" i="2"/>
  <c r="HT99" i="2"/>
  <c r="HQ93" i="2"/>
  <c r="HO97" i="2"/>
  <c r="HM100" i="2"/>
  <c r="HJ95" i="2"/>
  <c r="HH99" i="2"/>
  <c r="HE93" i="2"/>
  <c r="HC97" i="2"/>
  <c r="HA100" i="2"/>
  <c r="GX95" i="2"/>
  <c r="GV99" i="2"/>
  <c r="GS93" i="2"/>
  <c r="GQ97" i="2"/>
  <c r="GO100" i="2"/>
  <c r="GL95" i="2"/>
  <c r="GJ99" i="2"/>
  <c r="GG93" i="2"/>
  <c r="GE97" i="2"/>
  <c r="GC100" i="2"/>
  <c r="FZ95" i="2"/>
  <c r="FX99" i="2"/>
  <c r="FU93" i="2"/>
  <c r="FS97" i="2"/>
  <c r="FQ100" i="2"/>
  <c r="FN95" i="2"/>
  <c r="FL99" i="2"/>
  <c r="FI93" i="2"/>
  <c r="FG97" i="2"/>
  <c r="FE100" i="2"/>
  <c r="FB95" i="2"/>
  <c r="EZ99" i="2"/>
  <c r="EW93" i="2"/>
  <c r="EU97" i="2"/>
  <c r="ES100" i="2"/>
  <c r="EP95" i="2"/>
  <c r="EN99" i="2"/>
  <c r="EK93" i="2"/>
  <c r="EI97" i="2"/>
  <c r="EG100" i="2"/>
  <c r="ED95" i="2"/>
  <c r="EB99" i="2"/>
  <c r="DY93" i="2"/>
  <c r="DW97" i="2"/>
  <c r="DU100" i="2"/>
  <c r="DR95" i="2"/>
  <c r="DP99" i="2"/>
  <c r="DM93" i="2"/>
  <c r="DK97" i="2"/>
  <c r="DI100" i="2"/>
  <c r="DF95" i="2"/>
  <c r="DD99" i="2"/>
  <c r="DA93" i="2"/>
  <c r="CY97" i="2"/>
  <c r="CW100" i="2"/>
  <c r="CT95" i="2"/>
  <c r="CR99" i="2"/>
  <c r="CO93" i="2"/>
  <c r="CM97" i="2"/>
  <c r="CK100" i="2"/>
  <c r="CH95" i="2"/>
  <c r="CF99" i="2"/>
  <c r="CC93" i="2"/>
  <c r="CA97" i="2"/>
  <c r="BY100" i="2"/>
  <c r="BV95" i="2"/>
  <c r="BT99" i="2"/>
  <c r="BQ93" i="2"/>
  <c r="BO97" i="2"/>
  <c r="BM100" i="2"/>
  <c r="BJ95" i="2"/>
  <c r="BH99" i="2"/>
  <c r="BE93" i="2"/>
  <c r="BC97" i="2"/>
  <c r="BA100" i="2"/>
  <c r="AX95" i="2"/>
  <c r="AV99" i="2"/>
  <c r="AS93" i="2"/>
  <c r="AQ97" i="2"/>
  <c r="AO100" i="2"/>
  <c r="AL95" i="2"/>
  <c r="AJ99" i="2"/>
  <c r="AG93" i="2"/>
  <c r="AE97" i="2"/>
  <c r="AC100" i="2"/>
  <c r="Z95" i="2"/>
  <c r="X99" i="2"/>
  <c r="U93" i="2"/>
  <c r="IY95" i="2"/>
  <c r="IW99" i="2"/>
  <c r="IT93" i="2"/>
  <c r="IR97" i="2"/>
  <c r="IP100" i="2"/>
  <c r="IM95" i="2"/>
  <c r="IK99" i="2"/>
  <c r="IH93" i="2"/>
  <c r="IF97" i="2"/>
  <c r="ID100" i="2"/>
  <c r="IA95" i="2"/>
  <c r="HY99" i="2"/>
  <c r="HV93" i="2"/>
  <c r="HT97" i="2"/>
  <c r="HR100" i="2"/>
  <c r="HO95" i="2"/>
  <c r="HM99" i="2"/>
  <c r="HJ93" i="2"/>
  <c r="HH97" i="2"/>
  <c r="HF100" i="2"/>
  <c r="HC95" i="2"/>
  <c r="HA99" i="2"/>
  <c r="GX93" i="2"/>
  <c r="GV97" i="2"/>
  <c r="GT100" i="2"/>
  <c r="GQ95" i="2"/>
  <c r="GO99" i="2"/>
  <c r="GL93" i="2"/>
  <c r="GJ97" i="2"/>
  <c r="GH100" i="2"/>
  <c r="GE95" i="2"/>
  <c r="GC99" i="2"/>
  <c r="FZ93" i="2"/>
  <c r="FX97" i="2"/>
  <c r="FV100" i="2"/>
  <c r="FS95" i="2"/>
  <c r="FQ99" i="2"/>
  <c r="FN93" i="2"/>
  <c r="FL97" i="2"/>
  <c r="FJ100" i="2"/>
  <c r="FG95" i="2"/>
  <c r="FE99" i="2"/>
  <c r="FB93" i="2"/>
  <c r="EZ97" i="2"/>
  <c r="EX100" i="2"/>
  <c r="EU95" i="2"/>
  <c r="ES99" i="2"/>
  <c r="EP93" i="2"/>
  <c r="EN97" i="2"/>
  <c r="EL100" i="2"/>
  <c r="EI95" i="2"/>
  <c r="EG99" i="2"/>
  <c r="ED93" i="2"/>
  <c r="EB97" i="2"/>
  <c r="DZ100" i="2"/>
  <c r="DW95" i="2"/>
  <c r="DU99" i="2"/>
  <c r="DR93" i="2"/>
  <c r="DP97" i="2"/>
  <c r="DN100" i="2"/>
  <c r="DK95" i="2"/>
  <c r="DI99" i="2"/>
  <c r="DF93" i="2"/>
  <c r="DD97" i="2"/>
  <c r="DB100" i="2"/>
  <c r="CY95" i="2"/>
  <c r="CW99" i="2"/>
  <c r="CT93" i="2"/>
  <c r="CR97" i="2"/>
  <c r="CP100" i="2"/>
  <c r="CM95" i="2"/>
  <c r="CK99" i="2"/>
  <c r="CH93" i="2"/>
  <c r="CF97" i="2"/>
  <c r="CD100" i="2"/>
  <c r="CA95" i="2"/>
  <c r="BY99" i="2"/>
  <c r="BV93" i="2"/>
  <c r="BT97" i="2"/>
  <c r="BR100" i="2"/>
  <c r="BO95" i="2"/>
  <c r="BM99" i="2"/>
  <c r="BJ93" i="2"/>
  <c r="BH97" i="2"/>
  <c r="BF100" i="2"/>
  <c r="BC95" i="2"/>
  <c r="BA99" i="2"/>
  <c r="AX93" i="2"/>
  <c r="AV97" i="2"/>
  <c r="AT100" i="2"/>
  <c r="AQ95" i="2"/>
  <c r="AO99" i="2"/>
  <c r="AL93" i="2"/>
  <c r="AJ97" i="2"/>
  <c r="AH100" i="2"/>
  <c r="AE95" i="2"/>
  <c r="AC99" i="2"/>
  <c r="Z93" i="2"/>
  <c r="X97" i="2"/>
  <c r="V100" i="2"/>
  <c r="S95" i="2"/>
  <c r="Q99" i="2"/>
  <c r="JI97" i="2"/>
  <c r="JD95" i="2"/>
  <c r="JB99" i="2"/>
  <c r="IY93" i="2"/>
  <c r="IW97" i="2"/>
  <c r="IU100" i="2"/>
  <c r="IR95" i="2"/>
  <c r="IP99" i="2"/>
  <c r="IM93" i="2"/>
  <c r="IK97" i="2"/>
  <c r="II100" i="2"/>
  <c r="IF95" i="2"/>
  <c r="ID99" i="2"/>
  <c r="IA93" i="2"/>
  <c r="HY97" i="2"/>
  <c r="HW100" i="2"/>
  <c r="HT95" i="2"/>
  <c r="HR99" i="2"/>
  <c r="HO93" i="2"/>
  <c r="HM97" i="2"/>
  <c r="HK100" i="2"/>
  <c r="HH95" i="2"/>
  <c r="HF99" i="2"/>
  <c r="HC93" i="2"/>
  <c r="HA97" i="2"/>
  <c r="GY100" i="2"/>
  <c r="GV95" i="2"/>
  <c r="GT99" i="2"/>
  <c r="GQ93" i="2"/>
  <c r="GO97" i="2"/>
  <c r="GM100" i="2"/>
  <c r="GJ95" i="2"/>
  <c r="GH99" i="2"/>
  <c r="GE93" i="2"/>
  <c r="GC97" i="2"/>
  <c r="GA100" i="2"/>
  <c r="FX95" i="2"/>
  <c r="FV99" i="2"/>
  <c r="FS93" i="2"/>
  <c r="FQ97" i="2"/>
  <c r="FO100" i="2"/>
  <c r="FL95" i="2"/>
  <c r="FJ99" i="2"/>
  <c r="FG93" i="2"/>
  <c r="FE97" i="2"/>
  <c r="FC100" i="2"/>
  <c r="EZ95" i="2"/>
  <c r="EX99" i="2"/>
  <c r="EU93" i="2"/>
  <c r="ES97" i="2"/>
  <c r="EQ100" i="2"/>
  <c r="EN95" i="2"/>
  <c r="EL99" i="2"/>
  <c r="EI93" i="2"/>
  <c r="EG97" i="2"/>
  <c r="EE100" i="2"/>
  <c r="EB95" i="2"/>
  <c r="DZ99" i="2"/>
  <c r="DW93" i="2"/>
  <c r="DU97" i="2"/>
  <c r="DS100" i="2"/>
  <c r="DP95" i="2"/>
  <c r="DN99" i="2"/>
  <c r="DK93" i="2"/>
  <c r="DI97" i="2"/>
  <c r="DG100" i="2"/>
  <c r="DD95" i="2"/>
  <c r="DB99" i="2"/>
  <c r="CY93" i="2"/>
  <c r="CW97" i="2"/>
  <c r="CU100" i="2"/>
  <c r="CR95" i="2"/>
  <c r="CP99" i="2"/>
  <c r="CM93" i="2"/>
  <c r="CK97" i="2"/>
  <c r="CI100" i="2"/>
  <c r="CF95" i="2"/>
  <c r="CD99" i="2"/>
  <c r="CA93" i="2"/>
  <c r="BY97" i="2"/>
  <c r="BW100" i="2"/>
  <c r="BT95" i="2"/>
  <c r="BR99" i="2"/>
  <c r="BO93" i="2"/>
  <c r="BM97" i="2"/>
  <c r="BK100" i="2"/>
  <c r="BH95" i="2"/>
  <c r="BF99" i="2"/>
  <c r="BC93" i="2"/>
  <c r="BA97" i="2"/>
  <c r="AV95" i="2"/>
  <c r="AT99" i="2"/>
  <c r="AQ93" i="2"/>
  <c r="AO97" i="2"/>
  <c r="AM100" i="2"/>
  <c r="AJ95" i="2"/>
  <c r="AH99" i="2"/>
  <c r="AE93" i="2"/>
  <c r="AC97" i="2"/>
  <c r="AA100" i="2"/>
  <c r="X95" i="2"/>
  <c r="V99" i="2"/>
  <c r="S93" i="2"/>
  <c r="Q97" i="2"/>
  <c r="JI95" i="2"/>
  <c r="JG99" i="2"/>
  <c r="JD93" i="2"/>
  <c r="JB97" i="2"/>
  <c r="IZ100" i="2"/>
  <c r="IW95" i="2"/>
  <c r="IU99" i="2"/>
  <c r="IR93" i="2"/>
  <c r="IP97" i="2"/>
  <c r="IN100" i="2"/>
  <c r="IK95" i="2"/>
  <c r="II99" i="2"/>
  <c r="IF93" i="2"/>
  <c r="ID97" i="2"/>
  <c r="IB100" i="2"/>
  <c r="HY95" i="2"/>
  <c r="HW99" i="2"/>
  <c r="HT93" i="2"/>
  <c r="HR97" i="2"/>
  <c r="HP100" i="2"/>
  <c r="HM95" i="2"/>
  <c r="HK99" i="2"/>
  <c r="HH93" i="2"/>
  <c r="HF97" i="2"/>
  <c r="HD100" i="2"/>
  <c r="HA95" i="2"/>
  <c r="GY99" i="2"/>
  <c r="GV93" i="2"/>
  <c r="GT97" i="2"/>
  <c r="GR100" i="2"/>
  <c r="GO95" i="2"/>
  <c r="GM99" i="2"/>
  <c r="GJ93" i="2"/>
  <c r="GH97" i="2"/>
  <c r="GF100" i="2"/>
  <c r="GC95" i="2"/>
  <c r="GA99" i="2"/>
  <c r="FX93" i="2"/>
  <c r="FV97" i="2"/>
  <c r="FT100" i="2"/>
  <c r="FQ95" i="2"/>
  <c r="FQ101" i="2" s="1"/>
  <c r="FO99" i="2"/>
  <c r="FL93" i="2"/>
  <c r="FJ97" i="2"/>
  <c r="FH100" i="2"/>
  <c r="FE95" i="2"/>
  <c r="FC99" i="2"/>
  <c r="EZ93" i="2"/>
  <c r="EX97" i="2"/>
  <c r="EV100" i="2"/>
  <c r="ES95" i="2"/>
  <c r="EQ99" i="2"/>
  <c r="EN93" i="2"/>
  <c r="EN101" i="2" s="1"/>
  <c r="EL97" i="2"/>
  <c r="EJ100" i="2"/>
  <c r="EG95" i="2"/>
  <c r="EE99" i="2"/>
  <c r="EB93" i="2"/>
  <c r="DZ97" i="2"/>
  <c r="DX100" i="2"/>
  <c r="DU95" i="2"/>
  <c r="DS99" i="2"/>
  <c r="DP93" i="2"/>
  <c r="DN97" i="2"/>
  <c r="DL100" i="2"/>
  <c r="DI95" i="2"/>
  <c r="DG99" i="2"/>
  <c r="DD93" i="2"/>
  <c r="DB97" i="2"/>
  <c r="CZ100" i="2"/>
  <c r="CW95" i="2"/>
  <c r="CU99" i="2"/>
  <c r="CR93" i="2"/>
  <c r="CP97" i="2"/>
  <c r="CN100" i="2"/>
  <c r="CK95" i="2"/>
  <c r="CF93" i="2"/>
  <c r="CD97" i="2"/>
  <c r="CB100" i="2"/>
  <c r="BY95" i="2"/>
  <c r="BT93" i="2"/>
  <c r="BR97" i="2"/>
  <c r="BP100" i="2"/>
  <c r="BK99" i="2"/>
  <c r="BH93" i="2"/>
  <c r="BF97" i="2"/>
  <c r="BD100" i="2"/>
  <c r="BA95" i="2"/>
  <c r="AY99" i="2"/>
  <c r="AV93" i="2"/>
  <c r="AT97" i="2"/>
  <c r="AR100" i="2"/>
  <c r="AO95" i="2"/>
  <c r="AM99" i="2"/>
  <c r="AJ93" i="2"/>
  <c r="AH97" i="2"/>
  <c r="AF100" i="2"/>
  <c r="AC95" i="2"/>
  <c r="AA99" i="2"/>
  <c r="X93" i="2"/>
  <c r="V97" i="2"/>
  <c r="T100" i="2"/>
  <c r="Q95" i="2"/>
  <c r="JN95" i="2"/>
  <c r="JL99" i="2"/>
  <c r="JB95" i="2"/>
  <c r="IZ99" i="2"/>
  <c r="IP95" i="2"/>
  <c r="IN99" i="2"/>
  <c r="ID95" i="2"/>
  <c r="IB99" i="2"/>
  <c r="HW97" i="2"/>
  <c r="HU100" i="2"/>
  <c r="HR95" i="2"/>
  <c r="HP99" i="2"/>
  <c r="HK97" i="2"/>
  <c r="HI100" i="2"/>
  <c r="HF95" i="2"/>
  <c r="HD99" i="2"/>
  <c r="GY97" i="2"/>
  <c r="GW100" i="2"/>
  <c r="GT95" i="2"/>
  <c r="GR99" i="2"/>
  <c r="GM97" i="2"/>
  <c r="GK100" i="2"/>
  <c r="GH95" i="2"/>
  <c r="GF99" i="2"/>
  <c r="GA97" i="2"/>
  <c r="FY100" i="2"/>
  <c r="FV95" i="2"/>
  <c r="FT99" i="2"/>
  <c r="FM100" i="2"/>
  <c r="FJ95" i="2"/>
  <c r="FH99" i="2"/>
  <c r="FE93" i="2"/>
  <c r="FC97" i="2"/>
  <c r="EX95" i="2"/>
  <c r="EV99" i="2"/>
  <c r="ES93" i="2"/>
  <c r="EQ97" i="2"/>
  <c r="EO100" i="2"/>
  <c r="EL95" i="2"/>
  <c r="EJ99" i="2"/>
  <c r="EG93" i="2"/>
  <c r="EE97" i="2"/>
  <c r="EC100" i="2"/>
  <c r="DZ95" i="2"/>
  <c r="DX99" i="2"/>
  <c r="DU93" i="2"/>
  <c r="DS97" i="2"/>
  <c r="DQ100" i="2"/>
  <c r="DN95" i="2"/>
  <c r="DL99" i="2"/>
  <c r="DI93" i="2"/>
  <c r="DG97" i="2"/>
  <c r="DG101" i="2" s="1"/>
  <c r="DE100" i="2"/>
  <c r="DB95" i="2"/>
  <c r="CZ99" i="2"/>
  <c r="CW93" i="2"/>
  <c r="CU97" i="2"/>
  <c r="CS100" i="2"/>
  <c r="CP95" i="2"/>
  <c r="CN99" i="2"/>
  <c r="CK93" i="2"/>
  <c r="CI97" i="2"/>
  <c r="CG100" i="2"/>
  <c r="CD95" i="2"/>
  <c r="CB99" i="2"/>
  <c r="BY93" i="2"/>
  <c r="BW97" i="2"/>
  <c r="BU100" i="2"/>
  <c r="BR95" i="2"/>
  <c r="BP99" i="2"/>
  <c r="BM93" i="2"/>
  <c r="BK97" i="2"/>
  <c r="BI100" i="2"/>
  <c r="BF95" i="2"/>
  <c r="BD99" i="2"/>
  <c r="BA93" i="2"/>
  <c r="AY97" i="2"/>
  <c r="AW100" i="2"/>
  <c r="AT95" i="2"/>
  <c r="AR99" i="2"/>
  <c r="AO93" i="2"/>
  <c r="AM97" i="2"/>
  <c r="AK100" i="2"/>
  <c r="AH95" i="2"/>
  <c r="AF99" i="2"/>
  <c r="AC93" i="2"/>
  <c r="AA97" i="2"/>
  <c r="Y100" i="2"/>
  <c r="V95" i="2"/>
  <c r="T99" i="2"/>
  <c r="Q93" i="2"/>
  <c r="II95" i="2"/>
  <c r="IG99" i="2"/>
  <c r="ID93" i="2"/>
  <c r="IB97" i="2"/>
  <c r="HZ100" i="2"/>
  <c r="HU99" i="2"/>
  <c r="HR93" i="2"/>
  <c r="HP97" i="2"/>
  <c r="HN100" i="2"/>
  <c r="HI99" i="2"/>
  <c r="HF93" i="2"/>
  <c r="HD97" i="2"/>
  <c r="GT93" i="2"/>
  <c r="GR97" i="2"/>
  <c r="GK99" i="2"/>
  <c r="GF97" i="2"/>
  <c r="FY99" i="2"/>
  <c r="FV93" i="2"/>
  <c r="FM99" i="2"/>
  <c r="FJ93" i="2"/>
  <c r="FA99" i="2"/>
  <c r="EX93" i="2"/>
  <c r="EQ95" i="2"/>
  <c r="EO99" i="2"/>
  <c r="EJ97" i="2"/>
  <c r="EE95" i="2"/>
  <c r="DZ93" i="2"/>
  <c r="DX97" i="2"/>
  <c r="DQ99" i="2"/>
  <c r="DN93" i="2"/>
  <c r="DL97" i="2"/>
  <c r="DE99" i="2"/>
  <c r="DB93" i="2"/>
  <c r="CZ97" i="2"/>
  <c r="CS99" i="2"/>
  <c r="CP93" i="2"/>
  <c r="CN97" i="2"/>
  <c r="CI95" i="2"/>
  <c r="CG99" i="2"/>
  <c r="CD93" i="2"/>
  <c r="CB97" i="2"/>
  <c r="BW95" i="2"/>
  <c r="BU99" i="2"/>
  <c r="BR93" i="2"/>
  <c r="BP97" i="2"/>
  <c r="BK95" i="2"/>
  <c r="BI99" i="2"/>
  <c r="BF93" i="2"/>
  <c r="BD97" i="2"/>
  <c r="AY95" i="2"/>
  <c r="AW99" i="2"/>
  <c r="AR97" i="2"/>
  <c r="AM95" i="2"/>
  <c r="AK99" i="2"/>
  <c r="AH93" i="2"/>
  <c r="AF97" i="2"/>
  <c r="AA95" i="2"/>
  <c r="Y99" i="2"/>
  <c r="V93" i="2"/>
  <c r="T97" i="2"/>
  <c r="NN106" i="2"/>
  <c r="NL110" i="2"/>
  <c r="NI104" i="2"/>
  <c r="NG108" i="2"/>
  <c r="NE111" i="2"/>
  <c r="NB106" i="2"/>
  <c r="MZ110" i="2"/>
  <c r="MW104" i="2"/>
  <c r="MU108" i="2"/>
  <c r="MS111" i="2"/>
  <c r="MP106" i="2"/>
  <c r="MN110" i="2"/>
  <c r="MK104" i="2"/>
  <c r="MI111" i="2"/>
  <c r="MH104" i="2"/>
  <c r="MF111" i="2"/>
  <c r="ME104" i="2"/>
  <c r="MC111" i="2"/>
  <c r="MB104" i="2"/>
  <c r="LZ111" i="2"/>
  <c r="LY104" i="2"/>
  <c r="LW111" i="2"/>
  <c r="LV104" i="2"/>
  <c r="LT111" i="2"/>
  <c r="LS104" i="2"/>
  <c r="LQ111" i="2"/>
  <c r="LP104" i="2"/>
  <c r="LN111" i="2"/>
  <c r="LM104" i="2"/>
  <c r="LK111" i="2"/>
  <c r="LJ104" i="2"/>
  <c r="LH111" i="2"/>
  <c r="LG104" i="2"/>
  <c r="LE111" i="2"/>
  <c r="LD104" i="2"/>
  <c r="LB111" i="2"/>
  <c r="LA104" i="2"/>
  <c r="KY111" i="2"/>
  <c r="KX104" i="2"/>
  <c r="KL106" i="2"/>
  <c r="KI106" i="2"/>
  <c r="KF106" i="2"/>
  <c r="KC106" i="2"/>
  <c r="JZ106" i="2"/>
  <c r="JW106" i="2"/>
  <c r="IO111" i="2"/>
  <c r="IB104" i="2"/>
  <c r="HV110" i="2"/>
  <c r="HP110" i="2"/>
  <c r="HJ110" i="2"/>
  <c r="HD110" i="2"/>
  <c r="IA104" i="2"/>
  <c r="HR104" i="2"/>
  <c r="HI106" i="2"/>
  <c r="NG106" i="2"/>
  <c r="NE110" i="2"/>
  <c r="NB104" i="2"/>
  <c r="MZ108" i="2"/>
  <c r="MX111" i="2"/>
  <c r="MU106" i="2"/>
  <c r="MS110" i="2"/>
  <c r="MP104" i="2"/>
  <c r="MN108" i="2"/>
  <c r="ML111" i="2"/>
  <c r="MI110" i="2"/>
  <c r="MF110" i="2"/>
  <c r="MC110" i="2"/>
  <c r="LZ110" i="2"/>
  <c r="LW110" i="2"/>
  <c r="LT110" i="2"/>
  <c r="LQ110" i="2"/>
  <c r="LN110" i="2"/>
  <c r="LK110" i="2"/>
  <c r="LH110" i="2"/>
  <c r="LE110" i="2"/>
  <c r="LB110" i="2"/>
  <c r="KY110" i="2"/>
  <c r="KV110" i="2"/>
  <c r="KS110" i="2"/>
  <c r="KP110" i="2"/>
  <c r="KM110" i="2"/>
  <c r="KK111" i="2"/>
  <c r="KI110" i="2"/>
  <c r="KG104" i="2"/>
  <c r="KB111" i="2"/>
  <c r="JZ110" i="2"/>
  <c r="JX104" i="2"/>
  <c r="JS111" i="2"/>
  <c r="JQ108" i="2"/>
  <c r="JN111" i="2"/>
  <c r="JK111" i="2"/>
  <c r="JH111" i="2"/>
  <c r="JE111" i="2"/>
  <c r="JB111" i="2"/>
  <c r="IY111" i="2"/>
  <c r="IV111" i="2"/>
  <c r="IS110" i="2"/>
  <c r="IO110" i="2"/>
  <c r="JN106" i="2"/>
  <c r="JN108" i="2"/>
  <c r="IF110" i="2"/>
  <c r="JE106" i="2"/>
  <c r="JE108" i="2"/>
  <c r="IY106" i="2"/>
  <c r="IY108" i="2"/>
  <c r="IS106" i="2"/>
  <c r="IS108" i="2"/>
  <c r="IS111" i="2"/>
  <c r="IM104" i="2"/>
  <c r="IM106" i="2"/>
  <c r="IM108" i="2"/>
  <c r="IM111" i="2"/>
  <c r="IG104" i="2"/>
  <c r="IG106" i="2"/>
  <c r="IG108" i="2"/>
  <c r="IG111" i="2"/>
  <c r="GW110" i="2"/>
  <c r="NL106" i="2"/>
  <c r="NJ110" i="2"/>
  <c r="NG104" i="2"/>
  <c r="NE108" i="2"/>
  <c r="NC111" i="2"/>
  <c r="MZ106" i="2"/>
  <c r="MX110" i="2"/>
  <c r="MU104" i="2"/>
  <c r="MS108" i="2"/>
  <c r="MQ111" i="2"/>
  <c r="MN106" i="2"/>
  <c r="ML110" i="2"/>
  <c r="MI108" i="2"/>
  <c r="MF108" i="2"/>
  <c r="MC108" i="2"/>
  <c r="LZ108" i="2"/>
  <c r="LW108" i="2"/>
  <c r="LT108" i="2"/>
  <c r="LQ108" i="2"/>
  <c r="LK108" i="2"/>
  <c r="LH108" i="2"/>
  <c r="LE108" i="2"/>
  <c r="LB108" i="2"/>
  <c r="KY108" i="2"/>
  <c r="KV108" i="2"/>
  <c r="KS108" i="2"/>
  <c r="KP108" i="2"/>
  <c r="KM108" i="2"/>
  <c r="KK110" i="2"/>
  <c r="KI108" i="2"/>
  <c r="KB110" i="2"/>
  <c r="JZ108" i="2"/>
  <c r="JS110" i="2"/>
  <c r="JN110" i="2"/>
  <c r="JK110" i="2"/>
  <c r="JH110" i="2"/>
  <c r="JE110" i="2"/>
  <c r="IY110" i="2"/>
  <c r="IV110" i="2"/>
  <c r="IS104" i="2"/>
  <c r="JR106" i="2"/>
  <c r="JR108" i="2"/>
  <c r="JI106" i="2"/>
  <c r="JI108" i="2"/>
  <c r="IA110" i="2"/>
  <c r="HU110" i="2"/>
  <c r="HO110" i="2"/>
  <c r="HI110" i="2"/>
  <c r="HZ104" i="2"/>
  <c r="HQ104" i="2"/>
  <c r="NL104" i="2"/>
  <c r="NJ108" i="2"/>
  <c r="NH111" i="2"/>
  <c r="NE106" i="2"/>
  <c r="NC110" i="2"/>
  <c r="MZ104" i="2"/>
  <c r="MX108" i="2"/>
  <c r="MV111" i="2"/>
  <c r="MS106" i="2"/>
  <c r="MQ110" i="2"/>
  <c r="MN104" i="2"/>
  <c r="ML108" i="2"/>
  <c r="MI106" i="2"/>
  <c r="MF106" i="2"/>
  <c r="MC106" i="2"/>
  <c r="LZ106" i="2"/>
  <c r="LW106" i="2"/>
  <c r="LN106" i="2"/>
  <c r="LK106" i="2"/>
  <c r="LH106" i="2"/>
  <c r="LE106" i="2"/>
  <c r="LB106" i="2"/>
  <c r="KY106" i="2"/>
  <c r="KV106" i="2"/>
  <c r="KS106" i="2"/>
  <c r="KP106" i="2"/>
  <c r="KM104" i="2"/>
  <c r="KK108" i="2"/>
  <c r="KI104" i="2"/>
  <c r="KD111" i="2"/>
  <c r="KB108" i="2"/>
  <c r="JZ104" i="2"/>
  <c r="JU111" i="2"/>
  <c r="JS108" i="2"/>
  <c r="JN104" i="2"/>
  <c r="JK104" i="2"/>
  <c r="JH104" i="2"/>
  <c r="JE104" i="2"/>
  <c r="JB104" i="2"/>
  <c r="IY104" i="2"/>
  <c r="IV104" i="2"/>
  <c r="JV106" i="2"/>
  <c r="IN110" i="2"/>
  <c r="JM106" i="2"/>
  <c r="JM108" i="2"/>
  <c r="IE110" i="2"/>
  <c r="JD106" i="2"/>
  <c r="JD108" i="2"/>
  <c r="IX106" i="2"/>
  <c r="IX108" i="2"/>
  <c r="IR104" i="2"/>
  <c r="IR106" i="2"/>
  <c r="IR108" i="2"/>
  <c r="IL104" i="2"/>
  <c r="IL106" i="2"/>
  <c r="IL108" i="2"/>
  <c r="IF104" i="2"/>
  <c r="IF106" i="2"/>
  <c r="IF108" i="2"/>
  <c r="HY111" i="2"/>
  <c r="HY104" i="2"/>
  <c r="HY106" i="2"/>
  <c r="HY108" i="2"/>
  <c r="NM111" i="2"/>
  <c r="NJ106" i="2"/>
  <c r="NH110" i="2"/>
  <c r="NC108" i="2"/>
  <c r="NA111" i="2"/>
  <c r="MX106" i="2"/>
  <c r="MV110" i="2"/>
  <c r="MQ108" i="2"/>
  <c r="MO111" i="2"/>
  <c r="ML106" i="2"/>
  <c r="MJ111" i="2"/>
  <c r="MI104" i="2"/>
  <c r="MG111" i="2"/>
  <c r="MF104" i="2"/>
  <c r="MD111" i="2"/>
  <c r="MC104" i="2"/>
  <c r="MA111" i="2"/>
  <c r="LZ104" i="2"/>
  <c r="LX111" i="2"/>
  <c r="LW104" i="2"/>
  <c r="LU111" i="2"/>
  <c r="LT104" i="2"/>
  <c r="LR111" i="2"/>
  <c r="LQ104" i="2"/>
  <c r="LO111" i="2"/>
  <c r="LN104" i="2"/>
  <c r="LL111" i="2"/>
  <c r="LK104" i="2"/>
  <c r="LI111" i="2"/>
  <c r="LH104" i="2"/>
  <c r="LF111" i="2"/>
  <c r="LE104" i="2"/>
  <c r="LC111" i="2"/>
  <c r="LB104" i="2"/>
  <c r="KZ111" i="2"/>
  <c r="KY104" i="2"/>
  <c r="KW111" i="2"/>
  <c r="KV104" i="2"/>
  <c r="KT111" i="2"/>
  <c r="KK104" i="2"/>
  <c r="KF111" i="2"/>
  <c r="KD110" i="2"/>
  <c r="KB104" i="2"/>
  <c r="JW111" i="2"/>
  <c r="JU110" i="2"/>
  <c r="JS104" i="2"/>
  <c r="JP111" i="2"/>
  <c r="KK106" i="2"/>
  <c r="KH106" i="2"/>
  <c r="KE106" i="2"/>
  <c r="KB106" i="2"/>
  <c r="JY106" i="2"/>
  <c r="IR111" i="2"/>
  <c r="IE104" i="2"/>
  <c r="HZ110" i="2"/>
  <c r="HT110" i="2"/>
  <c r="HN110" i="2"/>
  <c r="HH110" i="2"/>
  <c r="HB110" i="2"/>
  <c r="HX104" i="2"/>
  <c r="HO104" i="2"/>
  <c r="MQ106" i="2"/>
  <c r="MO110" i="2"/>
  <c r="ML104" i="2"/>
  <c r="MJ110" i="2"/>
  <c r="MD110" i="2"/>
  <c r="MA110" i="2"/>
  <c r="LX110" i="2"/>
  <c r="LR110" i="2"/>
  <c r="LO110" i="2"/>
  <c r="LL110" i="2"/>
  <c r="KZ110" i="2"/>
  <c r="KW110" i="2"/>
  <c r="KT110" i="2"/>
  <c r="KQ110" i="2"/>
  <c r="KN110" i="2"/>
  <c r="KH111" i="2"/>
  <c r="KF110" i="2"/>
  <c r="KD104" i="2"/>
  <c r="JY111" i="2"/>
  <c r="JW110" i="2"/>
  <c r="JU104" i="2"/>
  <c r="JP110" i="2"/>
  <c r="JM111" i="2"/>
  <c r="JJ111" i="2"/>
  <c r="JG111" i="2"/>
  <c r="JD111" i="2"/>
  <c r="JA111" i="2"/>
  <c r="IX111" i="2"/>
  <c r="IU111" i="2"/>
  <c r="IR110" i="2"/>
  <c r="JQ106" i="2"/>
  <c r="II110" i="2"/>
  <c r="JH106" i="2"/>
  <c r="JH108" i="2"/>
  <c r="JC106" i="2"/>
  <c r="JC108" i="2"/>
  <c r="IW106" i="2"/>
  <c r="IW108" i="2"/>
  <c r="IQ111" i="2"/>
  <c r="IQ106" i="2"/>
  <c r="IQ108" i="2"/>
  <c r="IK111" i="2"/>
  <c r="IK106" i="2"/>
  <c r="IK108" i="2"/>
  <c r="IE111" i="2"/>
  <c r="IE106" i="2"/>
  <c r="IE108" i="2"/>
  <c r="NM108" i="2"/>
  <c r="NK111" i="2"/>
  <c r="NH106" i="2"/>
  <c r="NF110" i="2"/>
  <c r="NA108" i="2"/>
  <c r="MY111" i="2"/>
  <c r="MV106" i="2"/>
  <c r="MT110" i="2"/>
  <c r="MO108" i="2"/>
  <c r="MM111" i="2"/>
  <c r="MJ108" i="2"/>
  <c r="MG108" i="2"/>
  <c r="MD108" i="2"/>
  <c r="MA108" i="2"/>
  <c r="LX108" i="2"/>
  <c r="LU108" i="2"/>
  <c r="LL108" i="2"/>
  <c r="LF108" i="2"/>
  <c r="LC108" i="2"/>
  <c r="KW108" i="2"/>
  <c r="KQ108" i="2"/>
  <c r="KH110" i="2"/>
  <c r="KF108" i="2"/>
  <c r="JY110" i="2"/>
  <c r="JW108" i="2"/>
  <c r="JM110" i="2"/>
  <c r="JJ110" i="2"/>
  <c r="JD110" i="2"/>
  <c r="JA110" i="2"/>
  <c r="IX110" i="2"/>
  <c r="JU106" i="2"/>
  <c r="JU108" i="2"/>
  <c r="IM110" i="2"/>
  <c r="JL106" i="2"/>
  <c r="JL108" i="2"/>
  <c r="HY110" i="2"/>
  <c r="HS110" i="2"/>
  <c r="HM110" i="2"/>
  <c r="HG110" i="2"/>
  <c r="HA110" i="2"/>
  <c r="HW104" i="2"/>
  <c r="HN106" i="2"/>
  <c r="NM106" i="2"/>
  <c r="NK110" i="2"/>
  <c r="NF108" i="2"/>
  <c r="NF112" i="2" s="1"/>
  <c r="ND111" i="2"/>
  <c r="NA106" i="2"/>
  <c r="MY110" i="2"/>
  <c r="MT108" i="2"/>
  <c r="MR111" i="2"/>
  <c r="MO106" i="2"/>
  <c r="MM110" i="2"/>
  <c r="LR106" i="2"/>
  <c r="LO106" i="2"/>
  <c r="LL106" i="2"/>
  <c r="LF106" i="2"/>
  <c r="LC106" i="2"/>
  <c r="KZ106" i="2"/>
  <c r="KW106" i="2"/>
  <c r="KT106" i="2"/>
  <c r="KN106" i="2"/>
  <c r="KL111" i="2"/>
  <c r="KJ111" i="2"/>
  <c r="KH108" i="2"/>
  <c r="KF104" i="2"/>
  <c r="KA111" i="2"/>
  <c r="JY108" i="2"/>
  <c r="JW104" i="2"/>
  <c r="JR111" i="2"/>
  <c r="JG104" i="2"/>
  <c r="JD104" i="2"/>
  <c r="JA104" i="2"/>
  <c r="IX104" i="2"/>
  <c r="IU104" i="2"/>
  <c r="JP106" i="2"/>
  <c r="JP108" i="2"/>
  <c r="JG106" i="2"/>
  <c r="JG108" i="2"/>
  <c r="JB106" i="2"/>
  <c r="JB108" i="2"/>
  <c r="IV106" i="2"/>
  <c r="IV108" i="2"/>
  <c r="IP104" i="2"/>
  <c r="IP106" i="2"/>
  <c r="IP108" i="2"/>
  <c r="IP111" i="2"/>
  <c r="IJ104" i="2"/>
  <c r="IJ106" i="2"/>
  <c r="IJ108" i="2"/>
  <c r="IJ111" i="2"/>
  <c r="ID104" i="2"/>
  <c r="ID106" i="2"/>
  <c r="ID108" i="2"/>
  <c r="ID111" i="2"/>
  <c r="GX110" i="2"/>
  <c r="NK108" i="2"/>
  <c r="NI111" i="2"/>
  <c r="ND110" i="2"/>
  <c r="MY108" i="2"/>
  <c r="MW111" i="2"/>
  <c r="MR110" i="2"/>
  <c r="MM108" i="2"/>
  <c r="MK111" i="2"/>
  <c r="MJ104" i="2"/>
  <c r="MH111" i="2"/>
  <c r="MG104" i="2"/>
  <c r="ME111" i="2"/>
  <c r="MD104" i="2"/>
  <c r="MB111" i="2"/>
  <c r="MA104" i="2"/>
  <c r="LX104" i="2"/>
  <c r="LV111" i="2"/>
  <c r="LU104" i="2"/>
  <c r="LS111" i="2"/>
  <c r="LP111" i="2"/>
  <c r="LO104" i="2"/>
  <c r="LM111" i="2"/>
  <c r="LL104" i="2"/>
  <c r="LI104" i="2"/>
  <c r="LG111" i="2"/>
  <c r="LF104" i="2"/>
  <c r="LD111" i="2"/>
  <c r="LC104" i="2"/>
  <c r="LA111" i="2"/>
  <c r="KZ104" i="2"/>
  <c r="KX111" i="2"/>
  <c r="KW104" i="2"/>
  <c r="KU111" i="2"/>
  <c r="KT104" i="2"/>
  <c r="KR111" i="2"/>
  <c r="KQ104" i="2"/>
  <c r="KO111" i="2"/>
  <c r="KN104" i="2"/>
  <c r="KN112" i="2" s="1"/>
  <c r="KL110" i="2"/>
  <c r="KJ110" i="2"/>
  <c r="KH104" i="2"/>
  <c r="KC111" i="2"/>
  <c r="KA110" i="2"/>
  <c r="JY104" i="2"/>
  <c r="JT111" i="2"/>
  <c r="JR110" i="2"/>
  <c r="KM106" i="2"/>
  <c r="KJ106" i="2"/>
  <c r="KJ108" i="2"/>
  <c r="KG106" i="2"/>
  <c r="KG108" i="2"/>
  <c r="KD106" i="2"/>
  <c r="KD108" i="2"/>
  <c r="KA106" i="2"/>
  <c r="KA108" i="2"/>
  <c r="JX106" i="2"/>
  <c r="JX108" i="2"/>
  <c r="IQ104" i="2"/>
  <c r="IL111" i="2"/>
  <c r="IH104" i="2"/>
  <c r="IC111" i="2"/>
  <c r="HX110" i="2"/>
  <c r="HR110" i="2"/>
  <c r="HF110" i="2"/>
  <c r="GZ110" i="2"/>
  <c r="HU104" i="2"/>
  <c r="HL106" i="2"/>
  <c r="KR110" i="2"/>
  <c r="KO110" i="2"/>
  <c r="KL108" i="2"/>
  <c r="KJ104" i="2"/>
  <c r="KE111" i="2"/>
  <c r="KC110" i="2"/>
  <c r="KA104" i="2"/>
  <c r="JV111" i="2"/>
  <c r="JT110" i="2"/>
  <c r="JR104" i="2"/>
  <c r="JO111" i="2"/>
  <c r="JL111" i="2"/>
  <c r="JI111" i="2"/>
  <c r="JF111" i="2"/>
  <c r="JT106" i="2"/>
  <c r="JK106" i="2"/>
  <c r="JK108" i="2"/>
  <c r="JA106" i="2"/>
  <c r="JA108" i="2"/>
  <c r="IU106" i="2"/>
  <c r="IU108" i="2"/>
  <c r="IO104" i="2"/>
  <c r="IO106" i="2"/>
  <c r="IO108" i="2"/>
  <c r="II104" i="2"/>
  <c r="II106" i="2"/>
  <c r="II108" i="2"/>
  <c r="IC104" i="2"/>
  <c r="IC106" i="2"/>
  <c r="IC108" i="2"/>
  <c r="NN110" i="2"/>
  <c r="NI108" i="2"/>
  <c r="NG111" i="2"/>
  <c r="ND106" i="2"/>
  <c r="NB110" i="2"/>
  <c r="MW108" i="2"/>
  <c r="MU111" i="2"/>
  <c r="MR106" i="2"/>
  <c r="MP110" i="2"/>
  <c r="MK108" i="2"/>
  <c r="MH108" i="2"/>
  <c r="ME108" i="2"/>
  <c r="MB108" i="2"/>
  <c r="LY108" i="2"/>
  <c r="LV108" i="2"/>
  <c r="LS108" i="2"/>
  <c r="LP108" i="2"/>
  <c r="LM108" i="2"/>
  <c r="LJ108" i="2"/>
  <c r="LG108" i="2"/>
  <c r="LD108" i="2"/>
  <c r="LA108" i="2"/>
  <c r="KX108" i="2"/>
  <c r="KU108" i="2"/>
  <c r="KR108" i="2"/>
  <c r="KO108" i="2"/>
  <c r="KL104" i="2"/>
  <c r="KE110" i="2"/>
  <c r="KC108" i="2"/>
  <c r="JV110" i="2"/>
  <c r="JT108" i="2"/>
  <c r="JO110" i="2"/>
  <c r="JL110" i="2"/>
  <c r="JF110" i="2"/>
  <c r="JC110" i="2"/>
  <c r="IZ110" i="2"/>
  <c r="IW110" i="2"/>
  <c r="IP110" i="2"/>
  <c r="JO106" i="2"/>
  <c r="JO108" i="2"/>
  <c r="IG110" i="2"/>
  <c r="JF106" i="2"/>
  <c r="JF108" i="2"/>
  <c r="HW110" i="2"/>
  <c r="HQ110" i="2"/>
  <c r="HE110" i="2"/>
  <c r="GY110" i="2"/>
  <c r="HT104" i="2"/>
  <c r="HK106" i="2"/>
  <c r="LP106" i="2"/>
  <c r="LJ106" i="2"/>
  <c r="LA106" i="2"/>
  <c r="KG111" i="2"/>
  <c r="KE108" i="2"/>
  <c r="KC104" i="2"/>
  <c r="JX111" i="2"/>
  <c r="JV108" i="2"/>
  <c r="JT104" i="2"/>
  <c r="JQ111" i="2"/>
  <c r="JO104" i="2"/>
  <c r="JL104" i="2"/>
  <c r="JI104" i="2"/>
  <c r="JF104" i="2"/>
  <c r="JC104" i="2"/>
  <c r="IZ104" i="2"/>
  <c r="IW104" i="2"/>
  <c r="IT104" i="2"/>
  <c r="IT112" i="2" s="1"/>
  <c r="JS106" i="2"/>
  <c r="IK110" i="2"/>
  <c r="JJ106" i="2"/>
  <c r="JJ108" i="2"/>
  <c r="IB110" i="2"/>
  <c r="IZ106" i="2"/>
  <c r="IZ108" i="2"/>
  <c r="IT106" i="2"/>
  <c r="IT108" i="2"/>
  <c r="IN111" i="2"/>
  <c r="IN106" i="2"/>
  <c r="IN108" i="2"/>
  <c r="IH111" i="2"/>
  <c r="IH106" i="2"/>
  <c r="IH108" i="2"/>
  <c r="IB111" i="2"/>
  <c r="IB106" i="2"/>
  <c r="IB108" i="2"/>
  <c r="HV108" i="2"/>
  <c r="HS108" i="2"/>
  <c r="HP108" i="2"/>
  <c r="HM108" i="2"/>
  <c r="HJ108" i="2"/>
  <c r="HG108" i="2"/>
  <c r="HD108" i="2"/>
  <c r="HA108" i="2"/>
  <c r="GX108" i="2"/>
  <c r="GU108" i="2"/>
  <c r="GR108" i="2"/>
  <c r="GO108" i="2"/>
  <c r="GL108" i="2"/>
  <c r="GI108" i="2"/>
  <c r="GF108" i="2"/>
  <c r="GC108" i="2"/>
  <c r="FZ108" i="2"/>
  <c r="FW108" i="2"/>
  <c r="FR106" i="2"/>
  <c r="FP108" i="2"/>
  <c r="FI110" i="2"/>
  <c r="FG108" i="2"/>
  <c r="EZ104" i="2"/>
  <c r="EW104" i="2"/>
  <c r="ET104" i="2"/>
  <c r="EQ104" i="2"/>
  <c r="EM111" i="2"/>
  <c r="FF106" i="2"/>
  <c r="DY110" i="2"/>
  <c r="DU111" i="2"/>
  <c r="EQ106" i="2"/>
  <c r="EQ108" i="2"/>
  <c r="EK104" i="2"/>
  <c r="EK106" i="2"/>
  <c r="EK108" i="2"/>
  <c r="EE104" i="2"/>
  <c r="EE106" i="2"/>
  <c r="EE108" i="2"/>
  <c r="DY104" i="2"/>
  <c r="DY106" i="2"/>
  <c r="DY108" i="2"/>
  <c r="HV106" i="2"/>
  <c r="HS106" i="2"/>
  <c r="HP106" i="2"/>
  <c r="HM106" i="2"/>
  <c r="HJ106" i="2"/>
  <c r="HG106" i="2"/>
  <c r="HD106" i="2"/>
  <c r="HA106" i="2"/>
  <c r="GX106" i="2"/>
  <c r="GU106" i="2"/>
  <c r="GR106" i="2"/>
  <c r="GO106" i="2"/>
  <c r="GL106" i="2"/>
  <c r="GI106" i="2"/>
  <c r="GF106" i="2"/>
  <c r="GC106" i="2"/>
  <c r="FZ106" i="2"/>
  <c r="FW106" i="2"/>
  <c r="FU111" i="2"/>
  <c r="FR104" i="2"/>
  <c r="FI108" i="2"/>
  <c r="FT108" i="2"/>
  <c r="EM110" i="2"/>
  <c r="FM106" i="2"/>
  <c r="EF104" i="2"/>
  <c r="FB106" i="2"/>
  <c r="FB108" i="2"/>
  <c r="DU110" i="2"/>
  <c r="EU106" i="2"/>
  <c r="EU108" i="2"/>
  <c r="DM110" i="2"/>
  <c r="DG110" i="2"/>
  <c r="DA110" i="2"/>
  <c r="CU110" i="2"/>
  <c r="DR106" i="2"/>
  <c r="HZ111" i="2"/>
  <c r="HW111" i="2"/>
  <c r="HV104" i="2"/>
  <c r="HT111" i="2"/>
  <c r="HS104" i="2"/>
  <c r="HQ111" i="2"/>
  <c r="HP104" i="2"/>
  <c r="HN111" i="2"/>
  <c r="HM104" i="2"/>
  <c r="HK111" i="2"/>
  <c r="HJ104" i="2"/>
  <c r="HH111" i="2"/>
  <c r="HG104" i="2"/>
  <c r="HE111" i="2"/>
  <c r="HD104" i="2"/>
  <c r="HB111" i="2"/>
  <c r="HA104" i="2"/>
  <c r="GY111" i="2"/>
  <c r="GX104" i="2"/>
  <c r="GV111" i="2"/>
  <c r="GU104" i="2"/>
  <c r="GS111" i="2"/>
  <c r="GR104" i="2"/>
  <c r="GP111" i="2"/>
  <c r="GO104" i="2"/>
  <c r="GM111" i="2"/>
  <c r="GL104" i="2"/>
  <c r="GJ111" i="2"/>
  <c r="GI104" i="2"/>
  <c r="GG111" i="2"/>
  <c r="GF104" i="2"/>
  <c r="GD111" i="2"/>
  <c r="GC104" i="2"/>
  <c r="GA111" i="2"/>
  <c r="FX111" i="2"/>
  <c r="FM111" i="2"/>
  <c r="FK110" i="2"/>
  <c r="FI104" i="2"/>
  <c r="FD111" i="2"/>
  <c r="FB104" i="2"/>
  <c r="EY111" i="2"/>
  <c r="EV111" i="2"/>
  <c r="ES111" i="2"/>
  <c r="EP111" i="2"/>
  <c r="EM104" i="2"/>
  <c r="EI110" i="2"/>
  <c r="FI106" i="2"/>
  <c r="EB110" i="2"/>
  <c r="DX111" i="2"/>
  <c r="DU104" i="2"/>
  <c r="DQ110" i="2"/>
  <c r="EP106" i="2"/>
  <c r="EP108" i="2"/>
  <c r="EJ106" i="2"/>
  <c r="EJ108" i="2"/>
  <c r="ED106" i="2"/>
  <c r="ED108" i="2"/>
  <c r="DX106" i="2"/>
  <c r="DX108" i="2"/>
  <c r="DI106" i="2"/>
  <c r="GV110" i="2"/>
  <c r="GS110" i="2"/>
  <c r="GP110" i="2"/>
  <c r="GM110" i="2"/>
  <c r="GJ110" i="2"/>
  <c r="GG110" i="2"/>
  <c r="GD110" i="2"/>
  <c r="GA110" i="2"/>
  <c r="FX110" i="2"/>
  <c r="FU108" i="2"/>
  <c r="FS111" i="2"/>
  <c r="FO111" i="2"/>
  <c r="FM110" i="2"/>
  <c r="FK104" i="2"/>
  <c r="FF111" i="2"/>
  <c r="EY110" i="2"/>
  <c r="EV110" i="2"/>
  <c r="ES110" i="2"/>
  <c r="FP106" i="2"/>
  <c r="EI104" i="2"/>
  <c r="EE111" i="2"/>
  <c r="FE106" i="2"/>
  <c r="FE108" i="2"/>
  <c r="EX106" i="2"/>
  <c r="EX108" i="2"/>
  <c r="DQ104" i="2"/>
  <c r="DL110" i="2"/>
  <c r="DF110" i="2"/>
  <c r="CZ110" i="2"/>
  <c r="CZ111" i="2"/>
  <c r="CZ108" i="2"/>
  <c r="HZ108" i="2"/>
  <c r="HW108" i="2"/>
  <c r="HT108" i="2"/>
  <c r="HQ108" i="2"/>
  <c r="HN108" i="2"/>
  <c r="HK108" i="2"/>
  <c r="HH108" i="2"/>
  <c r="HE108" i="2"/>
  <c r="HB108" i="2"/>
  <c r="GY108" i="2"/>
  <c r="GV108" i="2"/>
  <c r="GS108" i="2"/>
  <c r="GP108" i="2"/>
  <c r="GM108" i="2"/>
  <c r="GJ108" i="2"/>
  <c r="GG108" i="2"/>
  <c r="GD108" i="2"/>
  <c r="GA108" i="2"/>
  <c r="FX108" i="2"/>
  <c r="FU106" i="2"/>
  <c r="FS110" i="2"/>
  <c r="FQ111" i="2"/>
  <c r="FO110" i="2"/>
  <c r="FM108" i="2"/>
  <c r="FF110" i="2"/>
  <c r="FD108" i="2"/>
  <c r="EY104" i="2"/>
  <c r="EV104" i="2"/>
  <c r="FL106" i="2"/>
  <c r="ET106" i="2"/>
  <c r="ET108" i="2"/>
  <c r="EO106" i="2"/>
  <c r="EO108" i="2"/>
  <c r="EO111" i="2"/>
  <c r="EI106" i="2"/>
  <c r="EI108" i="2"/>
  <c r="EI111" i="2"/>
  <c r="EC106" i="2"/>
  <c r="EC108" i="2"/>
  <c r="EC111" i="2"/>
  <c r="DW106" i="2"/>
  <c r="DW108" i="2"/>
  <c r="DW111" i="2"/>
  <c r="HZ106" i="2"/>
  <c r="HW106" i="2"/>
  <c r="HT106" i="2"/>
  <c r="HQ106" i="2"/>
  <c r="HH106" i="2"/>
  <c r="HE106" i="2"/>
  <c r="HB106" i="2"/>
  <c r="GY106" i="2"/>
  <c r="GV106" i="2"/>
  <c r="GS106" i="2"/>
  <c r="GP106" i="2"/>
  <c r="GM106" i="2"/>
  <c r="GJ106" i="2"/>
  <c r="GG106" i="2"/>
  <c r="GD106" i="2"/>
  <c r="GA106" i="2"/>
  <c r="FX106" i="2"/>
  <c r="FU104" i="2"/>
  <c r="FS108" i="2"/>
  <c r="FQ110" i="2"/>
  <c r="FO108" i="2"/>
  <c r="FM104" i="2"/>
  <c r="FH111" i="2"/>
  <c r="FF108" i="2"/>
  <c r="FD104" i="2"/>
  <c r="FA111" i="2"/>
  <c r="FV106" i="2"/>
  <c r="FS106" i="2"/>
  <c r="EL104" i="2"/>
  <c r="FH106" i="2"/>
  <c r="FH108" i="2"/>
  <c r="EA110" i="2"/>
  <c r="FA106" i="2"/>
  <c r="FA108" i="2"/>
  <c r="DT104" i="2"/>
  <c r="DP110" i="2"/>
  <c r="DK110" i="2"/>
  <c r="DE110" i="2"/>
  <c r="CY110" i="2"/>
  <c r="DO106" i="2"/>
  <c r="CT106" i="2"/>
  <c r="IA111" i="2"/>
  <c r="HX111" i="2"/>
  <c r="HU111" i="2"/>
  <c r="HR111" i="2"/>
  <c r="HO111" i="2"/>
  <c r="HN104" i="2"/>
  <c r="HL111" i="2"/>
  <c r="HK104" i="2"/>
  <c r="HI111" i="2"/>
  <c r="HH104" i="2"/>
  <c r="HF111" i="2"/>
  <c r="HE104" i="2"/>
  <c r="HC111" i="2"/>
  <c r="HB104" i="2"/>
  <c r="GZ111" i="2"/>
  <c r="GY104" i="2"/>
  <c r="GW111" i="2"/>
  <c r="GV104" i="2"/>
  <c r="GT111" i="2"/>
  <c r="GS104" i="2"/>
  <c r="GQ111" i="2"/>
  <c r="GP104" i="2"/>
  <c r="GN111" i="2"/>
  <c r="GM104" i="2"/>
  <c r="GK111" i="2"/>
  <c r="GJ104" i="2"/>
  <c r="GH111" i="2"/>
  <c r="GG104" i="2"/>
  <c r="GE111" i="2"/>
  <c r="GD104" i="2"/>
  <c r="GB111" i="2"/>
  <c r="GA104" i="2"/>
  <c r="FY111" i="2"/>
  <c r="FX104" i="2"/>
  <c r="FV111" i="2"/>
  <c r="FS104" i="2"/>
  <c r="FQ104" i="2"/>
  <c r="FO104" i="2"/>
  <c r="FJ111" i="2"/>
  <c r="FH110" i="2"/>
  <c r="FF104" i="2"/>
  <c r="FA110" i="2"/>
  <c r="EX111" i="2"/>
  <c r="EU111" i="2"/>
  <c r="ER111" i="2"/>
  <c r="EO110" i="2"/>
  <c r="FO106" i="2"/>
  <c r="EH110" i="2"/>
  <c r="ED111" i="2"/>
  <c r="EA104" i="2"/>
  <c r="DW110" i="2"/>
  <c r="EW106" i="2"/>
  <c r="EW108" i="2"/>
  <c r="ES106" i="2"/>
  <c r="ES108" i="2"/>
  <c r="EN104" i="2"/>
  <c r="EN106" i="2"/>
  <c r="EN108" i="2"/>
  <c r="EH104" i="2"/>
  <c r="EH106" i="2"/>
  <c r="EH108" i="2"/>
  <c r="EB104" i="2"/>
  <c r="EB106" i="2"/>
  <c r="EB108" i="2"/>
  <c r="DV104" i="2"/>
  <c r="DV106" i="2"/>
  <c r="DV108" i="2"/>
  <c r="FV110" i="2"/>
  <c r="FL111" i="2"/>
  <c r="FJ110" i="2"/>
  <c r="FH104" i="2"/>
  <c r="FC111" i="2"/>
  <c r="FA104" i="2"/>
  <c r="EX110" i="2"/>
  <c r="ER110" i="2"/>
  <c r="EO104" i="2"/>
  <c r="EK111" i="2"/>
  <c r="FK106" i="2"/>
  <c r="FK108" i="2"/>
  <c r="FD106" i="2"/>
  <c r="DW104" i="2"/>
  <c r="DS111" i="2"/>
  <c r="DO111" i="2"/>
  <c r="DJ110" i="2"/>
  <c r="DD110" i="2"/>
  <c r="CX110" i="2"/>
  <c r="DN106" i="2"/>
  <c r="DF106" i="2"/>
  <c r="IA108" i="2"/>
  <c r="HX108" i="2"/>
  <c r="HU108" i="2"/>
  <c r="HR108" i="2"/>
  <c r="HO108" i="2"/>
  <c r="HL108" i="2"/>
  <c r="HI108" i="2"/>
  <c r="HF108" i="2"/>
  <c r="HC108" i="2"/>
  <c r="GZ108" i="2"/>
  <c r="GW108" i="2"/>
  <c r="GT108" i="2"/>
  <c r="GQ108" i="2"/>
  <c r="GN108" i="2"/>
  <c r="GK108" i="2"/>
  <c r="GH108" i="2"/>
  <c r="GE108" i="2"/>
  <c r="GB108" i="2"/>
  <c r="FY108" i="2"/>
  <c r="FV108" i="2"/>
  <c r="FT111" i="2"/>
  <c r="FC110" i="2"/>
  <c r="EX104" i="2"/>
  <c r="EU104" i="2"/>
  <c r="EK110" i="2"/>
  <c r="EG111" i="2"/>
  <c r="EZ106" i="2"/>
  <c r="DS110" i="2"/>
  <c r="DO110" i="2"/>
  <c r="EM106" i="2"/>
  <c r="EM108" i="2"/>
  <c r="EG106" i="2"/>
  <c r="EG108" i="2"/>
  <c r="EA106" i="2"/>
  <c r="EA108" i="2"/>
  <c r="DU106" i="2"/>
  <c r="DE106" i="2"/>
  <c r="CW108" i="2"/>
  <c r="IA106" i="2"/>
  <c r="HX106" i="2"/>
  <c r="HU106" i="2"/>
  <c r="HR106" i="2"/>
  <c r="HO106" i="2"/>
  <c r="HF106" i="2"/>
  <c r="HC106" i="2"/>
  <c r="GZ106" i="2"/>
  <c r="GW106" i="2"/>
  <c r="GT106" i="2"/>
  <c r="GQ106" i="2"/>
  <c r="GN106" i="2"/>
  <c r="GK106" i="2"/>
  <c r="GH106" i="2"/>
  <c r="GE106" i="2"/>
  <c r="GB106" i="2"/>
  <c r="FY106" i="2"/>
  <c r="FV104" i="2"/>
  <c r="FT110" i="2"/>
  <c r="FR111" i="2"/>
  <c r="FN111" i="2"/>
  <c r="FL108" i="2"/>
  <c r="FJ104" i="2"/>
  <c r="FE111" i="2"/>
  <c r="FC108" i="2"/>
  <c r="EZ111" i="2"/>
  <c r="EN111" i="2"/>
  <c r="FN106" i="2"/>
  <c r="FN108" i="2"/>
  <c r="EG110" i="2"/>
  <c r="FG106" i="2"/>
  <c r="DZ104" i="2"/>
  <c r="DV111" i="2"/>
  <c r="EV106" i="2"/>
  <c r="EV108" i="2"/>
  <c r="ER106" i="2"/>
  <c r="ER108" i="2"/>
  <c r="DI110" i="2"/>
  <c r="DC110" i="2"/>
  <c r="CW110" i="2"/>
  <c r="DL106" i="2"/>
  <c r="CU104" i="2"/>
  <c r="HV111" i="2"/>
  <c r="HS111" i="2"/>
  <c r="HP111" i="2"/>
  <c r="HM111" i="2"/>
  <c r="HL104" i="2"/>
  <c r="HJ111" i="2"/>
  <c r="HI104" i="2"/>
  <c r="HG111" i="2"/>
  <c r="HF104" i="2"/>
  <c r="HD111" i="2"/>
  <c r="HC104" i="2"/>
  <c r="HA111" i="2"/>
  <c r="GZ104" i="2"/>
  <c r="GX111" i="2"/>
  <c r="GW104" i="2"/>
  <c r="GU111" i="2"/>
  <c r="GT104" i="2"/>
  <c r="GR111" i="2"/>
  <c r="GQ104" i="2"/>
  <c r="GO111" i="2"/>
  <c r="GN104" i="2"/>
  <c r="GL111" i="2"/>
  <c r="GK104" i="2"/>
  <c r="GI111" i="2"/>
  <c r="GF111" i="2"/>
  <c r="GE104" i="2"/>
  <c r="GC111" i="2"/>
  <c r="GB104" i="2"/>
  <c r="FZ111" i="2"/>
  <c r="FY104" i="2"/>
  <c r="FT106" i="2"/>
  <c r="FR110" i="2"/>
  <c r="FP111" i="2"/>
  <c r="FL104" i="2"/>
  <c r="FG111" i="2"/>
  <c r="FE110" i="2"/>
  <c r="FC104" i="2"/>
  <c r="EZ110" i="2"/>
  <c r="EW111" i="2"/>
  <c r="ET111" i="2"/>
  <c r="EQ111" i="2"/>
  <c r="EN110" i="2"/>
  <c r="EJ111" i="2"/>
  <c r="EG104" i="2"/>
  <c r="EC110" i="2"/>
  <c r="FC106" i="2"/>
  <c r="DV110" i="2"/>
  <c r="DR111" i="2"/>
  <c r="DN110" i="2"/>
  <c r="EL106" i="2"/>
  <c r="EL108" i="2"/>
  <c r="EL111" i="2"/>
  <c r="EF106" i="2"/>
  <c r="EF108" i="2"/>
  <c r="EF111" i="2"/>
  <c r="DZ106" i="2"/>
  <c r="DZ108" i="2"/>
  <c r="DZ111" i="2"/>
  <c r="DT106" i="2"/>
  <c r="CW106" i="2"/>
  <c r="GI110" i="2"/>
  <c r="FW110" i="2"/>
  <c r="FR108" i="2"/>
  <c r="FP110" i="2"/>
  <c r="EZ108" i="2"/>
  <c r="EW110" i="2"/>
  <c r="ET110" i="2"/>
  <c r="EQ110" i="2"/>
  <c r="FQ106" i="2"/>
  <c r="FQ108" i="2"/>
  <c r="EJ110" i="2"/>
  <c r="FJ106" i="2"/>
  <c r="EC104" i="2"/>
  <c r="DY111" i="2"/>
  <c r="EY106" i="2"/>
  <c r="EY108" i="2"/>
  <c r="DR110" i="2"/>
  <c r="DN104" i="2"/>
  <c r="DH110" i="2"/>
  <c r="DB110" i="2"/>
  <c r="CV110" i="2"/>
  <c r="DH104" i="2"/>
  <c r="DK106" i="2"/>
  <c r="DP111" i="2"/>
  <c r="DO104" i="2"/>
  <c r="DM111" i="2"/>
  <c r="DL104" i="2"/>
  <c r="DJ111" i="2"/>
  <c r="DI104" i="2"/>
  <c r="DG111" i="2"/>
  <c r="DF104" i="2"/>
  <c r="DD111" i="2"/>
  <c r="DC104" i="2"/>
  <c r="DA111" i="2"/>
  <c r="CZ104" i="2"/>
  <c r="CX111" i="2"/>
  <c r="CW104" i="2"/>
  <c r="CU111" i="2"/>
  <c r="CT104" i="2"/>
  <c r="CR111" i="2"/>
  <c r="CQ104" i="2"/>
  <c r="CO111" i="2"/>
  <c r="CN104" i="2"/>
  <c r="CL111" i="2"/>
  <c r="CK104" i="2"/>
  <c r="CI111" i="2"/>
  <c r="CH104" i="2"/>
  <c r="CC104" i="2"/>
  <c r="CA106" i="2"/>
  <c r="BT104" i="2"/>
  <c r="BR106" i="2"/>
  <c r="BK104" i="2"/>
  <c r="BI106" i="2"/>
  <c r="BB104" i="2"/>
  <c r="AZ106" i="2"/>
  <c r="BX108" i="2"/>
  <c r="BT108" i="2"/>
  <c r="BR108" i="2"/>
  <c r="AL111" i="2"/>
  <c r="AG110" i="2"/>
  <c r="BH108" i="2"/>
  <c r="AB106" i="2"/>
  <c r="AZ108" i="2"/>
  <c r="U104" i="2"/>
  <c r="V111" i="2"/>
  <c r="X104" i="2"/>
  <c r="Y111" i="2"/>
  <c r="AA104" i="2"/>
  <c r="AB111" i="2"/>
  <c r="AD104" i="2"/>
  <c r="AE111" i="2"/>
  <c r="AG104" i="2"/>
  <c r="AH111" i="2"/>
  <c r="AJ104" i="2"/>
  <c r="AK111" i="2"/>
  <c r="AM104" i="2"/>
  <c r="AN111" i="2"/>
  <c r="AP104" i="2"/>
  <c r="AQ111" i="2"/>
  <c r="AS104" i="2"/>
  <c r="U108" i="2"/>
  <c r="X108" i="2"/>
  <c r="AA108" i="2"/>
  <c r="AD108" i="2"/>
  <c r="AG108" i="2"/>
  <c r="AJ108" i="2"/>
  <c r="AM108" i="2"/>
  <c r="AP108" i="2"/>
  <c r="AS108" i="2"/>
  <c r="AV108" i="2"/>
  <c r="T104" i="2"/>
  <c r="U111" i="2"/>
  <c r="W104" i="2"/>
  <c r="X111" i="2"/>
  <c r="Z104" i="2"/>
  <c r="AA111" i="2"/>
  <c r="AC104" i="2"/>
  <c r="AD111" i="2"/>
  <c r="AF104" i="2"/>
  <c r="AG111" i="2"/>
  <c r="AI104" i="2"/>
  <c r="AJ111" i="2"/>
  <c r="AL104" i="2"/>
  <c r="T108" i="2"/>
  <c r="W108" i="2"/>
  <c r="Z108" i="2"/>
  <c r="AC108" i="2"/>
  <c r="AF108" i="2"/>
  <c r="AI108" i="2"/>
  <c r="AL108" i="2"/>
  <c r="AO108" i="2"/>
  <c r="T111" i="2"/>
  <c r="V104" i="2"/>
  <c r="W111" i="2"/>
  <c r="V108" i="2"/>
  <c r="Y108" i="2"/>
  <c r="AB108" i="2"/>
  <c r="AE108" i="2"/>
  <c r="AH108" i="2"/>
  <c r="AK108" i="2"/>
  <c r="AN108" i="2"/>
  <c r="AQ108" i="2"/>
  <c r="AT108" i="2"/>
  <c r="AW108" i="2"/>
  <c r="CI110" i="2"/>
  <c r="CF110" i="2"/>
  <c r="CA104" i="2"/>
  <c r="BY108" i="2"/>
  <c r="BW111" i="2"/>
  <c r="BR104" i="2"/>
  <c r="BP108" i="2"/>
  <c r="BN111" i="2"/>
  <c r="BI104" i="2"/>
  <c r="BG108" i="2"/>
  <c r="BE111" i="2"/>
  <c r="AZ104" i="2"/>
  <c r="AX108" i="2"/>
  <c r="AV111" i="2"/>
  <c r="DS108" i="2"/>
  <c r="DP108" i="2"/>
  <c r="DM108" i="2"/>
  <c r="DJ108" i="2"/>
  <c r="DG108" i="2"/>
  <c r="DD108" i="2"/>
  <c r="DA108" i="2"/>
  <c r="CX108" i="2"/>
  <c r="CU108" i="2"/>
  <c r="CR108" i="2"/>
  <c r="CO108" i="2"/>
  <c r="CL108" i="2"/>
  <c r="CI108" i="2"/>
  <c r="CF108" i="2"/>
  <c r="CD111" i="2"/>
  <c r="BY106" i="2"/>
  <c r="BW110" i="2"/>
  <c r="BU111" i="2"/>
  <c r="BP106" i="2"/>
  <c r="BN110" i="2"/>
  <c r="BL111" i="2"/>
  <c r="BG106" i="2"/>
  <c r="BE110" i="2"/>
  <c r="CC108" i="2"/>
  <c r="AX106" i="2"/>
  <c r="AV110" i="2"/>
  <c r="AT111" i="2"/>
  <c r="AR111" i="2"/>
  <c r="AN110" i="2"/>
  <c r="AL106" i="2"/>
  <c r="AI111" i="2"/>
  <c r="AD110" i="2"/>
  <c r="BE108" i="2"/>
  <c r="Y106" i="2"/>
  <c r="V110" i="2"/>
  <c r="DS106" i="2"/>
  <c r="DP106" i="2"/>
  <c r="DM106" i="2"/>
  <c r="DJ106" i="2"/>
  <c r="DG106" i="2"/>
  <c r="DD106" i="2"/>
  <c r="DA106" i="2"/>
  <c r="CX106" i="2"/>
  <c r="CU106" i="2"/>
  <c r="CR106" i="2"/>
  <c r="CO106" i="2"/>
  <c r="CL106" i="2"/>
  <c r="CI106" i="2"/>
  <c r="CF106" i="2"/>
  <c r="CD110" i="2"/>
  <c r="CB111" i="2"/>
  <c r="BY104" i="2"/>
  <c r="BW106" i="2"/>
  <c r="BU110" i="2"/>
  <c r="BS111" i="2"/>
  <c r="BP104" i="2"/>
  <c r="BN106" i="2"/>
  <c r="BL110" i="2"/>
  <c r="BJ111" i="2"/>
  <c r="BG104" i="2"/>
  <c r="BE106" i="2"/>
  <c r="BC110" i="2"/>
  <c r="BA111" i="2"/>
  <c r="AV106" i="2"/>
  <c r="AR110" i="2"/>
  <c r="BO108" i="2"/>
  <c r="AI110" i="2"/>
  <c r="AD106" i="2"/>
  <c r="DT111" i="2"/>
  <c r="DS104" i="2"/>
  <c r="DQ111" i="2"/>
  <c r="DP104" i="2"/>
  <c r="DN111" i="2"/>
  <c r="DM104" i="2"/>
  <c r="DK111" i="2"/>
  <c r="DJ104" i="2"/>
  <c r="DH111" i="2"/>
  <c r="DG104" i="2"/>
  <c r="DE111" i="2"/>
  <c r="DD104" i="2"/>
  <c r="DB111" i="2"/>
  <c r="DA104" i="2"/>
  <c r="CY111" i="2"/>
  <c r="CX104" i="2"/>
  <c r="CV111" i="2"/>
  <c r="CS111" i="2"/>
  <c r="CR104" i="2"/>
  <c r="CP111" i="2"/>
  <c r="CO104" i="2"/>
  <c r="CM111" i="2"/>
  <c r="CL104" i="2"/>
  <c r="CJ111" i="2"/>
  <c r="CI104" i="2"/>
  <c r="CG111" i="2"/>
  <c r="CF104" i="2"/>
  <c r="CD106" i="2"/>
  <c r="CB110" i="2"/>
  <c r="BW104" i="2"/>
  <c r="BU106" i="2"/>
  <c r="BS110" i="2"/>
  <c r="BN104" i="2"/>
  <c r="BL106" i="2"/>
  <c r="BC106" i="2"/>
  <c r="BA110" i="2"/>
  <c r="CA108" i="2"/>
  <c r="AV104" i="2"/>
  <c r="AT106" i="2"/>
  <c r="AR108" i="2"/>
  <c r="AP110" i="2"/>
  <c r="AN104" i="2"/>
  <c r="AI106" i="2"/>
  <c r="AF111" i="2"/>
  <c r="AA110" i="2"/>
  <c r="BB108" i="2"/>
  <c r="AY108" i="2"/>
  <c r="CP110" i="2"/>
  <c r="CM110" i="2"/>
  <c r="CJ110" i="2"/>
  <c r="CG110" i="2"/>
  <c r="CD104" i="2"/>
  <c r="CB108" i="2"/>
  <c r="BZ111" i="2"/>
  <c r="BU104" i="2"/>
  <c r="BS108" i="2"/>
  <c r="BQ111" i="2"/>
  <c r="BL104" i="2"/>
  <c r="BJ108" i="2"/>
  <c r="BH111" i="2"/>
  <c r="BC104" i="2"/>
  <c r="BA108" i="2"/>
  <c r="AY111" i="2"/>
  <c r="AT104" i="2"/>
  <c r="AR106" i="2"/>
  <c r="AP106" i="2"/>
  <c r="BQ108" i="2"/>
  <c r="AK110" i="2"/>
  <c r="BL108" i="2"/>
  <c r="AF110" i="2"/>
  <c r="AA106" i="2"/>
  <c r="NO104" i="2"/>
  <c r="NO108" i="2"/>
  <c r="NO111" i="2"/>
  <c r="DT108" i="2"/>
  <c r="DQ108" i="2"/>
  <c r="DN108" i="2"/>
  <c r="DK108" i="2"/>
  <c r="DH108" i="2"/>
  <c r="DE108" i="2"/>
  <c r="DB108" i="2"/>
  <c r="CY108" i="2"/>
  <c r="CV108" i="2"/>
  <c r="CS108" i="2"/>
  <c r="CP108" i="2"/>
  <c r="CM108" i="2"/>
  <c r="CJ108" i="2"/>
  <c r="CG108" i="2"/>
  <c r="CB106" i="2"/>
  <c r="BZ110" i="2"/>
  <c r="BX111" i="2"/>
  <c r="BS106" i="2"/>
  <c r="BQ110" i="2"/>
  <c r="BO111" i="2"/>
  <c r="BH110" i="2"/>
  <c r="BF111" i="2"/>
  <c r="BA106" i="2"/>
  <c r="AY110" i="2"/>
  <c r="AW111" i="2"/>
  <c r="BW108" i="2"/>
  <c r="AR104" i="2"/>
  <c r="AK106" i="2"/>
  <c r="AF106" i="2"/>
  <c r="AC111" i="2"/>
  <c r="X110" i="2"/>
  <c r="U110" i="2"/>
  <c r="NO106" i="2"/>
  <c r="DQ106" i="2"/>
  <c r="DH106" i="2"/>
  <c r="DB106" i="2"/>
  <c r="CY106" i="2"/>
  <c r="CV106" i="2"/>
  <c r="CS106" i="2"/>
  <c r="CP106" i="2"/>
  <c r="CM106" i="2"/>
  <c r="CJ106" i="2"/>
  <c r="CG106" i="2"/>
  <c r="CE111" i="2"/>
  <c r="CB104" i="2"/>
  <c r="BZ106" i="2"/>
  <c r="BX110" i="2"/>
  <c r="BV111" i="2"/>
  <c r="BS104" i="2"/>
  <c r="BQ106" i="2"/>
  <c r="BO110" i="2"/>
  <c r="BM111" i="2"/>
  <c r="BJ104" i="2"/>
  <c r="BH106" i="2"/>
  <c r="BF110" i="2"/>
  <c r="BD111" i="2"/>
  <c r="BA104" i="2"/>
  <c r="AY106" i="2"/>
  <c r="BU108" i="2"/>
  <c r="AM111" i="2"/>
  <c r="AK104" i="2"/>
  <c r="AH110" i="2"/>
  <c r="BI108" i="2"/>
  <c r="AC110" i="2"/>
  <c r="X106" i="2"/>
  <c r="DL111" i="2"/>
  <c r="DK104" i="2"/>
  <c r="DI111" i="2"/>
  <c r="DF111" i="2"/>
  <c r="DE104" i="2"/>
  <c r="DC111" i="2"/>
  <c r="DB104" i="2"/>
  <c r="CY104" i="2"/>
  <c r="CW111" i="2"/>
  <c r="CV104" i="2"/>
  <c r="CT111" i="2"/>
  <c r="CS104" i="2"/>
  <c r="CP104" i="2"/>
  <c r="CN111" i="2"/>
  <c r="CM104" i="2"/>
  <c r="CK111" i="2"/>
  <c r="CJ104" i="2"/>
  <c r="CH111" i="2"/>
  <c r="BZ104" i="2"/>
  <c r="BX106" i="2"/>
  <c r="BV110" i="2"/>
  <c r="BQ104" i="2"/>
  <c r="BO106" i="2"/>
  <c r="BM110" i="2"/>
  <c r="BH104" i="2"/>
  <c r="BF106" i="2"/>
  <c r="BD110" i="2"/>
  <c r="CD108" i="2"/>
  <c r="AY104" i="2"/>
  <c r="AW106" i="2"/>
  <c r="AU110" i="2"/>
  <c r="AO111" i="2"/>
  <c r="AM110" i="2"/>
  <c r="BN108" i="2"/>
  <c r="AH106" i="2"/>
  <c r="AC106" i="2"/>
  <c r="Z111" i="2"/>
  <c r="BM108" i="2"/>
  <c r="BF104" i="2"/>
  <c r="BD108" i="2"/>
  <c r="AU108" i="2"/>
  <c r="BF108" i="2"/>
  <c r="Z110" i="2"/>
  <c r="DU108" i="2"/>
  <c r="DR108" i="2"/>
  <c r="DO108" i="2"/>
  <c r="DL108" i="2"/>
  <c r="DI108" i="2"/>
  <c r="DF108" i="2"/>
  <c r="DC108" i="2"/>
  <c r="CT108" i="2"/>
  <c r="CK108" i="2"/>
  <c r="CH108" i="2"/>
  <c r="CE106" i="2"/>
  <c r="CA111" i="2"/>
  <c r="BV106" i="2"/>
  <c r="BT110" i="2"/>
  <c r="BR111" i="2"/>
  <c r="BM106" i="2"/>
  <c r="BK110" i="2"/>
  <c r="BI111" i="2"/>
  <c r="BD106" i="2"/>
  <c r="BZ108" i="2"/>
  <c r="AU106" i="2"/>
  <c r="AS110" i="2"/>
  <c r="AQ106" i="2"/>
  <c r="AO106" i="2"/>
  <c r="BK108" i="2"/>
  <c r="AE106" i="2"/>
  <c r="Z106" i="2"/>
  <c r="W110" i="2"/>
  <c r="T110" i="2"/>
  <c r="DC106" i="2"/>
  <c r="CZ106" i="2"/>
  <c r="CQ106" i="2"/>
  <c r="CN106" i="2"/>
  <c r="CK106" i="2"/>
  <c r="CE104" i="2"/>
  <c r="CA110" i="2"/>
  <c r="BY111" i="2"/>
  <c r="BV104" i="2"/>
  <c r="BT106" i="2"/>
  <c r="BR110" i="2"/>
  <c r="BM104" i="2"/>
  <c r="BI110" i="2"/>
  <c r="BG111" i="2"/>
  <c r="BD104" i="2"/>
  <c r="BB106" i="2"/>
  <c r="AU104" i="2"/>
  <c r="BC108" i="2"/>
  <c r="MX146" i="2"/>
  <c r="MX174" i="2"/>
  <c r="MX190" i="2"/>
  <c r="ML146" i="2"/>
  <c r="ML174" i="2"/>
  <c r="LZ146" i="2"/>
  <c r="LZ174" i="2"/>
  <c r="LN146" i="2"/>
  <c r="LN174" i="2"/>
  <c r="NO174" i="2"/>
  <c r="NO146" i="2"/>
  <c r="NO190" i="2"/>
  <c r="LL146" i="2"/>
  <c r="LL174" i="2"/>
  <c r="KX146" i="2"/>
  <c r="KX190" i="2"/>
  <c r="KX174" i="2"/>
  <c r="MJ146" i="2"/>
  <c r="MJ174" i="2"/>
  <c r="KN146" i="2"/>
  <c r="KN174" i="2"/>
  <c r="MH146" i="2"/>
  <c r="MH190" i="2"/>
  <c r="LV146" i="2"/>
  <c r="LV174" i="2"/>
  <c r="LI146" i="2"/>
  <c r="LI190" i="2"/>
  <c r="LI174" i="2"/>
  <c r="NB146" i="2"/>
  <c r="NB174" i="2"/>
  <c r="NB190" i="2"/>
  <c r="LT174" i="2"/>
  <c r="LT146" i="2"/>
  <c r="LT190" i="2"/>
  <c r="MR146" i="2"/>
  <c r="MR174" i="2"/>
  <c r="KV146" i="2"/>
  <c r="KV174" i="2"/>
  <c r="MH174" i="2"/>
  <c r="MP146" i="2"/>
  <c r="MP174" i="2"/>
  <c r="MP190" i="2"/>
  <c r="MD146" i="2"/>
  <c r="MD174" i="2"/>
  <c r="MD190" i="2"/>
  <c r="LR146" i="2"/>
  <c r="LR174" i="2"/>
  <c r="NA174" i="2"/>
  <c r="NA146" i="2"/>
  <c r="MB146" i="2"/>
  <c r="MB174" i="2"/>
  <c r="MB190" i="2"/>
  <c r="KP146" i="2"/>
  <c r="KP174" i="2"/>
  <c r="KP190" i="2"/>
  <c r="MZ146" i="2"/>
  <c r="MZ174" i="2"/>
  <c r="LD146" i="2"/>
  <c r="LD190" i="2"/>
  <c r="LD174" i="2"/>
  <c r="NN125" i="2"/>
  <c r="NF125" i="2"/>
  <c r="LG125" i="2"/>
  <c r="LH125" i="2"/>
  <c r="KM125" i="2"/>
  <c r="KA125" i="2"/>
  <c r="JG125" i="2"/>
  <c r="IJ125" i="2"/>
  <c r="MY125" i="2"/>
  <c r="II125" i="2"/>
  <c r="GX146" i="2"/>
  <c r="GX174" i="2"/>
  <c r="FI146" i="2"/>
  <c r="FI190" i="2"/>
  <c r="EV146" i="2"/>
  <c r="EV174" i="2"/>
  <c r="NL125" i="2"/>
  <c r="MV125" i="2"/>
  <c r="MN125" i="2"/>
  <c r="MF125" i="2"/>
  <c r="LX125" i="2"/>
  <c r="LP125" i="2"/>
  <c r="KD146" i="2"/>
  <c r="KD174" i="2"/>
  <c r="KW125" i="2"/>
  <c r="KK125" i="2"/>
  <c r="JP125" i="2"/>
  <c r="JQ125" i="2"/>
  <c r="JE125" i="2"/>
  <c r="JB125" i="2"/>
  <c r="DB146" i="2"/>
  <c r="DB174" i="2"/>
  <c r="CP146" i="2"/>
  <c r="CP174" i="2"/>
  <c r="BL146" i="2"/>
  <c r="BL174" i="2"/>
  <c r="NK125" i="2"/>
  <c r="NE125" i="2"/>
  <c r="MU125" i="2"/>
  <c r="MM125" i="2"/>
  <c r="ME125" i="2"/>
  <c r="LW125" i="2"/>
  <c r="LO125" i="2"/>
  <c r="KU125" i="2"/>
  <c r="KJ125" i="2"/>
  <c r="JO125" i="2"/>
  <c r="JD125" i="2"/>
  <c r="ID125" i="2"/>
  <c r="EK146" i="2"/>
  <c r="EK190" i="2"/>
  <c r="DM146" i="2"/>
  <c r="DM190" i="2"/>
  <c r="DA146" i="2"/>
  <c r="DA190" i="2"/>
  <c r="LJ125" i="2"/>
  <c r="LB125" i="2"/>
  <c r="KT125" i="2"/>
  <c r="KL125" i="2"/>
  <c r="KI125" i="2"/>
  <c r="JC125" i="2"/>
  <c r="IS125" i="2"/>
  <c r="IE125" i="2"/>
  <c r="FB146" i="2"/>
  <c r="FB174" i="2"/>
  <c r="DX174" i="2"/>
  <c r="DX146" i="2"/>
  <c r="DL146" i="2"/>
  <c r="DL174" i="2"/>
  <c r="CZ146" i="2"/>
  <c r="CZ174" i="2"/>
  <c r="ND125" i="2"/>
  <c r="MW125" i="2"/>
  <c r="LE125" i="2"/>
  <c r="JF125" i="2"/>
  <c r="JY125" i="2"/>
  <c r="JX125" i="2"/>
  <c r="JJ125" i="2"/>
  <c r="JM125" i="2"/>
  <c r="IQ125" i="2"/>
  <c r="NC125" i="2"/>
  <c r="MO125" i="2"/>
  <c r="MG125" i="2"/>
  <c r="LY125" i="2"/>
  <c r="LQ125" i="2"/>
  <c r="LA125" i="2"/>
  <c r="KS125" i="2"/>
  <c r="LC125" i="2"/>
  <c r="KQ125" i="2"/>
  <c r="JW125" i="2"/>
  <c r="JK125" i="2"/>
  <c r="NJ125" i="2"/>
  <c r="LM125" i="2"/>
  <c r="IZ125" i="2"/>
  <c r="IO125" i="2"/>
  <c r="MS125" i="2"/>
  <c r="MK125" i="2"/>
  <c r="MC125" i="2"/>
  <c r="LU125" i="2"/>
  <c r="LK125" i="2"/>
  <c r="JN125" i="2"/>
  <c r="KF125" i="2"/>
  <c r="KG125" i="2"/>
  <c r="JU125" i="2"/>
  <c r="JR125" i="2"/>
  <c r="IH125" i="2"/>
  <c r="IY125" i="2"/>
  <c r="IN125" i="2"/>
  <c r="EQ146" i="2"/>
  <c r="EQ190" i="2"/>
  <c r="DH146" i="2"/>
  <c r="DH174" i="2"/>
  <c r="CU146" i="2"/>
  <c r="CU190" i="2"/>
  <c r="NH125" i="2"/>
  <c r="MQ125" i="2"/>
  <c r="MI125" i="2"/>
  <c r="MA125" i="2"/>
  <c r="LS125" i="2"/>
  <c r="KH125" i="2"/>
  <c r="KZ125" i="2"/>
  <c r="KE125" i="2"/>
  <c r="JT125" i="2"/>
  <c r="IM125" i="2"/>
  <c r="IC125" i="2"/>
  <c r="EE146" i="2"/>
  <c r="EE190" i="2"/>
  <c r="DG146" i="2"/>
  <c r="DG190" i="2"/>
  <c r="LF125" i="2"/>
  <c r="KY125" i="2"/>
  <c r="JS125" i="2"/>
  <c r="IT125" i="2"/>
  <c r="HD146" i="2"/>
  <c r="HD174" i="2"/>
  <c r="GS146" i="2"/>
  <c r="GS190" i="2"/>
  <c r="ED146" i="2"/>
  <c r="ED174" i="2"/>
  <c r="DF146" i="2"/>
  <c r="DF174" i="2"/>
  <c r="NM125" i="2"/>
  <c r="NG125" i="2"/>
  <c r="JV125" i="2"/>
  <c r="KO125" i="2"/>
  <c r="JZ125" i="2"/>
  <c r="KC125" i="2"/>
  <c r="IP125" i="2"/>
  <c r="JI125" i="2"/>
  <c r="JH125" i="2"/>
  <c r="IU125" i="2"/>
  <c r="GR146" i="2"/>
  <c r="GR174" i="2"/>
  <c r="GQ125" i="2"/>
  <c r="EU125" i="2"/>
  <c r="BY125" i="2"/>
  <c r="BS125" i="2"/>
  <c r="BG125" i="2"/>
  <c r="IW125" i="2"/>
  <c r="IR125" i="2"/>
  <c r="IG125" i="2"/>
  <c r="IB125" i="2"/>
  <c r="HQ125" i="2"/>
  <c r="HL125" i="2"/>
  <c r="HA125" i="2"/>
  <c r="GV125" i="2"/>
  <c r="GK125" i="2"/>
  <c r="GF125" i="2"/>
  <c r="FU125" i="2"/>
  <c r="FP125" i="2"/>
  <c r="FE125" i="2"/>
  <c r="EZ125" i="2"/>
  <c r="EO125" i="2"/>
  <c r="EJ125" i="2"/>
  <c r="DY125" i="2"/>
  <c r="BF125" i="2"/>
  <c r="IL125" i="2"/>
  <c r="HV125" i="2"/>
  <c r="HF125" i="2"/>
  <c r="GP125" i="2"/>
  <c r="FZ125" i="2"/>
  <c r="FJ125" i="2"/>
  <c r="ET125" i="2"/>
  <c r="CV125" i="2"/>
  <c r="CJ125" i="2"/>
  <c r="CD125" i="2"/>
  <c r="BX125" i="2"/>
  <c r="BR125" i="2"/>
  <c r="BE125" i="2"/>
  <c r="FO125" i="2"/>
  <c r="EY125" i="2"/>
  <c r="EI125" i="2"/>
  <c r="DS125" i="2"/>
  <c r="BD125" i="2"/>
  <c r="KR125" i="2"/>
  <c r="KB125" i="2"/>
  <c r="JL125" i="2"/>
  <c r="JA125" i="2"/>
  <c r="IV125" i="2"/>
  <c r="IK125" i="2"/>
  <c r="IF125" i="2"/>
  <c r="HU125" i="2"/>
  <c r="HP125" i="2"/>
  <c r="HE125" i="2"/>
  <c r="GZ125" i="2"/>
  <c r="GO125" i="2"/>
  <c r="GJ125" i="2"/>
  <c r="FY125" i="2"/>
  <c r="FT125" i="2"/>
  <c r="FD125" i="2"/>
  <c r="CO125" i="2"/>
  <c r="CI125" i="2"/>
  <c r="CC125" i="2"/>
  <c r="BW125" i="2"/>
  <c r="BQ125" i="2"/>
  <c r="BC125" i="2"/>
  <c r="HZ125" i="2"/>
  <c r="HJ125" i="2"/>
  <c r="GT125" i="2"/>
  <c r="GD125" i="2"/>
  <c r="FN125" i="2"/>
  <c r="EX125" i="2"/>
  <c r="EH125" i="2"/>
  <c r="DR125" i="2"/>
  <c r="BH125" i="2"/>
  <c r="BN125" i="2"/>
  <c r="BB125" i="2"/>
  <c r="AZ125" i="2"/>
  <c r="FS125" i="2"/>
  <c r="FC125" i="2"/>
  <c r="CT125" i="2"/>
  <c r="CN125" i="2"/>
  <c r="CH125" i="2"/>
  <c r="CB125" i="2"/>
  <c r="BV125" i="2"/>
  <c r="BP125" i="2"/>
  <c r="BM125" i="2"/>
  <c r="BA125" i="2"/>
  <c r="GC125" i="2"/>
  <c r="FM125" i="2"/>
  <c r="FH125" i="2"/>
  <c r="EW125" i="2"/>
  <c r="ER125" i="2"/>
  <c r="EG125" i="2"/>
  <c r="EB125" i="2"/>
  <c r="DQ125" i="2"/>
  <c r="AW125" i="2"/>
  <c r="EL125" i="2"/>
  <c r="CY125" i="2"/>
  <c r="CS125" i="2"/>
  <c r="CM125" i="2"/>
  <c r="CG125" i="2"/>
  <c r="CA125" i="2"/>
  <c r="BK125" i="2"/>
  <c r="Y125" i="2"/>
  <c r="BJ125" i="2"/>
  <c r="CL125" i="2"/>
  <c r="CF125" i="2"/>
  <c r="BZ125" i="2"/>
  <c r="BI125" i="2"/>
  <c r="AV125" i="2"/>
  <c r="AR125" i="2"/>
  <c r="AN125" i="2"/>
  <c r="AJ125" i="2"/>
  <c r="AF125" i="2"/>
  <c r="AB125" i="2"/>
  <c r="X125" i="2"/>
  <c r="AY125" i="2"/>
  <c r="AU125" i="2"/>
  <c r="AQ125" i="2"/>
  <c r="AM125" i="2"/>
  <c r="AI125" i="2"/>
  <c r="AE125" i="2"/>
  <c r="AA125" i="2"/>
  <c r="W125" i="2"/>
  <c r="AX125" i="2"/>
  <c r="AT125" i="2"/>
  <c r="AP125" i="2"/>
  <c r="AL125" i="2"/>
  <c r="AH125" i="2"/>
  <c r="AD125" i="2"/>
  <c r="Z125" i="2"/>
  <c r="V125" i="2"/>
  <c r="AS125" i="2"/>
  <c r="AO125" i="2"/>
  <c r="AK125" i="2"/>
  <c r="AG125" i="2"/>
  <c r="AC125" i="2"/>
  <c r="NM112" i="2" l="1"/>
  <c r="BG101" i="2"/>
  <c r="FN123" i="2"/>
  <c r="GQ123" i="2"/>
  <c r="HA123" i="2"/>
  <c r="GH123" i="2"/>
  <c r="DJ123" i="2"/>
  <c r="JA123" i="2"/>
  <c r="IP123" i="2"/>
  <c r="BW123" i="2"/>
  <c r="AJ123" i="2"/>
  <c r="BC123" i="2"/>
  <c r="NA123" i="2"/>
  <c r="IC101" i="2"/>
  <c r="JN123" i="2"/>
  <c r="JT123" i="2"/>
  <c r="CK123" i="2"/>
  <c r="CV123" i="2"/>
  <c r="BO123" i="2"/>
  <c r="NK123" i="2"/>
  <c r="CJ123" i="2"/>
  <c r="MR123" i="2"/>
  <c r="LE123" i="2"/>
  <c r="LN112" i="2"/>
  <c r="DS101" i="2"/>
  <c r="ID101" i="2"/>
  <c r="MC123" i="2"/>
  <c r="NB134" i="2"/>
  <c r="HG101" i="2"/>
  <c r="IJ101" i="2"/>
  <c r="CP123" i="2"/>
  <c r="JW123" i="2"/>
  <c r="MB123" i="2"/>
  <c r="NE123" i="2"/>
  <c r="LZ123" i="2"/>
  <c r="NC123" i="2"/>
  <c r="DU123" i="2"/>
  <c r="DC123" i="2"/>
  <c r="ES123" i="2"/>
  <c r="FD123" i="2"/>
  <c r="IM123" i="2"/>
  <c r="JP123" i="2"/>
  <c r="GA123" i="2"/>
  <c r="IF123" i="2"/>
  <c r="BN123" i="2"/>
  <c r="LR134" i="2"/>
  <c r="AA123" i="2"/>
  <c r="K115" i="2"/>
  <c r="W123" i="2"/>
  <c r="K150" i="2"/>
  <c r="BX123" i="2"/>
  <c r="BZ123" i="2"/>
  <c r="DX123" i="2"/>
  <c r="FH123" i="2"/>
  <c r="K132" i="2"/>
  <c r="JE134" i="2"/>
  <c r="K117" i="2"/>
  <c r="BR123" i="2"/>
  <c r="FI112" i="2"/>
  <c r="HH101" i="2"/>
  <c r="IK101" i="2"/>
  <c r="IO101" i="2"/>
  <c r="MA123" i="2"/>
  <c r="MM112" i="2"/>
  <c r="K126" i="2"/>
  <c r="EF123" i="2"/>
  <c r="K119" i="2"/>
  <c r="BQ101" i="2"/>
  <c r="HE101" i="2"/>
  <c r="EA101" i="2"/>
  <c r="MP101" i="2"/>
  <c r="K94" i="2"/>
  <c r="DL123" i="2"/>
  <c r="HF101" i="2"/>
  <c r="BH101" i="2"/>
  <c r="CR101" i="2"/>
  <c r="IF101" i="2"/>
  <c r="DF101" i="2"/>
  <c r="IT101" i="2"/>
  <c r="DY101" i="2"/>
  <c r="R101" i="2"/>
  <c r="DZ123" i="2"/>
  <c r="MY123" i="2"/>
  <c r="AH112" i="2"/>
  <c r="EG112" i="2"/>
  <c r="GH112" i="2"/>
  <c r="GA112" i="2"/>
  <c r="GS112" i="2"/>
  <c r="HK112" i="2"/>
  <c r="MR112" i="2"/>
  <c r="LO112" i="2"/>
  <c r="MJ112" i="2"/>
  <c r="MN112" i="2"/>
  <c r="BK101" i="2"/>
  <c r="EG101" i="2"/>
  <c r="EZ101" i="2"/>
  <c r="GC101" i="2"/>
  <c r="FG101" i="2"/>
  <c r="Z101" i="2"/>
  <c r="FN101" i="2"/>
  <c r="GG101" i="2"/>
  <c r="DC101" i="2"/>
  <c r="GN101" i="2"/>
  <c r="NB101" i="2"/>
  <c r="NL134" i="2"/>
  <c r="K121" i="2"/>
  <c r="KK123" i="2"/>
  <c r="Z123" i="2"/>
  <c r="MT190" i="2"/>
  <c r="AX112" i="2"/>
  <c r="GQ112" i="2"/>
  <c r="ES112" i="2"/>
  <c r="KB112" i="2"/>
  <c r="BA101" i="2"/>
  <c r="AJ101" i="2"/>
  <c r="S101" i="2"/>
  <c r="CH101" i="2"/>
  <c r="W101" i="2"/>
  <c r="FK101" i="2"/>
  <c r="EH101" i="2"/>
  <c r="KT101" i="2"/>
  <c r="MJ101" i="2"/>
  <c r="K122" i="2"/>
  <c r="HC123" i="2"/>
  <c r="MN123" i="2"/>
  <c r="DN174" i="2"/>
  <c r="GG190" i="2"/>
  <c r="AE112" i="2"/>
  <c r="EP101" i="2"/>
  <c r="DT101" i="2"/>
  <c r="CE101" i="2"/>
  <c r="BB101" i="2"/>
  <c r="K98" i="2"/>
  <c r="NA134" i="2"/>
  <c r="IC123" i="2"/>
  <c r="AL123" i="2"/>
  <c r="EP123" i="2"/>
  <c r="MT174" i="2"/>
  <c r="NI146" i="2"/>
  <c r="DN101" i="2"/>
  <c r="CK101" i="2"/>
  <c r="CV101" i="2"/>
  <c r="FZ123" i="2"/>
  <c r="HJ123" i="2"/>
  <c r="MT146" i="2"/>
  <c r="AQ112" i="2"/>
  <c r="NH112" i="2"/>
  <c r="FZ101" i="2"/>
  <c r="BE101" i="2"/>
  <c r="DO101" i="2"/>
  <c r="ER101" i="2"/>
  <c r="CL101" i="2"/>
  <c r="MY101" i="2"/>
  <c r="AX123" i="2"/>
  <c r="MZ134" i="2"/>
  <c r="EV123" i="2"/>
  <c r="BM101" i="2"/>
  <c r="CT101" i="2"/>
  <c r="IH101" i="2"/>
  <c r="IE101" i="2"/>
  <c r="LR101" i="2"/>
  <c r="NM101" i="2"/>
  <c r="GZ112" i="2"/>
  <c r="FG112" i="2"/>
  <c r="KR112" i="2"/>
  <c r="NE112" i="2"/>
  <c r="EU101" i="2"/>
  <c r="CQ101" i="2"/>
  <c r="EW123" i="2"/>
  <c r="EP112" i="2"/>
  <c r="KT112" i="2"/>
  <c r="LZ112" i="2"/>
  <c r="AN112" i="2"/>
  <c r="DM112" i="2"/>
  <c r="BE112" i="2"/>
  <c r="FT112" i="2"/>
  <c r="DA101" i="2"/>
  <c r="AT112" i="2"/>
  <c r="CX112" i="2"/>
  <c r="FY112" i="2"/>
  <c r="IW112" i="2"/>
  <c r="MX112" i="2"/>
  <c r="MS112" i="2"/>
  <c r="FJ101" i="2"/>
  <c r="EB101" i="2"/>
  <c r="EI101" i="2"/>
  <c r="U101" i="2"/>
  <c r="FI101" i="2"/>
  <c r="FP101" i="2"/>
  <c r="LV101" i="2"/>
  <c r="LK178" i="2"/>
  <c r="LK182" i="2" s="1"/>
  <c r="LK172" i="2"/>
  <c r="LK188" i="2"/>
  <c r="LK144" i="2"/>
  <c r="BX112" i="2"/>
  <c r="CY112" i="2"/>
  <c r="KZ112" i="2"/>
  <c r="KF112" i="2"/>
  <c r="LR112" i="2"/>
  <c r="JM112" i="2"/>
  <c r="AH101" i="2"/>
  <c r="BT101" i="2"/>
  <c r="GJ101" i="2"/>
  <c r="HM101" i="2"/>
  <c r="BC101" i="2"/>
  <c r="GQ101" i="2"/>
  <c r="BJ101" i="2"/>
  <c r="GX101" i="2"/>
  <c r="HQ101" i="2"/>
  <c r="EM101" i="2"/>
  <c r="GU101" i="2"/>
  <c r="MI178" i="2"/>
  <c r="MI182" i="2" s="1"/>
  <c r="MI188" i="2"/>
  <c r="MI172" i="2"/>
  <c r="MI144" i="2"/>
  <c r="AO112" i="2"/>
  <c r="Y112" i="2"/>
  <c r="EU112" i="2"/>
  <c r="EO112" i="2"/>
  <c r="BW101" i="2"/>
  <c r="GE112" i="2"/>
  <c r="JI112" i="2"/>
  <c r="MF112" i="2"/>
  <c r="NJ112" i="2"/>
  <c r="KI112" i="2"/>
  <c r="GH101" i="2"/>
  <c r="AV101" i="2"/>
  <c r="AE101" i="2"/>
  <c r="JX101" i="2"/>
  <c r="LX101" i="2"/>
  <c r="JL112" i="2"/>
  <c r="DZ101" i="2"/>
  <c r="DU101" i="2"/>
  <c r="FS112" i="2"/>
  <c r="EY101" i="2"/>
  <c r="DV101" i="2"/>
  <c r="MD101" i="2"/>
  <c r="LS178" i="2"/>
  <c r="LS182" i="2" s="1"/>
  <c r="LS188" i="2"/>
  <c r="LS172" i="2"/>
  <c r="LS144" i="2"/>
  <c r="KP112" i="2"/>
  <c r="GT101" i="2"/>
  <c r="CW101" i="2"/>
  <c r="JD101" i="2"/>
  <c r="DW101" i="2"/>
  <c r="EW101" i="2"/>
  <c r="BS101" i="2"/>
  <c r="FN112" i="2"/>
  <c r="FX101" i="2"/>
  <c r="HA101" i="2"/>
  <c r="GE101" i="2"/>
  <c r="AB101" i="2"/>
  <c r="FD101" i="2"/>
  <c r="GI101" i="2"/>
  <c r="HL101" i="2"/>
  <c r="CX101" i="2"/>
  <c r="IL101" i="2"/>
  <c r="KK101" i="2"/>
  <c r="BS112" i="2"/>
  <c r="HL112" i="2"/>
  <c r="FF112" i="2"/>
  <c r="IN112" i="2"/>
  <c r="LH112" i="2"/>
  <c r="DI101" i="2"/>
  <c r="EL101" i="2"/>
  <c r="HS101" i="2"/>
  <c r="IV101" i="2"/>
  <c r="ED180" i="2"/>
  <c r="ED184" i="2" s="1"/>
  <c r="ED190" i="2"/>
  <c r="HG146" i="2"/>
  <c r="HG180" i="2"/>
  <c r="HG184" i="2" s="1"/>
  <c r="HG190" i="2"/>
  <c r="HG174" i="2"/>
  <c r="FQ146" i="2"/>
  <c r="FQ180" i="2"/>
  <c r="FQ184" i="2" s="1"/>
  <c r="FQ190" i="2"/>
  <c r="FQ174" i="2"/>
  <c r="DX190" i="2"/>
  <c r="DX180" i="2"/>
  <c r="DX184" i="2" s="1"/>
  <c r="HM146" i="2"/>
  <c r="HM190" i="2"/>
  <c r="HM180" i="2"/>
  <c r="HM184" i="2" s="1"/>
  <c r="HM174" i="2"/>
  <c r="EV190" i="2"/>
  <c r="EV180" i="2"/>
  <c r="EV184" i="2" s="1"/>
  <c r="FB178" i="2"/>
  <c r="FB182" i="2" s="1"/>
  <c r="FB144" i="2"/>
  <c r="FB172" i="2"/>
  <c r="FB188" i="2"/>
  <c r="IJ178" i="2"/>
  <c r="IJ182" i="2" s="1"/>
  <c r="IJ172" i="2"/>
  <c r="IJ188" i="2"/>
  <c r="IJ144" i="2"/>
  <c r="FZ178" i="2"/>
  <c r="FZ182" i="2" s="1"/>
  <c r="FZ172" i="2"/>
  <c r="FZ188" i="2"/>
  <c r="FZ144" i="2"/>
  <c r="GL178" i="2"/>
  <c r="GL182" i="2" s="1"/>
  <c r="GL188" i="2"/>
  <c r="GL144" i="2"/>
  <c r="GL172" i="2"/>
  <c r="GF178" i="2"/>
  <c r="GF182" i="2" s="1"/>
  <c r="GF144" i="2"/>
  <c r="GF172" i="2"/>
  <c r="GF188" i="2"/>
  <c r="FT178" i="2"/>
  <c r="FT182" i="2" s="1"/>
  <c r="FT172" i="2"/>
  <c r="FT188" i="2"/>
  <c r="FT144" i="2"/>
  <c r="JC178" i="2"/>
  <c r="JC182" i="2" s="1"/>
  <c r="JC188" i="2"/>
  <c r="JC144" i="2"/>
  <c r="JC172" i="2"/>
  <c r="GR178" i="2"/>
  <c r="GR182" i="2" s="1"/>
  <c r="GR172" i="2"/>
  <c r="GR188" i="2"/>
  <c r="GR144" i="2"/>
  <c r="DR112" i="2"/>
  <c r="FA146" i="2"/>
  <c r="FA180" i="2"/>
  <c r="FA184" i="2" s="1"/>
  <c r="FA190" i="2"/>
  <c r="FA174" i="2"/>
  <c r="NA180" i="2"/>
  <c r="NA184" i="2" s="1"/>
  <c r="NA190" i="2"/>
  <c r="HI146" i="2"/>
  <c r="HI180" i="2"/>
  <c r="HI184" i="2" s="1"/>
  <c r="HI190" i="2"/>
  <c r="HI174" i="2"/>
  <c r="FB190" i="2"/>
  <c r="FB180" i="2"/>
  <c r="FB184" i="2" s="1"/>
  <c r="HW146" i="2"/>
  <c r="HW190" i="2"/>
  <c r="HW174" i="2"/>
  <c r="HW180" i="2"/>
  <c r="HW184" i="2" s="1"/>
  <c r="FI174" i="2"/>
  <c r="FI180" i="2"/>
  <c r="FI184" i="2" s="1"/>
  <c r="HV178" i="2"/>
  <c r="HV182" i="2" s="1"/>
  <c r="HV144" i="2"/>
  <c r="HV172" i="2"/>
  <c r="HV188" i="2"/>
  <c r="IV178" i="2"/>
  <c r="IV182" i="2" s="1"/>
  <c r="IV172" i="2"/>
  <c r="IV188" i="2"/>
  <c r="IV144" i="2"/>
  <c r="GO178" i="2"/>
  <c r="GO182" i="2" s="1"/>
  <c r="GO172" i="2"/>
  <c r="GO188" i="2"/>
  <c r="GO144" i="2"/>
  <c r="GY178" i="2"/>
  <c r="GY182" i="2" s="1"/>
  <c r="GY144" i="2"/>
  <c r="GY172" i="2"/>
  <c r="GY188" i="2"/>
  <c r="HP178" i="2"/>
  <c r="HP182" i="2" s="1"/>
  <c r="HP172" i="2"/>
  <c r="HP188" i="2"/>
  <c r="HP144" i="2"/>
  <c r="GH178" i="2"/>
  <c r="GH182" i="2" s="1"/>
  <c r="GH188" i="2"/>
  <c r="GH144" i="2"/>
  <c r="GH172" i="2"/>
  <c r="JO178" i="2"/>
  <c r="JO182" i="2" s="1"/>
  <c r="JO188" i="2"/>
  <c r="JO144" i="2"/>
  <c r="JO172" i="2"/>
  <c r="HE178" i="2"/>
  <c r="HE182" i="2" s="1"/>
  <c r="HE188" i="2"/>
  <c r="HE144" i="2"/>
  <c r="HE172" i="2"/>
  <c r="AW112" i="2"/>
  <c r="FE112" i="2"/>
  <c r="ND112" i="2"/>
  <c r="NC112" i="2"/>
  <c r="FV101" i="2"/>
  <c r="DD101" i="2"/>
  <c r="IR101" i="2"/>
  <c r="DK101" i="2"/>
  <c r="IY101" i="2"/>
  <c r="CC101" i="2"/>
  <c r="AN101" i="2"/>
  <c r="HX101" i="2"/>
  <c r="DJ101" i="2"/>
  <c r="IX101" i="2"/>
  <c r="JP101" i="2"/>
  <c r="LC101" i="2"/>
  <c r="MT101" i="2"/>
  <c r="GS174" i="2"/>
  <c r="GS180" i="2"/>
  <c r="GS184" i="2" s="1"/>
  <c r="HT146" i="2"/>
  <c r="HT190" i="2"/>
  <c r="HT174" i="2"/>
  <c r="HT180" i="2"/>
  <c r="HT184" i="2" s="1"/>
  <c r="GA146" i="2"/>
  <c r="GA190" i="2"/>
  <c r="GA180" i="2"/>
  <c r="GA184" i="2" s="1"/>
  <c r="GA174" i="2"/>
  <c r="BT146" i="2"/>
  <c r="BT174" i="2"/>
  <c r="BT180" i="2"/>
  <c r="BT184" i="2" s="1"/>
  <c r="BT190" i="2"/>
  <c r="KN190" i="2"/>
  <c r="KN180" i="2"/>
  <c r="KN184" i="2" s="1"/>
  <c r="GE146" i="2"/>
  <c r="GE190" i="2"/>
  <c r="GE180" i="2"/>
  <c r="GE184" i="2" s="1"/>
  <c r="GE174" i="2"/>
  <c r="IH178" i="2"/>
  <c r="IH182" i="2" s="1"/>
  <c r="IH172" i="2"/>
  <c r="IH188" i="2"/>
  <c r="IH144" i="2"/>
  <c r="JH178" i="2"/>
  <c r="JH182" i="2" s="1"/>
  <c r="JH172" i="2"/>
  <c r="JH188" i="2"/>
  <c r="JH144" i="2"/>
  <c r="GX178" i="2"/>
  <c r="GX182" i="2" s="1"/>
  <c r="GX144" i="2"/>
  <c r="GX172" i="2"/>
  <c r="GX188" i="2"/>
  <c r="HN178" i="2"/>
  <c r="HN182" i="2" s="1"/>
  <c r="HN172" i="2"/>
  <c r="HN188" i="2"/>
  <c r="HN144" i="2"/>
  <c r="IB178" i="2"/>
  <c r="IB182" i="2" s="1"/>
  <c r="IB188" i="2"/>
  <c r="IB144" i="2"/>
  <c r="IB172" i="2"/>
  <c r="GT178" i="2"/>
  <c r="GT182" i="2" s="1"/>
  <c r="GT172" i="2"/>
  <c r="GT188" i="2"/>
  <c r="GT144" i="2"/>
  <c r="HT178" i="2"/>
  <c r="HT182" i="2" s="1"/>
  <c r="HT144" i="2"/>
  <c r="HT172" i="2"/>
  <c r="HT188" i="2"/>
  <c r="AU112" i="2"/>
  <c r="AY112" i="2"/>
  <c r="CJ112" i="2"/>
  <c r="DE112" i="2"/>
  <c r="DD112" i="2"/>
  <c r="BP112" i="2"/>
  <c r="AB112" i="2"/>
  <c r="EB112" i="2"/>
  <c r="EA112" i="2"/>
  <c r="FO112" i="2"/>
  <c r="GJ112" i="2"/>
  <c r="HB112" i="2"/>
  <c r="DX112" i="2"/>
  <c r="KL112" i="2"/>
  <c r="MY112" i="2"/>
  <c r="IJ112" i="2"/>
  <c r="JP112" i="2"/>
  <c r="MO112" i="2"/>
  <c r="IL112" i="2"/>
  <c r="JV112" i="2"/>
  <c r="AM101" i="2"/>
  <c r="FL101" i="2"/>
  <c r="GO101" i="2"/>
  <c r="AL101" i="2"/>
  <c r="EK101" i="2"/>
  <c r="JC101" i="2"/>
  <c r="AD101" i="2"/>
  <c r="FR101" i="2"/>
  <c r="JW101" i="2"/>
  <c r="LF101" i="2"/>
  <c r="LL101" i="2"/>
  <c r="MA101" i="2"/>
  <c r="DE146" i="2"/>
  <c r="DE190" i="2"/>
  <c r="DE180" i="2"/>
  <c r="DE184" i="2" s="1"/>
  <c r="DE174" i="2"/>
  <c r="HD190" i="2"/>
  <c r="HD180" i="2"/>
  <c r="HD184" i="2" s="1"/>
  <c r="CU180" i="2"/>
  <c r="CU184" i="2" s="1"/>
  <c r="CU174" i="2"/>
  <c r="BO146" i="2"/>
  <c r="BO174" i="2"/>
  <c r="BO180" i="2"/>
  <c r="BO184" i="2" s="1"/>
  <c r="BO190" i="2"/>
  <c r="GM146" i="2"/>
  <c r="GM180" i="2"/>
  <c r="GM184" i="2" s="1"/>
  <c r="GM190" i="2"/>
  <c r="GM174" i="2"/>
  <c r="DA174" i="2"/>
  <c r="DA180" i="2"/>
  <c r="DA184" i="2" s="1"/>
  <c r="BL180" i="2"/>
  <c r="BL184" i="2" s="1"/>
  <c r="BL190" i="2"/>
  <c r="MJ180" i="2"/>
  <c r="MJ184" i="2" s="1"/>
  <c r="MJ190" i="2"/>
  <c r="GX180" i="2"/>
  <c r="GX184" i="2" s="1"/>
  <c r="GX190" i="2"/>
  <c r="CE146" i="2"/>
  <c r="CE190" i="2"/>
  <c r="CE174" i="2"/>
  <c r="CE180" i="2"/>
  <c r="CE184" i="2" s="1"/>
  <c r="IT178" i="2"/>
  <c r="IT182" i="2" s="1"/>
  <c r="IT188" i="2"/>
  <c r="IT144" i="2"/>
  <c r="IT172" i="2"/>
  <c r="EQ178" i="2"/>
  <c r="EQ182" i="2" s="1"/>
  <c r="EQ172" i="2"/>
  <c r="EQ188" i="2"/>
  <c r="EQ144" i="2"/>
  <c r="KR178" i="2"/>
  <c r="KR182" i="2" s="1"/>
  <c r="KR172" i="2"/>
  <c r="KR188" i="2"/>
  <c r="KR144" i="2"/>
  <c r="HK178" i="2"/>
  <c r="HK182" i="2" s="1"/>
  <c r="HK188" i="2"/>
  <c r="HK144" i="2"/>
  <c r="HK172" i="2"/>
  <c r="HZ178" i="2"/>
  <c r="HZ182" i="2" s="1"/>
  <c r="HZ188" i="2"/>
  <c r="HZ144" i="2"/>
  <c r="HZ172" i="2"/>
  <c r="IN178" i="2"/>
  <c r="IN182" i="2" s="1"/>
  <c r="IN144" i="2"/>
  <c r="IN172" i="2"/>
  <c r="IN188" i="2"/>
  <c r="NF134" i="2"/>
  <c r="HF178" i="2"/>
  <c r="HF182" i="2" s="1"/>
  <c r="HF188" i="2"/>
  <c r="HF144" i="2"/>
  <c r="HF172" i="2"/>
  <c r="IF178" i="2"/>
  <c r="IF182" i="2" s="1"/>
  <c r="IF172" i="2"/>
  <c r="IF188" i="2"/>
  <c r="IF144" i="2"/>
  <c r="MY178" i="2"/>
  <c r="MY182" i="2" s="1"/>
  <c r="MY144" i="2"/>
  <c r="MY172" i="2"/>
  <c r="MY188" i="2"/>
  <c r="BA112" i="2"/>
  <c r="CB112" i="2"/>
  <c r="FC112" i="2"/>
  <c r="FA112" i="2"/>
  <c r="FU112" i="2"/>
  <c r="GC112" i="2"/>
  <c r="KO112" i="2"/>
  <c r="IU112" i="2"/>
  <c r="MQ112" i="2"/>
  <c r="KE112" i="2"/>
  <c r="HT101" i="2"/>
  <c r="CM101" i="2"/>
  <c r="IA101" i="2"/>
  <c r="GS101" i="2"/>
  <c r="GZ101" i="2"/>
  <c r="JY101" i="2"/>
  <c r="KX101" i="2"/>
  <c r="ML101" i="2"/>
  <c r="MV101" i="2"/>
  <c r="K96" i="2"/>
  <c r="K123" i="2"/>
  <c r="EC146" i="2"/>
  <c r="EC180" i="2"/>
  <c r="EC184" i="2" s="1"/>
  <c r="EC190" i="2"/>
  <c r="EC174" i="2"/>
  <c r="IA146" i="2"/>
  <c r="IA180" i="2"/>
  <c r="IA184" i="2" s="1"/>
  <c r="IA190" i="2"/>
  <c r="IA174" i="2"/>
  <c r="DH190" i="2"/>
  <c r="DH180" i="2"/>
  <c r="DH184" i="2" s="1"/>
  <c r="DJ146" i="2"/>
  <c r="DJ190" i="2"/>
  <c r="DJ174" i="2"/>
  <c r="DJ180" i="2"/>
  <c r="DJ184" i="2" s="1"/>
  <c r="DM180" i="2"/>
  <c r="DM184" i="2" s="1"/>
  <c r="DM174" i="2"/>
  <c r="BU146" i="2"/>
  <c r="BU190" i="2"/>
  <c r="BU174" i="2"/>
  <c r="BU180" i="2"/>
  <c r="BU184" i="2" s="1"/>
  <c r="HX146" i="2"/>
  <c r="HX190" i="2"/>
  <c r="HX174" i="2"/>
  <c r="HX180" i="2"/>
  <c r="HX184" i="2" s="1"/>
  <c r="DD146" i="2"/>
  <c r="DD174" i="2"/>
  <c r="DD180" i="2"/>
  <c r="DD184" i="2" s="1"/>
  <c r="DD190" i="2"/>
  <c r="JF178" i="2"/>
  <c r="JF182" i="2" s="1"/>
  <c r="JF188" i="2"/>
  <c r="JF144" i="2"/>
  <c r="JF172" i="2"/>
  <c r="FH178" i="2"/>
  <c r="FH182" i="2" s="1"/>
  <c r="FH188" i="2"/>
  <c r="FH144" i="2"/>
  <c r="FH172" i="2"/>
  <c r="NC178" i="2"/>
  <c r="NC182" i="2" s="1"/>
  <c r="NC188" i="2"/>
  <c r="NC144" i="2"/>
  <c r="NC172" i="2"/>
  <c r="HY178" i="2"/>
  <c r="HY182" i="2" s="1"/>
  <c r="HY144" i="2"/>
  <c r="HY172" i="2"/>
  <c r="HY188" i="2"/>
  <c r="IL178" i="2"/>
  <c r="IL182" i="2" s="1"/>
  <c r="IL144" i="2"/>
  <c r="IL172" i="2"/>
  <c r="IL188" i="2"/>
  <c r="IZ178" i="2"/>
  <c r="IZ182" i="2" s="1"/>
  <c r="IZ144" i="2"/>
  <c r="IZ172" i="2"/>
  <c r="IZ188" i="2"/>
  <c r="IO178" i="2"/>
  <c r="IO182" i="2" s="1"/>
  <c r="IO144" i="2"/>
  <c r="IO172" i="2"/>
  <c r="IO188" i="2"/>
  <c r="HQ178" i="2"/>
  <c r="HQ182" i="2" s="1"/>
  <c r="HQ172" i="2"/>
  <c r="HQ188" i="2"/>
  <c r="HQ144" i="2"/>
  <c r="EU178" i="2"/>
  <c r="EU182" i="2" s="1"/>
  <c r="EU144" i="2"/>
  <c r="EU172" i="2"/>
  <c r="EU188" i="2"/>
  <c r="IR178" i="2"/>
  <c r="IR182" i="2" s="1"/>
  <c r="IR188" i="2"/>
  <c r="IR144" i="2"/>
  <c r="IR172" i="2"/>
  <c r="CM112" i="2"/>
  <c r="GM112" i="2"/>
  <c r="HE112" i="2"/>
  <c r="EL112" i="2"/>
  <c r="EI112" i="2"/>
  <c r="ED112" i="2"/>
  <c r="KA112" i="2"/>
  <c r="IX112" i="2"/>
  <c r="MT112" i="2"/>
  <c r="CF101" i="2"/>
  <c r="FB101" i="2"/>
  <c r="BX101" i="2"/>
  <c r="AI101" i="2"/>
  <c r="ET101" i="2"/>
  <c r="JF101" i="2"/>
  <c r="JV101" i="2"/>
  <c r="FR146" i="2"/>
  <c r="FR180" i="2"/>
  <c r="FR184" i="2" s="1"/>
  <c r="FR190" i="2"/>
  <c r="FR174" i="2"/>
  <c r="DG180" i="2"/>
  <c r="DG184" i="2" s="1"/>
  <c r="DG174" i="2"/>
  <c r="EF146" i="2"/>
  <c r="EF190" i="2"/>
  <c r="EF180" i="2"/>
  <c r="EF184" i="2" s="1"/>
  <c r="EF174" i="2"/>
  <c r="CK146" i="2"/>
  <c r="CK180" i="2"/>
  <c r="CK184" i="2" s="1"/>
  <c r="CK190" i="2"/>
  <c r="CK174" i="2"/>
  <c r="DV146" i="2"/>
  <c r="DV190" i="2"/>
  <c r="DV174" i="2"/>
  <c r="DV180" i="2"/>
  <c r="DV184" i="2" s="1"/>
  <c r="LV190" i="2"/>
  <c r="LV180" i="2"/>
  <c r="LV184" i="2" s="1"/>
  <c r="EK174" i="2"/>
  <c r="EK180" i="2"/>
  <c r="EK184" i="2" s="1"/>
  <c r="CP180" i="2"/>
  <c r="CP184" i="2" s="1"/>
  <c r="CP190" i="2"/>
  <c r="DP146" i="2"/>
  <c r="DP174" i="2"/>
  <c r="DP190" i="2"/>
  <c r="DP180" i="2"/>
  <c r="DP184" i="2" s="1"/>
  <c r="JR178" i="2"/>
  <c r="JR182" i="2" s="1"/>
  <c r="JR188" i="2"/>
  <c r="JR144" i="2"/>
  <c r="JR172" i="2"/>
  <c r="II178" i="2"/>
  <c r="II182" i="2" s="1"/>
  <c r="II172" i="2"/>
  <c r="II188" i="2"/>
  <c r="II144" i="2"/>
  <c r="DV178" i="2"/>
  <c r="DV182" i="2" s="1"/>
  <c r="DV188" i="2"/>
  <c r="DV144" i="2"/>
  <c r="DV172" i="2"/>
  <c r="IK178" i="2"/>
  <c r="IK182" i="2" s="1"/>
  <c r="IK144" i="2"/>
  <c r="IK172" i="2"/>
  <c r="IK188" i="2"/>
  <c r="IX178" i="2"/>
  <c r="IX182" i="2" s="1"/>
  <c r="IX172" i="2"/>
  <c r="IX188" i="2"/>
  <c r="IX144" i="2"/>
  <c r="JL178" i="2"/>
  <c r="JL182" i="2" s="1"/>
  <c r="JL144" i="2"/>
  <c r="JL172" i="2"/>
  <c r="JL188" i="2"/>
  <c r="JA178" i="2"/>
  <c r="JA182" i="2" s="1"/>
  <c r="JA144" i="2"/>
  <c r="JA172" i="2"/>
  <c r="JA188" i="2"/>
  <c r="IC178" i="2"/>
  <c r="IC182" i="2" s="1"/>
  <c r="IC188" i="2"/>
  <c r="IC144" i="2"/>
  <c r="IC172" i="2"/>
  <c r="FW178" i="2"/>
  <c r="FW182" i="2" s="1"/>
  <c r="FW172" i="2"/>
  <c r="FW188" i="2"/>
  <c r="FW144" i="2"/>
  <c r="JD178" i="2"/>
  <c r="JD182" i="2" s="1"/>
  <c r="JD188" i="2"/>
  <c r="JD144" i="2"/>
  <c r="JD172" i="2"/>
  <c r="CG112" i="2"/>
  <c r="GK112" i="2"/>
  <c r="FH112" i="2"/>
  <c r="FP112" i="2"/>
  <c r="HP112" i="2"/>
  <c r="FW112" i="2"/>
  <c r="JO112" i="2"/>
  <c r="KU112" i="2"/>
  <c r="MD112" i="2"/>
  <c r="NK112" i="2"/>
  <c r="LQ112" i="2"/>
  <c r="MI112" i="2"/>
  <c r="AY101" i="2"/>
  <c r="CI101" i="2"/>
  <c r="EE101" i="2"/>
  <c r="AO101" i="2"/>
  <c r="CU101" i="2"/>
  <c r="GV101" i="2"/>
  <c r="HY101" i="2"/>
  <c r="BO101" i="2"/>
  <c r="HC101" i="2"/>
  <c r="BV101" i="2"/>
  <c r="HJ101" i="2"/>
  <c r="AG101" i="2"/>
  <c r="FU101" i="2"/>
  <c r="GB101" i="2"/>
  <c r="BN101" i="2"/>
  <c r="HB101" i="2"/>
  <c r="EC101" i="2"/>
  <c r="NL101" i="2"/>
  <c r="GR180" i="2"/>
  <c r="GR184" i="2" s="1"/>
  <c r="GR190" i="2"/>
  <c r="MZ180" i="2"/>
  <c r="MZ184" i="2" s="1"/>
  <c r="MZ190" i="2"/>
  <c r="EE180" i="2"/>
  <c r="EE184" i="2" s="1"/>
  <c r="EE174" i="2"/>
  <c r="EQ174" i="2"/>
  <c r="EQ180" i="2"/>
  <c r="EQ184" i="2" s="1"/>
  <c r="CW146" i="2"/>
  <c r="CW174" i="2"/>
  <c r="CW190" i="2"/>
  <c r="CW180" i="2"/>
  <c r="CW184" i="2" s="1"/>
  <c r="GH146" i="2"/>
  <c r="GH190" i="2"/>
  <c r="GH174" i="2"/>
  <c r="GH180" i="2"/>
  <c r="GH184" i="2" s="1"/>
  <c r="GB146" i="2"/>
  <c r="GB190" i="2"/>
  <c r="GB180" i="2"/>
  <c r="GB184" i="2" s="1"/>
  <c r="GB174" i="2"/>
  <c r="DB180" i="2"/>
  <c r="DB184" i="2" s="1"/>
  <c r="DB190" i="2"/>
  <c r="LL180" i="2"/>
  <c r="LL184" i="2" s="1"/>
  <c r="LL190" i="2"/>
  <c r="EN146" i="2"/>
  <c r="EN174" i="2"/>
  <c r="EN180" i="2"/>
  <c r="EN184" i="2" s="1"/>
  <c r="EN190" i="2"/>
  <c r="IU178" i="2"/>
  <c r="IU182" i="2" s="1"/>
  <c r="IU172" i="2"/>
  <c r="IU188" i="2"/>
  <c r="IU144" i="2"/>
  <c r="ER178" i="2"/>
  <c r="ER182" i="2" s="1"/>
  <c r="ER144" i="2"/>
  <c r="ER172" i="2"/>
  <c r="ER188" i="2"/>
  <c r="IW178" i="2"/>
  <c r="IW182" i="2" s="1"/>
  <c r="IW172" i="2"/>
  <c r="IW188" i="2"/>
  <c r="IW144" i="2"/>
  <c r="JJ178" i="2"/>
  <c r="JJ182" i="2" s="1"/>
  <c r="JJ172" i="2"/>
  <c r="JJ188" i="2"/>
  <c r="JJ144" i="2"/>
  <c r="NG178" i="2"/>
  <c r="NG182" i="2" s="1"/>
  <c r="NG188" i="2"/>
  <c r="NG144" i="2"/>
  <c r="NG172" i="2"/>
  <c r="JM178" i="2"/>
  <c r="JM182" i="2" s="1"/>
  <c r="JM144" i="2"/>
  <c r="JM172" i="2"/>
  <c r="JM188" i="2"/>
  <c r="IP178" i="2"/>
  <c r="IP182" i="2" s="1"/>
  <c r="IP188" i="2"/>
  <c r="IP144" i="2"/>
  <c r="IP172" i="2"/>
  <c r="MW134" i="2"/>
  <c r="GI178" i="2"/>
  <c r="GI182" i="2" s="1"/>
  <c r="GI188" i="2"/>
  <c r="GI144" i="2"/>
  <c r="GI172" i="2"/>
  <c r="JP178" i="2"/>
  <c r="JP182" i="2" s="1"/>
  <c r="JP188" i="2"/>
  <c r="JP144" i="2"/>
  <c r="JP172" i="2"/>
  <c r="DJ112" i="2"/>
  <c r="EJ112" i="2"/>
  <c r="FZ112" i="2"/>
  <c r="LI112" i="2"/>
  <c r="NA112" i="2"/>
  <c r="NN112" i="2"/>
  <c r="FE101" i="2"/>
  <c r="DP101" i="2"/>
  <c r="ED101" i="2"/>
  <c r="CO101" i="2"/>
  <c r="AZ101" i="2"/>
  <c r="KH101" i="2"/>
  <c r="KC101" i="2"/>
  <c r="MU101" i="2"/>
  <c r="HC146" i="2"/>
  <c r="HC190" i="2"/>
  <c r="HC174" i="2"/>
  <c r="HC180" i="2"/>
  <c r="HC184" i="2" s="1"/>
  <c r="FK146" i="2"/>
  <c r="FK190" i="2"/>
  <c r="FK174" i="2"/>
  <c r="FK180" i="2"/>
  <c r="FK184" i="2" s="1"/>
  <c r="FL146" i="2"/>
  <c r="FL180" i="2"/>
  <c r="FL184" i="2" s="1"/>
  <c r="FL190" i="2"/>
  <c r="FL174" i="2"/>
  <c r="DI146" i="2"/>
  <c r="DI190" i="2"/>
  <c r="DI174" i="2"/>
  <c r="DI180" i="2"/>
  <c r="DI184" i="2" s="1"/>
  <c r="HH146" i="2"/>
  <c r="HH180" i="2"/>
  <c r="HH184" i="2" s="1"/>
  <c r="HH190" i="2"/>
  <c r="HH174" i="2"/>
  <c r="GN146" i="2"/>
  <c r="GN180" i="2"/>
  <c r="GN184" i="2" s="1"/>
  <c r="GN190" i="2"/>
  <c r="GN174" i="2"/>
  <c r="DN180" i="2"/>
  <c r="DN184" i="2" s="1"/>
  <c r="DN190" i="2"/>
  <c r="NI190" i="2"/>
  <c r="NI180" i="2"/>
  <c r="NI184" i="2" s="1"/>
  <c r="GG174" i="2"/>
  <c r="GG180" i="2"/>
  <c r="GG184" i="2" s="1"/>
  <c r="JG178" i="2"/>
  <c r="JG182" i="2" s="1"/>
  <c r="JG172" i="2"/>
  <c r="JG188" i="2"/>
  <c r="JG144" i="2"/>
  <c r="GB178" i="2"/>
  <c r="GB182" i="2" s="1"/>
  <c r="GB144" i="2"/>
  <c r="GB172" i="2"/>
  <c r="GB188" i="2"/>
  <c r="JI178" i="2"/>
  <c r="JI182" i="2" s="1"/>
  <c r="JI172" i="2"/>
  <c r="JI188" i="2"/>
  <c r="JI144" i="2"/>
  <c r="EH178" i="2"/>
  <c r="EH182" i="2" s="1"/>
  <c r="EH172" i="2"/>
  <c r="EH188" i="2"/>
  <c r="EH144" i="2"/>
  <c r="JB178" i="2"/>
  <c r="JB182" i="2" s="1"/>
  <c r="JB144" i="2"/>
  <c r="JB172" i="2"/>
  <c r="JB188" i="2"/>
  <c r="GU178" i="2"/>
  <c r="GU182" i="2" s="1"/>
  <c r="GU172" i="2"/>
  <c r="GU188" i="2"/>
  <c r="GU144" i="2"/>
  <c r="KN178" i="2"/>
  <c r="KN182" i="2" s="1"/>
  <c r="KN188" i="2"/>
  <c r="KN144" i="2"/>
  <c r="KN172" i="2"/>
  <c r="JJ112" i="2"/>
  <c r="JT112" i="2"/>
  <c r="IC112" i="2"/>
  <c r="KJ112" i="2"/>
  <c r="KS112" i="2"/>
  <c r="AT101" i="2"/>
  <c r="DH101" i="2"/>
  <c r="AP101" i="2"/>
  <c r="GD101" i="2"/>
  <c r="KP101" i="2"/>
  <c r="KN101" i="2"/>
  <c r="FW146" i="2"/>
  <c r="FW174" i="2"/>
  <c r="FW180" i="2"/>
  <c r="FW184" i="2" s="1"/>
  <c r="FW190" i="2"/>
  <c r="FX146" i="2"/>
  <c r="FX174" i="2"/>
  <c r="FX180" i="2"/>
  <c r="FX184" i="2" s="1"/>
  <c r="FX190" i="2"/>
  <c r="DU146" i="2"/>
  <c r="DU174" i="2"/>
  <c r="DU180" i="2"/>
  <c r="DU184" i="2" s="1"/>
  <c r="DU190" i="2"/>
  <c r="HS146" i="2"/>
  <c r="HS190" i="2"/>
  <c r="HS174" i="2"/>
  <c r="HS180" i="2"/>
  <c r="HS184" i="2" s="1"/>
  <c r="HK146" i="2"/>
  <c r="HK180" i="2"/>
  <c r="HK184" i="2" s="1"/>
  <c r="HK190" i="2"/>
  <c r="HK174" i="2"/>
  <c r="EA146" i="2"/>
  <c r="EA180" i="2"/>
  <c r="EA184" i="2" s="1"/>
  <c r="EA190" i="2"/>
  <c r="EA174" i="2"/>
  <c r="CQ146" i="2"/>
  <c r="CQ190" i="2"/>
  <c r="CQ180" i="2"/>
  <c r="CQ184" i="2" s="1"/>
  <c r="CQ174" i="2"/>
  <c r="HY146" i="2"/>
  <c r="HY180" i="2"/>
  <c r="HY184" i="2" s="1"/>
  <c r="HY190" i="2"/>
  <c r="HY174" i="2"/>
  <c r="MQ178" i="2"/>
  <c r="MQ182" i="2" s="1"/>
  <c r="MQ144" i="2"/>
  <c r="MQ172" i="2"/>
  <c r="MQ188" i="2"/>
  <c r="GN178" i="2"/>
  <c r="GN182" i="2" s="1"/>
  <c r="GN188" i="2"/>
  <c r="GN144" i="2"/>
  <c r="GN172" i="2"/>
  <c r="NO178" i="2"/>
  <c r="NO182" i="2" s="1"/>
  <c r="NO172" i="2"/>
  <c r="NO188" i="2"/>
  <c r="NO144" i="2"/>
  <c r="FC178" i="2"/>
  <c r="FC182" i="2" s="1"/>
  <c r="FC188" i="2"/>
  <c r="FC144" i="2"/>
  <c r="FC172" i="2"/>
  <c r="DB178" i="2"/>
  <c r="DB182" i="2" s="1"/>
  <c r="DB144" i="2"/>
  <c r="DB172" i="2"/>
  <c r="DB188" i="2"/>
  <c r="JN178" i="2"/>
  <c r="JN182" i="2" s="1"/>
  <c r="JN144" i="2"/>
  <c r="JN172" i="2"/>
  <c r="JN188" i="2"/>
  <c r="HD178" i="2"/>
  <c r="HD182" i="2" s="1"/>
  <c r="HD144" i="2"/>
  <c r="HD172" i="2"/>
  <c r="HD188" i="2"/>
  <c r="BO112" i="2"/>
  <c r="FD112" i="2"/>
  <c r="FB112" i="2"/>
  <c r="IQ112" i="2"/>
  <c r="V101" i="2"/>
  <c r="JG101" i="2"/>
  <c r="FF146" i="2"/>
  <c r="FF190" i="2"/>
  <c r="FF180" i="2"/>
  <c r="FF184" i="2" s="1"/>
  <c r="FF174" i="2"/>
  <c r="GU146" i="2"/>
  <c r="GU174" i="2"/>
  <c r="GU190" i="2"/>
  <c r="GU180" i="2"/>
  <c r="GU184" i="2" s="1"/>
  <c r="ES146" i="2"/>
  <c r="ES174" i="2"/>
  <c r="ES180" i="2"/>
  <c r="ES184" i="2" s="1"/>
  <c r="ES190" i="2"/>
  <c r="KV180" i="2"/>
  <c r="KV184" i="2" s="1"/>
  <c r="KV190" i="2"/>
  <c r="CX146" i="2"/>
  <c r="CX180" i="2"/>
  <c r="CX184" i="2" s="1"/>
  <c r="CX174" i="2"/>
  <c r="CX190" i="2"/>
  <c r="FG146" i="2"/>
  <c r="FG190" i="2"/>
  <c r="FG174" i="2"/>
  <c r="FG180" i="2"/>
  <c r="FG184" i="2" s="1"/>
  <c r="DC146" i="2"/>
  <c r="DC174" i="2"/>
  <c r="DC180" i="2"/>
  <c r="DC184" i="2" s="1"/>
  <c r="DC190" i="2"/>
  <c r="LN180" i="2"/>
  <c r="LN184" i="2" s="1"/>
  <c r="LN190" i="2"/>
  <c r="DF178" i="2"/>
  <c r="DF182" i="2" s="1"/>
  <c r="DF144" i="2"/>
  <c r="DF172" i="2"/>
  <c r="DF188" i="2"/>
  <c r="NK178" i="2"/>
  <c r="NK182" i="2" s="1"/>
  <c r="NK188" i="2"/>
  <c r="NK144" i="2"/>
  <c r="NK172" i="2"/>
  <c r="GZ178" i="2"/>
  <c r="GZ182" i="2" s="1"/>
  <c r="GZ144" i="2"/>
  <c r="GZ172" i="2"/>
  <c r="GZ188" i="2"/>
  <c r="DJ178" i="2"/>
  <c r="DJ182" i="2" s="1"/>
  <c r="DJ188" i="2"/>
  <c r="DJ144" i="2"/>
  <c r="DJ172" i="2"/>
  <c r="GD178" i="2"/>
  <c r="GD182" i="2" s="1"/>
  <c r="GD144" i="2"/>
  <c r="GD172" i="2"/>
  <c r="GD188" i="2"/>
  <c r="DN178" i="2"/>
  <c r="DN182" i="2" s="1"/>
  <c r="DN188" i="2"/>
  <c r="DN144" i="2"/>
  <c r="DN172" i="2"/>
  <c r="MM178" i="2"/>
  <c r="MM182" i="2" s="1"/>
  <c r="MM144" i="2"/>
  <c r="MM172" i="2"/>
  <c r="MM188" i="2"/>
  <c r="HS178" i="2"/>
  <c r="HS182" i="2" s="1"/>
  <c r="HS172" i="2"/>
  <c r="HS188" i="2"/>
  <c r="HS144" i="2"/>
  <c r="JE178" i="2"/>
  <c r="JE182" i="2" s="1"/>
  <c r="JE188" i="2"/>
  <c r="JE144" i="2"/>
  <c r="JE172" i="2"/>
  <c r="IK112" i="2"/>
  <c r="JQ112" i="2"/>
  <c r="LE112" i="2"/>
  <c r="JN112" i="2"/>
  <c r="IP101" i="2"/>
  <c r="FF101" i="2"/>
  <c r="KM101" i="2"/>
  <c r="KJ101" i="2"/>
  <c r="K92" i="2"/>
  <c r="CR146" i="2"/>
  <c r="CR190" i="2"/>
  <c r="CR180" i="2"/>
  <c r="CR184" i="2" s="1"/>
  <c r="CR174" i="2"/>
  <c r="HO146" i="2"/>
  <c r="HO174" i="2"/>
  <c r="HO180" i="2"/>
  <c r="HO184" i="2" s="1"/>
  <c r="HO190" i="2"/>
  <c r="HN146" i="2"/>
  <c r="HN190" i="2"/>
  <c r="HN180" i="2"/>
  <c r="HN184" i="2" s="1"/>
  <c r="HN174" i="2"/>
  <c r="GI146" i="2"/>
  <c r="GI190" i="2"/>
  <c r="GI174" i="2"/>
  <c r="GI180" i="2"/>
  <c r="GI184" i="2" s="1"/>
  <c r="MR190" i="2"/>
  <c r="MR180" i="2"/>
  <c r="MR184" i="2" s="1"/>
  <c r="DK146" i="2"/>
  <c r="DK180" i="2"/>
  <c r="DK184" i="2" s="1"/>
  <c r="DK190" i="2"/>
  <c r="DK174" i="2"/>
  <c r="CZ180" i="2"/>
  <c r="CZ184" i="2" s="1"/>
  <c r="CZ190" i="2"/>
  <c r="EP146" i="2"/>
  <c r="EP174" i="2"/>
  <c r="EP180" i="2"/>
  <c r="EP184" i="2" s="1"/>
  <c r="EP190" i="2"/>
  <c r="DO146" i="2"/>
  <c r="DO190" i="2"/>
  <c r="DO180" i="2"/>
  <c r="DO184" i="2" s="1"/>
  <c r="DO174" i="2"/>
  <c r="LZ190" i="2"/>
  <c r="LZ180" i="2"/>
  <c r="LZ184" i="2" s="1"/>
  <c r="NM134" i="2"/>
  <c r="DR178" i="2"/>
  <c r="DR182" i="2" s="1"/>
  <c r="DR188" i="2"/>
  <c r="DR144" i="2"/>
  <c r="DR172" i="2"/>
  <c r="NJ134" i="2"/>
  <c r="HJ178" i="2"/>
  <c r="HJ182" i="2" s="1"/>
  <c r="HJ188" i="2"/>
  <c r="HJ144" i="2"/>
  <c r="HJ172" i="2"/>
  <c r="ET178" i="2"/>
  <c r="ET182" i="2" s="1"/>
  <c r="ET144" i="2"/>
  <c r="ET172" i="2"/>
  <c r="ET188" i="2"/>
  <c r="IY178" i="2"/>
  <c r="IY182" i="2" s="1"/>
  <c r="IY144" i="2"/>
  <c r="IY172" i="2"/>
  <c r="IY188" i="2"/>
  <c r="DZ178" i="2"/>
  <c r="DZ182" i="2" s="1"/>
  <c r="DZ172" i="2"/>
  <c r="DZ188" i="2"/>
  <c r="DZ144" i="2"/>
  <c r="MU178" i="2"/>
  <c r="MU182" i="2" s="1"/>
  <c r="MU144" i="2"/>
  <c r="MU172" i="2"/>
  <c r="MU188" i="2"/>
  <c r="IE178" i="2"/>
  <c r="IE182" i="2" s="1"/>
  <c r="IE188" i="2"/>
  <c r="IE144" i="2"/>
  <c r="IE172" i="2"/>
  <c r="FX178" i="2"/>
  <c r="FX182" i="2" s="1"/>
  <c r="FX172" i="2"/>
  <c r="FX188" i="2"/>
  <c r="FX144" i="2"/>
  <c r="BV112" i="2"/>
  <c r="CD112" i="2"/>
  <c r="DP112" i="2"/>
  <c r="BG112" i="2"/>
  <c r="AP112" i="2"/>
  <c r="X112" i="2"/>
  <c r="BB112" i="2"/>
  <c r="DN112" i="2"/>
  <c r="ER112" i="2"/>
  <c r="II112" i="2"/>
  <c r="JY112" i="2"/>
  <c r="KW112" i="2"/>
  <c r="ID112" i="2"/>
  <c r="MV112" i="2"/>
  <c r="KD112" i="2"/>
  <c r="AA101" i="2"/>
  <c r="CA101" i="2"/>
  <c r="HO101" i="2"/>
  <c r="HV101" i="2"/>
  <c r="BZ101" i="2"/>
  <c r="KL101" i="2"/>
  <c r="DF190" i="2"/>
  <c r="DF180" i="2"/>
  <c r="DF184" i="2" s="1"/>
  <c r="LR190" i="2"/>
  <c r="LR180" i="2"/>
  <c r="LR184" i="2" s="1"/>
  <c r="GW146" i="2"/>
  <c r="GW180" i="2"/>
  <c r="GW184" i="2" s="1"/>
  <c r="GW174" i="2"/>
  <c r="GW190" i="2"/>
  <c r="MK152" i="2"/>
  <c r="K152" i="2" s="1"/>
  <c r="K133" i="2"/>
  <c r="DW146" i="2"/>
  <c r="DW190" i="2"/>
  <c r="DW174" i="2"/>
  <c r="DW180" i="2"/>
  <c r="DW184" i="2" s="1"/>
  <c r="DL180" i="2"/>
  <c r="DL184" i="2" s="1"/>
  <c r="DL190" i="2"/>
  <c r="GY146" i="2"/>
  <c r="GY190" i="2"/>
  <c r="GY174" i="2"/>
  <c r="GY180" i="2"/>
  <c r="GY184" i="2" s="1"/>
  <c r="EM146" i="2"/>
  <c r="EM180" i="2"/>
  <c r="EM184" i="2" s="1"/>
  <c r="EM190" i="2"/>
  <c r="EM174" i="2"/>
  <c r="ML190" i="2"/>
  <c r="ML180" i="2"/>
  <c r="ML184" i="2" s="1"/>
  <c r="EM178" i="2"/>
  <c r="EM182" i="2" s="1"/>
  <c r="EM172" i="2"/>
  <c r="EM188" i="2"/>
  <c r="EM144" i="2"/>
  <c r="HW178" i="2"/>
  <c r="HW182" i="2" s="1"/>
  <c r="HW144" i="2"/>
  <c r="HW172" i="2"/>
  <c r="HW188" i="2"/>
  <c r="ND134" i="2"/>
  <c r="FP178" i="2"/>
  <c r="FP182" i="2" s="1"/>
  <c r="FP188" i="2"/>
  <c r="FP144" i="2"/>
  <c r="FP172" i="2"/>
  <c r="JK178" i="2"/>
  <c r="JK182" i="2" s="1"/>
  <c r="JK144" i="2"/>
  <c r="JK172" i="2"/>
  <c r="JK188" i="2"/>
  <c r="Q178" i="2"/>
  <c r="Q182" i="2" s="1"/>
  <c r="Q144" i="2"/>
  <c r="Q172" i="2"/>
  <c r="Q188" i="2"/>
  <c r="FJ178" i="2"/>
  <c r="FJ182" i="2" s="1"/>
  <c r="FJ188" i="2"/>
  <c r="FJ144" i="2"/>
  <c r="FJ172" i="2"/>
  <c r="IQ178" i="2"/>
  <c r="IQ182" i="2" s="1"/>
  <c r="IQ188" i="2"/>
  <c r="IQ144" i="2"/>
  <c r="IQ172" i="2"/>
  <c r="GG178" i="2"/>
  <c r="GG182" i="2" s="1"/>
  <c r="GG144" i="2"/>
  <c r="GG172" i="2"/>
  <c r="GG188" i="2"/>
  <c r="FD146" i="2"/>
  <c r="FD174" i="2"/>
  <c r="FD190" i="2"/>
  <c r="FD180" i="2"/>
  <c r="FD184" i="2" s="1"/>
  <c r="CM146" i="2"/>
  <c r="CM190" i="2"/>
  <c r="CM174" i="2"/>
  <c r="CM180" i="2"/>
  <c r="CM184" i="2" s="1"/>
  <c r="BB146" i="2"/>
  <c r="BB174" i="2"/>
  <c r="BB190" i="2"/>
  <c r="BB180" i="2"/>
  <c r="BB184" i="2" s="1"/>
  <c r="EY146" i="2"/>
  <c r="EY174" i="2"/>
  <c r="EY190" i="2"/>
  <c r="EY180" i="2"/>
  <c r="EY184" i="2" s="1"/>
  <c r="HF146" i="2"/>
  <c r="HF174" i="2"/>
  <c r="HF190" i="2"/>
  <c r="HF180" i="2"/>
  <c r="HF184" i="2" s="1"/>
  <c r="EU146" i="2"/>
  <c r="EU174" i="2"/>
  <c r="EU190" i="2"/>
  <c r="EU180" i="2"/>
  <c r="EU184" i="2" s="1"/>
  <c r="KY146" i="2"/>
  <c r="KY174" i="2"/>
  <c r="KY190" i="2"/>
  <c r="KY180" i="2"/>
  <c r="KY184" i="2" s="1"/>
  <c r="IY146" i="2"/>
  <c r="IY190" i="2"/>
  <c r="IY174" i="2"/>
  <c r="IY180" i="2"/>
  <c r="IY184" i="2" s="1"/>
  <c r="MG146" i="2"/>
  <c r="MG190" i="2"/>
  <c r="MG174" i="2"/>
  <c r="MG180" i="2"/>
  <c r="MG184" i="2" s="1"/>
  <c r="AO146" i="2"/>
  <c r="AO174" i="2"/>
  <c r="AO190" i="2"/>
  <c r="AO180" i="2"/>
  <c r="AO184" i="2" s="1"/>
  <c r="AE146" i="2"/>
  <c r="AE174" i="2"/>
  <c r="AE190" i="2"/>
  <c r="AE180" i="2"/>
  <c r="AE184" i="2" s="1"/>
  <c r="AV146" i="2"/>
  <c r="AV190" i="2"/>
  <c r="AV174" i="2"/>
  <c r="AV180" i="2"/>
  <c r="AV184" i="2" s="1"/>
  <c r="CY146" i="2"/>
  <c r="CY174" i="2"/>
  <c r="CY190" i="2"/>
  <c r="CY180" i="2"/>
  <c r="CY184" i="2" s="1"/>
  <c r="BM146" i="2"/>
  <c r="BM190" i="2"/>
  <c r="BM174" i="2"/>
  <c r="BM180" i="2"/>
  <c r="BM184" i="2" s="1"/>
  <c r="BH146" i="2"/>
  <c r="BH174" i="2"/>
  <c r="BH190" i="2"/>
  <c r="BH180" i="2"/>
  <c r="BH184" i="2" s="1"/>
  <c r="CC146" i="2"/>
  <c r="CC190" i="2"/>
  <c r="CC174" i="2"/>
  <c r="CC180" i="2"/>
  <c r="CC184" i="2" s="1"/>
  <c r="IF146" i="2"/>
  <c r="IF174" i="2"/>
  <c r="IF190" i="2"/>
  <c r="IF180" i="2"/>
  <c r="IF184" i="2" s="1"/>
  <c r="BE146" i="2"/>
  <c r="BE190" i="2"/>
  <c r="BE174" i="2"/>
  <c r="BE180" i="2"/>
  <c r="BE184" i="2" s="1"/>
  <c r="IL146" i="2"/>
  <c r="IL174" i="2"/>
  <c r="IL190" i="2"/>
  <c r="IL180" i="2"/>
  <c r="IL184" i="2" s="1"/>
  <c r="HA146" i="2"/>
  <c r="HA174" i="2"/>
  <c r="HA190" i="2"/>
  <c r="HA180" i="2"/>
  <c r="HA184" i="2" s="1"/>
  <c r="MI146" i="2"/>
  <c r="MI174" i="2"/>
  <c r="MI190" i="2"/>
  <c r="MI180" i="2"/>
  <c r="MI184" i="2" s="1"/>
  <c r="JR146" i="2"/>
  <c r="JR174" i="2"/>
  <c r="JR190" i="2"/>
  <c r="JR180" i="2"/>
  <c r="JR184" i="2" s="1"/>
  <c r="LM146" i="2"/>
  <c r="LM174" i="2"/>
  <c r="LM190" i="2"/>
  <c r="LM180" i="2"/>
  <c r="LM184" i="2" s="1"/>
  <c r="NC146" i="2"/>
  <c r="NC174" i="2"/>
  <c r="NC190" i="2"/>
  <c r="NC180" i="2"/>
  <c r="NC184" i="2" s="1"/>
  <c r="LB146" i="2"/>
  <c r="LB174" i="2"/>
  <c r="LB190" i="2"/>
  <c r="LB180" i="2"/>
  <c r="LB184" i="2" s="1"/>
  <c r="KU146" i="2"/>
  <c r="KU174" i="2"/>
  <c r="KU190" i="2"/>
  <c r="KU180" i="2"/>
  <c r="KU184" i="2" s="1"/>
  <c r="LP146" i="2"/>
  <c r="LP174" i="2"/>
  <c r="LP190" i="2"/>
  <c r="LP180" i="2"/>
  <c r="LP184" i="2" s="1"/>
  <c r="II146" i="2"/>
  <c r="II174" i="2"/>
  <c r="II190" i="2"/>
  <c r="II180" i="2"/>
  <c r="II184" i="2" s="1"/>
  <c r="BM112" i="2"/>
  <c r="K110" i="2"/>
  <c r="CS112" i="2"/>
  <c r="K106" i="2"/>
  <c r="BJ112" i="2"/>
  <c r="BU112" i="2"/>
  <c r="CR112" i="2"/>
  <c r="W112" i="2"/>
  <c r="CK112" i="2"/>
  <c r="DC112" i="2"/>
  <c r="GN112" i="2"/>
  <c r="HF112" i="2"/>
  <c r="GI112" i="2"/>
  <c r="HA112" i="2"/>
  <c r="HS112" i="2"/>
  <c r="FR112" i="2"/>
  <c r="EQ112" i="2"/>
  <c r="JF112" i="2"/>
  <c r="LL112" i="2"/>
  <c r="MG112" i="2"/>
  <c r="JG112" i="2"/>
  <c r="JU112" i="2"/>
  <c r="JS112" i="2"/>
  <c r="LB112" i="2"/>
  <c r="LT112" i="2"/>
  <c r="HY112" i="2"/>
  <c r="JH112" i="2"/>
  <c r="NL112" i="2"/>
  <c r="NG112" i="2"/>
  <c r="IM112" i="2"/>
  <c r="CD101" i="2"/>
  <c r="ES101" i="2"/>
  <c r="AQ101" i="2"/>
  <c r="CY101" i="2"/>
  <c r="IM101" i="2"/>
  <c r="AX101" i="2"/>
  <c r="GL101" i="2"/>
  <c r="DM101" i="2"/>
  <c r="BL101" i="2"/>
  <c r="AU101" i="2"/>
  <c r="IQ101" i="2"/>
  <c r="EV101" i="2"/>
  <c r="FO101" i="2"/>
  <c r="KA101" i="2"/>
  <c r="JR101" i="2"/>
  <c r="KV101" i="2"/>
  <c r="AG178" i="2"/>
  <c r="AG182" i="2" s="1"/>
  <c r="AG144" i="2"/>
  <c r="AG188" i="2"/>
  <c r="AG172" i="2"/>
  <c r="JU101" i="2"/>
  <c r="DK178" i="2"/>
  <c r="DK182" i="2" s="1"/>
  <c r="DK144" i="2"/>
  <c r="DK188" i="2"/>
  <c r="DK172" i="2"/>
  <c r="LK101" i="2"/>
  <c r="LN101" i="2"/>
  <c r="NH101" i="2"/>
  <c r="NE101" i="2"/>
  <c r="CB178" i="2"/>
  <c r="CB182" i="2" s="1"/>
  <c r="CB144" i="2"/>
  <c r="CB188" i="2"/>
  <c r="CB172" i="2"/>
  <c r="LO178" i="2"/>
  <c r="LO182" i="2" s="1"/>
  <c r="LO188" i="2"/>
  <c r="LO172" i="2"/>
  <c r="LO144" i="2"/>
  <c r="ES178" i="2"/>
  <c r="ES182" i="2" s="1"/>
  <c r="ES144" i="2"/>
  <c r="ES188" i="2"/>
  <c r="ES172" i="2"/>
  <c r="AQ178" i="2"/>
  <c r="AQ182" i="2" s="1"/>
  <c r="AQ144" i="2"/>
  <c r="AQ188" i="2"/>
  <c r="AQ172" i="2"/>
  <c r="Z178" i="2"/>
  <c r="Z182" i="2" s="1"/>
  <c r="Z188" i="2"/>
  <c r="Z172" i="2"/>
  <c r="Z144" i="2"/>
  <c r="GA178" i="2"/>
  <c r="GA182" i="2" s="1"/>
  <c r="GA188" i="2"/>
  <c r="GA172" i="2"/>
  <c r="GA144" i="2"/>
  <c r="LV178" i="2"/>
  <c r="LV182" i="2" s="1"/>
  <c r="LV172" i="2"/>
  <c r="LV144" i="2"/>
  <c r="LV188" i="2"/>
  <c r="CE178" i="2"/>
  <c r="CE182" i="2" s="1"/>
  <c r="CE172" i="2"/>
  <c r="CE144" i="2"/>
  <c r="CE188" i="2"/>
  <c r="EP178" i="2"/>
  <c r="EP182" i="2" s="1"/>
  <c r="EP188" i="2"/>
  <c r="EP172" i="2"/>
  <c r="EP144" i="2"/>
  <c r="FD178" i="2"/>
  <c r="FD182" i="2" s="1"/>
  <c r="FD188" i="2"/>
  <c r="FD172" i="2"/>
  <c r="FD144" i="2"/>
  <c r="KY101" i="2"/>
  <c r="LS101" i="2"/>
  <c r="EI178" i="2"/>
  <c r="EI182" i="2" s="1"/>
  <c r="EI144" i="2"/>
  <c r="EI188" i="2"/>
  <c r="EI172" i="2"/>
  <c r="LX178" i="2"/>
  <c r="LX182" i="2" s="1"/>
  <c r="LX188" i="2"/>
  <c r="LX172" i="2"/>
  <c r="LX144" i="2"/>
  <c r="DG178" i="2"/>
  <c r="DG182" i="2" s="1"/>
  <c r="DG188" i="2"/>
  <c r="DG172" i="2"/>
  <c r="DG144" i="2"/>
  <c r="KQ101" i="2"/>
  <c r="EY178" i="2"/>
  <c r="EY182" i="2" s="1"/>
  <c r="EY172" i="2"/>
  <c r="EY144" i="2"/>
  <c r="EY188" i="2"/>
  <c r="LY178" i="2"/>
  <c r="LY182" i="2" s="1"/>
  <c r="LY188" i="2"/>
  <c r="LY172" i="2"/>
  <c r="LY144" i="2"/>
  <c r="DI178" i="2"/>
  <c r="DI182" i="2" s="1"/>
  <c r="DI144" i="2"/>
  <c r="DI188" i="2"/>
  <c r="DI172" i="2"/>
  <c r="CL178" i="2"/>
  <c r="CL182" i="2" s="1"/>
  <c r="CL144" i="2"/>
  <c r="CL188" i="2"/>
  <c r="CL172" i="2"/>
  <c r="GQ178" i="2"/>
  <c r="GQ182" i="2" s="1"/>
  <c r="GQ144" i="2"/>
  <c r="GQ188" i="2"/>
  <c r="GQ172" i="2"/>
  <c r="LN178" i="2"/>
  <c r="LN182" i="2" s="1"/>
  <c r="LN188" i="2"/>
  <c r="LN172" i="2"/>
  <c r="LN144" i="2"/>
  <c r="BI146" i="2"/>
  <c r="BI174" i="2"/>
  <c r="BI190" i="2"/>
  <c r="BI180" i="2"/>
  <c r="BI184" i="2" s="1"/>
  <c r="EL146" i="2"/>
  <c r="EL174" i="2"/>
  <c r="EL190" i="2"/>
  <c r="EL180" i="2"/>
  <c r="EL184" i="2" s="1"/>
  <c r="BP146" i="2"/>
  <c r="BP174" i="2"/>
  <c r="BP190" i="2"/>
  <c r="BP180" i="2"/>
  <c r="BP184" i="2" s="1"/>
  <c r="DR146" i="2"/>
  <c r="DR174" i="2"/>
  <c r="DR190" i="2"/>
  <c r="DR180" i="2"/>
  <c r="DR184" i="2" s="1"/>
  <c r="CI146" i="2"/>
  <c r="CI190" i="2"/>
  <c r="CI174" i="2"/>
  <c r="CI180" i="2"/>
  <c r="CI184" i="2" s="1"/>
  <c r="IK146" i="2"/>
  <c r="IK190" i="2"/>
  <c r="IK174" i="2"/>
  <c r="IK180" i="2"/>
  <c r="IK184" i="2" s="1"/>
  <c r="BR146" i="2"/>
  <c r="BR174" i="2"/>
  <c r="BR190" i="2"/>
  <c r="BR180" i="2"/>
  <c r="BR184" i="2" s="1"/>
  <c r="BF146" i="2"/>
  <c r="BF174" i="2"/>
  <c r="BF190" i="2"/>
  <c r="BF180" i="2"/>
  <c r="BF184" i="2" s="1"/>
  <c r="HL146" i="2"/>
  <c r="HL174" i="2"/>
  <c r="HL190" i="2"/>
  <c r="HL180" i="2"/>
  <c r="HL184" i="2" s="1"/>
  <c r="MQ146" i="2"/>
  <c r="MQ174" i="2"/>
  <c r="MQ190" i="2"/>
  <c r="MQ180" i="2"/>
  <c r="MQ184" i="2" s="1"/>
  <c r="JU146" i="2"/>
  <c r="JU174" i="2"/>
  <c r="JU190" i="2"/>
  <c r="JU180" i="2"/>
  <c r="JU184" i="2" s="1"/>
  <c r="NJ174" i="2"/>
  <c r="NJ146" i="2"/>
  <c r="NJ190" i="2"/>
  <c r="NJ180" i="2"/>
  <c r="NJ184" i="2" s="1"/>
  <c r="IQ146" i="2"/>
  <c r="IQ174" i="2"/>
  <c r="IQ190" i="2"/>
  <c r="IQ180" i="2"/>
  <c r="IQ184" i="2" s="1"/>
  <c r="LJ146" i="2"/>
  <c r="LJ174" i="2"/>
  <c r="LJ190" i="2"/>
  <c r="LJ180" i="2"/>
  <c r="LJ184" i="2" s="1"/>
  <c r="LO146" i="2"/>
  <c r="LO174" i="2"/>
  <c r="LO190" i="2"/>
  <c r="LO180" i="2"/>
  <c r="LO184" i="2" s="1"/>
  <c r="LX146" i="2"/>
  <c r="LX174" i="2"/>
  <c r="LX190" i="2"/>
  <c r="LX180" i="2"/>
  <c r="LX184" i="2" s="1"/>
  <c r="MY146" i="2"/>
  <c r="MY174" i="2"/>
  <c r="MY190" i="2"/>
  <c r="MY180" i="2"/>
  <c r="MY184" i="2" s="1"/>
  <c r="BW112" i="2"/>
  <c r="K108" i="2"/>
  <c r="AS112" i="2"/>
  <c r="AA112" i="2"/>
  <c r="ET112" i="2"/>
  <c r="JK112" i="2"/>
  <c r="HQ112" i="2"/>
  <c r="KG112" i="2"/>
  <c r="KX112" i="2"/>
  <c r="LP112" i="2"/>
  <c r="MH112" i="2"/>
  <c r="NI112" i="2"/>
  <c r="BP101" i="2"/>
  <c r="HD101" i="2"/>
  <c r="HW101" i="2"/>
  <c r="JI101" i="2"/>
  <c r="JT101" i="2"/>
  <c r="AK178" i="2"/>
  <c r="AK182" i="2" s="1"/>
  <c r="AK188" i="2"/>
  <c r="AK172" i="2"/>
  <c r="AK144" i="2"/>
  <c r="JQ178" i="2"/>
  <c r="JQ182" i="2" s="1"/>
  <c r="JQ188" i="2"/>
  <c r="JQ172" i="2"/>
  <c r="JQ144" i="2"/>
  <c r="LH101" i="2"/>
  <c r="MF101" i="2"/>
  <c r="MI101" i="2"/>
  <c r="CN178" i="2"/>
  <c r="CN182" i="2" s="1"/>
  <c r="CN144" i="2"/>
  <c r="CN188" i="2"/>
  <c r="CN172" i="2"/>
  <c r="ME178" i="2"/>
  <c r="ME182" i="2" s="1"/>
  <c r="ME144" i="2"/>
  <c r="ME188" i="2"/>
  <c r="ME172" i="2"/>
  <c r="FA178" i="2"/>
  <c r="FA182" i="2" s="1"/>
  <c r="FA188" i="2"/>
  <c r="FA172" i="2"/>
  <c r="FA144" i="2"/>
  <c r="AM178" i="2"/>
  <c r="AM182" i="2" s="1"/>
  <c r="AM188" i="2"/>
  <c r="AM172" i="2"/>
  <c r="AM144" i="2"/>
  <c r="V178" i="2"/>
  <c r="V182" i="2" s="1"/>
  <c r="V172" i="2"/>
  <c r="V144" i="2"/>
  <c r="V188" i="2"/>
  <c r="GM178" i="2"/>
  <c r="GM182" i="2" s="1"/>
  <c r="GM188" i="2"/>
  <c r="GM172" i="2"/>
  <c r="GM144" i="2"/>
  <c r="MB178" i="2"/>
  <c r="MB182" i="2" s="1"/>
  <c r="MB188" i="2"/>
  <c r="MB172" i="2"/>
  <c r="MB144" i="2"/>
  <c r="CQ178" i="2"/>
  <c r="CQ182" i="2" s="1"/>
  <c r="CQ172" i="2"/>
  <c r="CQ144" i="2"/>
  <c r="CQ188" i="2"/>
  <c r="FV178" i="2"/>
  <c r="FV182" i="2" s="1"/>
  <c r="FV172" i="2"/>
  <c r="FV144" i="2"/>
  <c r="FV188" i="2"/>
  <c r="JT178" i="2"/>
  <c r="JT182" i="2" s="1"/>
  <c r="JT188" i="2"/>
  <c r="JT172" i="2"/>
  <c r="JT144" i="2"/>
  <c r="LP101" i="2"/>
  <c r="EX178" i="2"/>
  <c r="EX182" i="2" s="1"/>
  <c r="EX172" i="2"/>
  <c r="EX144" i="2"/>
  <c r="EX188" i="2"/>
  <c r="MD178" i="2"/>
  <c r="MD182" i="2" s="1"/>
  <c r="MD144" i="2"/>
  <c r="MD188" i="2"/>
  <c r="MD172" i="2"/>
  <c r="EN178" i="2"/>
  <c r="EN182" i="2" s="1"/>
  <c r="EN188" i="2"/>
  <c r="EN172" i="2"/>
  <c r="EN144" i="2"/>
  <c r="FF178" i="2"/>
  <c r="FF182" i="2" s="1"/>
  <c r="FF144" i="2"/>
  <c r="FF188" i="2"/>
  <c r="FF172" i="2"/>
  <c r="MK178" i="2"/>
  <c r="MK182" i="2" s="1"/>
  <c r="MK188" i="2"/>
  <c r="MK172" i="2"/>
  <c r="MK144" i="2"/>
  <c r="DU178" i="2"/>
  <c r="DU182" i="2" s="1"/>
  <c r="DU144" i="2"/>
  <c r="DU188" i="2"/>
  <c r="DU172" i="2"/>
  <c r="CX178" i="2"/>
  <c r="CX182" i="2" s="1"/>
  <c r="CX144" i="2"/>
  <c r="CX188" i="2"/>
  <c r="CX172" i="2"/>
  <c r="GW178" i="2"/>
  <c r="GW182" i="2" s="1"/>
  <c r="GW188" i="2"/>
  <c r="GW172" i="2"/>
  <c r="GW144" i="2"/>
  <c r="LT178" i="2"/>
  <c r="LT182" i="2" s="1"/>
  <c r="LT144" i="2"/>
  <c r="LT188" i="2"/>
  <c r="LT172" i="2"/>
  <c r="LW146" i="2"/>
  <c r="LW174" i="2"/>
  <c r="LW190" i="2"/>
  <c r="LW180" i="2"/>
  <c r="LW184" i="2" s="1"/>
  <c r="MF146" i="2"/>
  <c r="MF174" i="2"/>
  <c r="MF190" i="2"/>
  <c r="MF180" i="2"/>
  <c r="MF184" i="2" s="1"/>
  <c r="BQ112" i="2"/>
  <c r="CV112" i="2"/>
  <c r="AR112" i="2"/>
  <c r="CA112" i="2"/>
  <c r="AL112" i="2"/>
  <c r="T112" i="2"/>
  <c r="K104" i="2"/>
  <c r="CN112" i="2"/>
  <c r="DF112" i="2"/>
  <c r="HI112" i="2"/>
  <c r="FQ112" i="2"/>
  <c r="DQ112" i="2"/>
  <c r="FK112" i="2"/>
  <c r="GL112" i="2"/>
  <c r="HD112" i="2"/>
  <c r="HV112" i="2"/>
  <c r="EE112" i="2"/>
  <c r="EW112" i="2"/>
  <c r="JW112" i="2"/>
  <c r="LW112" i="2"/>
  <c r="HZ112" i="2"/>
  <c r="K97" i="2"/>
  <c r="Y101" i="2"/>
  <c r="BI101" i="2"/>
  <c r="CS101" i="2"/>
  <c r="EO101" i="2"/>
  <c r="FY101" i="2"/>
  <c r="HI101" i="2"/>
  <c r="DX101" i="2"/>
  <c r="EQ101" i="2"/>
  <c r="JA101" i="2"/>
  <c r="BE178" i="2"/>
  <c r="BE182" i="2" s="1"/>
  <c r="BE144" i="2"/>
  <c r="BE188" i="2"/>
  <c r="BE172" i="2"/>
  <c r="JW178" i="2"/>
  <c r="JW182" i="2" s="1"/>
  <c r="JW144" i="2"/>
  <c r="JW188" i="2"/>
  <c r="JW172" i="2"/>
  <c r="NG101" i="2"/>
  <c r="CZ178" i="2"/>
  <c r="CZ182" i="2" s="1"/>
  <c r="CZ144" i="2"/>
  <c r="CZ188" i="2"/>
  <c r="CZ172" i="2"/>
  <c r="JX178" i="2"/>
  <c r="JX182" i="2" s="1"/>
  <c r="JX144" i="2"/>
  <c r="JX188" i="2"/>
  <c r="JX172" i="2"/>
  <c r="AI178" i="2"/>
  <c r="AI182" i="2" s="1"/>
  <c r="AI172" i="2"/>
  <c r="AI144" i="2"/>
  <c r="AI188" i="2"/>
  <c r="R178" i="2"/>
  <c r="R144" i="2"/>
  <c r="R188" i="2"/>
  <c r="R172" i="2"/>
  <c r="K114" i="2"/>
  <c r="GS178" i="2"/>
  <c r="GS182" i="2" s="1"/>
  <c r="GS144" i="2"/>
  <c r="GS188" i="2"/>
  <c r="GS172" i="2"/>
  <c r="MH178" i="2"/>
  <c r="MH182" i="2" s="1"/>
  <c r="MH172" i="2"/>
  <c r="MH144" i="2"/>
  <c r="MH188" i="2"/>
  <c r="DC178" i="2"/>
  <c r="DC182" i="2" s="1"/>
  <c r="DC172" i="2"/>
  <c r="DC144" i="2"/>
  <c r="DC188" i="2"/>
  <c r="HL178" i="2"/>
  <c r="HL182" i="2" s="1"/>
  <c r="HL188" i="2"/>
  <c r="HL172" i="2"/>
  <c r="HL144" i="2"/>
  <c r="JZ178" i="2"/>
  <c r="JZ182" i="2" s="1"/>
  <c r="JZ172" i="2"/>
  <c r="JZ144" i="2"/>
  <c r="JZ188" i="2"/>
  <c r="MN101" i="2"/>
  <c r="MQ101" i="2"/>
  <c r="AW178" i="2"/>
  <c r="AW182" i="2" s="1"/>
  <c r="AW188" i="2"/>
  <c r="AW172" i="2"/>
  <c r="AW144" i="2"/>
  <c r="FK178" i="2"/>
  <c r="FK182" i="2" s="1"/>
  <c r="FK172" i="2"/>
  <c r="FK144" i="2"/>
  <c r="FK188" i="2"/>
  <c r="MJ178" i="2"/>
  <c r="MJ182" i="2" s="1"/>
  <c r="MJ188" i="2"/>
  <c r="MJ172" i="2"/>
  <c r="MJ144" i="2"/>
  <c r="EW178" i="2"/>
  <c r="EW182" i="2" s="1"/>
  <c r="EW144" i="2"/>
  <c r="EW188" i="2"/>
  <c r="EW172" i="2"/>
  <c r="LO101" i="2"/>
  <c r="FL178" i="2"/>
  <c r="FL182" i="2" s="1"/>
  <c r="FL188" i="2"/>
  <c r="FL172" i="2"/>
  <c r="FL144" i="2"/>
  <c r="MV178" i="2"/>
  <c r="MV182" i="2" s="1"/>
  <c r="MV188" i="2"/>
  <c r="MV172" i="2"/>
  <c r="MV144" i="2"/>
  <c r="EF178" i="2"/>
  <c r="EF182" i="2" s="1"/>
  <c r="EF188" i="2"/>
  <c r="EF172" i="2"/>
  <c r="EF144" i="2"/>
  <c r="EG178" i="2"/>
  <c r="EG182" i="2" s="1"/>
  <c r="EG144" i="2"/>
  <c r="EG188" i="2"/>
  <c r="EG172" i="2"/>
  <c r="HC178" i="2"/>
  <c r="HC182" i="2" s="1"/>
  <c r="HC144" i="2"/>
  <c r="HC188" i="2"/>
  <c r="HC172" i="2"/>
  <c r="LZ178" i="2"/>
  <c r="LZ182" i="2" s="1"/>
  <c r="LZ188" i="2"/>
  <c r="LZ172" i="2"/>
  <c r="LZ144" i="2"/>
  <c r="AI146" i="2"/>
  <c r="AI190" i="2"/>
  <c r="AI174" i="2"/>
  <c r="AI180" i="2"/>
  <c r="AI184" i="2" s="1"/>
  <c r="BV146" i="2"/>
  <c r="BV174" i="2"/>
  <c r="BV190" i="2"/>
  <c r="BV180" i="2"/>
  <c r="BV184" i="2" s="1"/>
  <c r="IU146" i="2"/>
  <c r="IU174" i="2"/>
  <c r="IU190" i="2"/>
  <c r="IU180" i="2"/>
  <c r="IU184" i="2" s="1"/>
  <c r="CF146" i="2"/>
  <c r="CF190" i="2"/>
  <c r="CF174" i="2"/>
  <c r="CF180" i="2"/>
  <c r="CF184" i="2" s="1"/>
  <c r="EJ174" i="2"/>
  <c r="EJ146" i="2"/>
  <c r="EJ190" i="2"/>
  <c r="EJ180" i="2"/>
  <c r="EJ184" i="2" s="1"/>
  <c r="JW146" i="2"/>
  <c r="JW190" i="2"/>
  <c r="JW174" i="2"/>
  <c r="JW180" i="2"/>
  <c r="JW184" i="2" s="1"/>
  <c r="DU112" i="2"/>
  <c r="EZ112" i="2"/>
  <c r="IB112" i="2"/>
  <c r="LA112" i="2"/>
  <c r="LS112" i="2"/>
  <c r="MK112" i="2"/>
  <c r="K100" i="2"/>
  <c r="AR101" i="2"/>
  <c r="GF101" i="2"/>
  <c r="GY101" i="2"/>
  <c r="JK101" i="2"/>
  <c r="BI178" i="2"/>
  <c r="BI182" i="2" s="1"/>
  <c r="BI188" i="2"/>
  <c r="BI172" i="2"/>
  <c r="BI144" i="2"/>
  <c r="KS101" i="2"/>
  <c r="KZ101" i="2"/>
  <c r="KC178" i="2"/>
  <c r="KC182" i="2" s="1"/>
  <c r="KC188" i="2"/>
  <c r="KC172" i="2"/>
  <c r="KC144" i="2"/>
  <c r="ND101" i="2"/>
  <c r="NJ101" i="2"/>
  <c r="DL178" i="2"/>
  <c r="DL182" i="2" s="1"/>
  <c r="DL144" i="2"/>
  <c r="DL188" i="2"/>
  <c r="DL172" i="2"/>
  <c r="KD178" i="2"/>
  <c r="KD182" i="2" s="1"/>
  <c r="KD188" i="2"/>
  <c r="KD172" i="2"/>
  <c r="KD144" i="2"/>
  <c r="AS178" i="2"/>
  <c r="AS182" i="2" s="1"/>
  <c r="AS144" i="2"/>
  <c r="AS188" i="2"/>
  <c r="AS172" i="2"/>
  <c r="AE178" i="2"/>
  <c r="AE182" i="2" s="1"/>
  <c r="AE144" i="2"/>
  <c r="AE188" i="2"/>
  <c r="AE172" i="2"/>
  <c r="BC178" i="2"/>
  <c r="BC182" i="2" s="1"/>
  <c r="BC144" i="2"/>
  <c r="BC188" i="2"/>
  <c r="BC172" i="2"/>
  <c r="KU178" i="2"/>
  <c r="KU182" i="2" s="1"/>
  <c r="KU144" i="2"/>
  <c r="KU188" i="2"/>
  <c r="KU172" i="2"/>
  <c r="MN178" i="2"/>
  <c r="MN182" i="2" s="1"/>
  <c r="MN188" i="2"/>
  <c r="MN172" i="2"/>
  <c r="MN144" i="2"/>
  <c r="DO178" i="2"/>
  <c r="DO182" i="2" s="1"/>
  <c r="DO172" i="2"/>
  <c r="DO144" i="2"/>
  <c r="DO188" i="2"/>
  <c r="HR178" i="2"/>
  <c r="HR182" i="2" s="1"/>
  <c r="HR172" i="2"/>
  <c r="HR144" i="2"/>
  <c r="HR188" i="2"/>
  <c r="KF178" i="2"/>
  <c r="KF182" i="2" s="1"/>
  <c r="KF188" i="2"/>
  <c r="KF172" i="2"/>
  <c r="KF144" i="2"/>
  <c r="LA101" i="2"/>
  <c r="AV178" i="2"/>
  <c r="AV182" i="2" s="1"/>
  <c r="AV188" i="2"/>
  <c r="AV172" i="2"/>
  <c r="AV144" i="2"/>
  <c r="FQ178" i="2"/>
  <c r="FQ182" i="2" s="1"/>
  <c r="FQ144" i="2"/>
  <c r="FQ188" i="2"/>
  <c r="FQ172" i="2"/>
  <c r="LW178" i="2"/>
  <c r="LW182" i="2" s="1"/>
  <c r="LW172" i="2"/>
  <c r="LW144" i="2"/>
  <c r="LW188" i="2"/>
  <c r="FE178" i="2"/>
  <c r="FE182" i="2" s="1"/>
  <c r="FE144" i="2"/>
  <c r="FE188" i="2"/>
  <c r="FE172" i="2"/>
  <c r="MM101" i="2"/>
  <c r="FR178" i="2"/>
  <c r="FR182" i="2" s="1"/>
  <c r="FR144" i="2"/>
  <c r="FR188" i="2"/>
  <c r="FR172" i="2"/>
  <c r="NA178" i="2"/>
  <c r="NA182" i="2" s="1"/>
  <c r="NA144" i="2"/>
  <c r="NA188" i="2"/>
  <c r="NA172" i="2"/>
  <c r="JV178" i="2"/>
  <c r="JV182" i="2" s="1"/>
  <c r="JV144" i="2"/>
  <c r="JV188" i="2"/>
  <c r="JV172" i="2"/>
  <c r="ED178" i="2"/>
  <c r="ED182" i="2" s="1"/>
  <c r="ED188" i="2"/>
  <c r="ED172" i="2"/>
  <c r="ED144" i="2"/>
  <c r="HI178" i="2"/>
  <c r="HI182" i="2" s="1"/>
  <c r="HI188" i="2"/>
  <c r="HI172" i="2"/>
  <c r="HI144" i="2"/>
  <c r="MF178" i="2"/>
  <c r="MF182" i="2" s="1"/>
  <c r="MF144" i="2"/>
  <c r="MF188" i="2"/>
  <c r="MF172" i="2"/>
  <c r="Z146" i="2"/>
  <c r="Z174" i="2"/>
  <c r="Z190" i="2"/>
  <c r="Z180" i="2"/>
  <c r="Z184" i="2" s="1"/>
  <c r="JH146" i="2"/>
  <c r="JH174" i="2"/>
  <c r="JH190" i="2"/>
  <c r="JH180" i="2"/>
  <c r="JH184" i="2" s="1"/>
  <c r="EB146" i="2"/>
  <c r="EB174" i="2"/>
  <c r="EB190" i="2"/>
  <c r="EB180" i="2"/>
  <c r="EB184" i="2" s="1"/>
  <c r="IC146" i="2"/>
  <c r="IC190" i="2"/>
  <c r="IC174" i="2"/>
  <c r="IC180" i="2"/>
  <c r="IC184" i="2" s="1"/>
  <c r="JN146" i="2"/>
  <c r="JN190" i="2"/>
  <c r="JN174" i="2"/>
  <c r="JN180" i="2"/>
  <c r="JN184" i="2" s="1"/>
  <c r="KQ146" i="2"/>
  <c r="KQ190" i="2"/>
  <c r="KQ174" i="2"/>
  <c r="KQ180" i="2"/>
  <c r="KQ184" i="2" s="1"/>
  <c r="JX174" i="2"/>
  <c r="JX146" i="2"/>
  <c r="JX190" i="2"/>
  <c r="JX180" i="2"/>
  <c r="JX184" i="2" s="1"/>
  <c r="MM146" i="2"/>
  <c r="MM174" i="2"/>
  <c r="MM190" i="2"/>
  <c r="MM180" i="2"/>
  <c r="MM184" i="2" s="1"/>
  <c r="JB146" i="2"/>
  <c r="JB190" i="2"/>
  <c r="JB174" i="2"/>
  <c r="JB180" i="2"/>
  <c r="JB184" i="2" s="1"/>
  <c r="MV146" i="2"/>
  <c r="MV190" i="2"/>
  <c r="MV174" i="2"/>
  <c r="MV180" i="2"/>
  <c r="MV184" i="2" s="1"/>
  <c r="IJ146" i="2"/>
  <c r="IJ190" i="2"/>
  <c r="IJ174" i="2"/>
  <c r="IJ180" i="2"/>
  <c r="IJ184" i="2" s="1"/>
  <c r="AK112" i="2"/>
  <c r="CF112" i="2"/>
  <c r="V112" i="2"/>
  <c r="AI112" i="2"/>
  <c r="CQ112" i="2"/>
  <c r="DI112" i="2"/>
  <c r="GT112" i="2"/>
  <c r="EH112" i="2"/>
  <c r="EV112" i="2"/>
  <c r="GO112" i="2"/>
  <c r="HG112" i="2"/>
  <c r="IO112" i="2"/>
  <c r="JR112" i="2"/>
  <c r="IE112" i="2"/>
  <c r="IF112" i="2"/>
  <c r="NB112" i="2"/>
  <c r="BF101" i="2"/>
  <c r="CP101" i="2"/>
  <c r="P101" i="2"/>
  <c r="K93" i="2"/>
  <c r="HN101" i="2"/>
  <c r="CZ101" i="2"/>
  <c r="IN101" i="2"/>
  <c r="JM101" i="2"/>
  <c r="II101" i="2"/>
  <c r="KI178" i="2"/>
  <c r="KI182" i="2" s="1"/>
  <c r="KI144" i="2"/>
  <c r="KI188" i="2"/>
  <c r="KI172" i="2"/>
  <c r="LM101" i="2"/>
  <c r="MK101" i="2"/>
  <c r="DX178" i="2"/>
  <c r="DX182" i="2" s="1"/>
  <c r="DX144" i="2"/>
  <c r="DX188" i="2"/>
  <c r="DX172" i="2"/>
  <c r="KJ178" i="2"/>
  <c r="KJ182" i="2" s="1"/>
  <c r="KJ144" i="2"/>
  <c r="KJ188" i="2"/>
  <c r="KJ172" i="2"/>
  <c r="AO178" i="2"/>
  <c r="AO182" i="2" s="1"/>
  <c r="AO144" i="2"/>
  <c r="AO188" i="2"/>
  <c r="AO172" i="2"/>
  <c r="AA178" i="2"/>
  <c r="AA182" i="2" s="1"/>
  <c r="AA188" i="2"/>
  <c r="AA172" i="2"/>
  <c r="AA144" i="2"/>
  <c r="BF178" i="2"/>
  <c r="BF182" i="2" s="1"/>
  <c r="BF172" i="2"/>
  <c r="BF144" i="2"/>
  <c r="BF188" i="2"/>
  <c r="KX178" i="2"/>
  <c r="KX182" i="2" s="1"/>
  <c r="KX172" i="2"/>
  <c r="KX144" i="2"/>
  <c r="KX188" i="2"/>
  <c r="MS178" i="2"/>
  <c r="MS182" i="2" s="1"/>
  <c r="MS144" i="2"/>
  <c r="MS188" i="2"/>
  <c r="MS172" i="2"/>
  <c r="EK178" i="2"/>
  <c r="EK182" i="2" s="1"/>
  <c r="EK144" i="2"/>
  <c r="EK188" i="2"/>
  <c r="EK172" i="2"/>
  <c r="HX178" i="2"/>
  <c r="HX182" i="2" s="1"/>
  <c r="HX188" i="2"/>
  <c r="HX172" i="2"/>
  <c r="HX144" i="2"/>
  <c r="KL178" i="2"/>
  <c r="KL182" i="2" s="1"/>
  <c r="KL172" i="2"/>
  <c r="KL144" i="2"/>
  <c r="KL188" i="2"/>
  <c r="LU101" i="2"/>
  <c r="AU178" i="2"/>
  <c r="AU182" i="2" s="1"/>
  <c r="AU172" i="2"/>
  <c r="AU144" i="2"/>
  <c r="AU188" i="2"/>
  <c r="GC178" i="2"/>
  <c r="GC182" i="2" s="1"/>
  <c r="GC144" i="2"/>
  <c r="GC188" i="2"/>
  <c r="GC172" i="2"/>
  <c r="JU178" i="2"/>
  <c r="JU182" i="2" s="1"/>
  <c r="JU144" i="2"/>
  <c r="JU188" i="2"/>
  <c r="JU172" i="2"/>
  <c r="NK101" i="2"/>
  <c r="GJ178" i="2"/>
  <c r="GJ182" i="2" s="1"/>
  <c r="GJ188" i="2"/>
  <c r="GJ172" i="2"/>
  <c r="GJ144" i="2"/>
  <c r="NL178" i="2"/>
  <c r="NL182" i="2" s="1"/>
  <c r="NL188" i="2"/>
  <c r="NL172" i="2"/>
  <c r="NL144" i="2"/>
  <c r="KB178" i="2"/>
  <c r="KB182" i="2" s="1"/>
  <c r="KB188" i="2"/>
  <c r="KB172" i="2"/>
  <c r="KB144" i="2"/>
  <c r="EL178" i="2"/>
  <c r="EL182" i="2" s="1"/>
  <c r="EL172" i="2"/>
  <c r="EL144" i="2"/>
  <c r="EL188" i="2"/>
  <c r="HO178" i="2"/>
  <c r="HO182" i="2" s="1"/>
  <c r="HO144" i="2"/>
  <c r="HO188" i="2"/>
  <c r="HO172" i="2"/>
  <c r="ML178" i="2"/>
  <c r="ML182" i="2" s="1"/>
  <c r="ML188" i="2"/>
  <c r="ML172" i="2"/>
  <c r="ML144" i="2"/>
  <c r="V146" i="2"/>
  <c r="V174" i="2"/>
  <c r="V190" i="2"/>
  <c r="V180" i="2"/>
  <c r="K125" i="2"/>
  <c r="CO146" i="2"/>
  <c r="CO190" i="2"/>
  <c r="CO174" i="2"/>
  <c r="CO180" i="2"/>
  <c r="CO184" i="2" s="1"/>
  <c r="JK146" i="2"/>
  <c r="JK174" i="2"/>
  <c r="JK190" i="2"/>
  <c r="JK180" i="2"/>
  <c r="JK184" i="2" s="1"/>
  <c r="JA146" i="2"/>
  <c r="JA190" i="2"/>
  <c r="JA174" i="2"/>
  <c r="JA180" i="2"/>
  <c r="JA184" i="2" s="1"/>
  <c r="AU146" i="2"/>
  <c r="AU174" i="2"/>
  <c r="AU190" i="2"/>
  <c r="AU180" i="2"/>
  <c r="AU184" i="2" s="1"/>
  <c r="CH146" i="2"/>
  <c r="CH174" i="2"/>
  <c r="CH190" i="2"/>
  <c r="CH180" i="2"/>
  <c r="CH184" i="2" s="1"/>
  <c r="FT174" i="2"/>
  <c r="FT146" i="2"/>
  <c r="FT190" i="2"/>
  <c r="FT180" i="2"/>
  <c r="FT184" i="2" s="1"/>
  <c r="EO146" i="2"/>
  <c r="EO174" i="2"/>
  <c r="EO190" i="2"/>
  <c r="EO180" i="2"/>
  <c r="EO184" i="2" s="1"/>
  <c r="JI146" i="2"/>
  <c r="JI174" i="2"/>
  <c r="JI190" i="2"/>
  <c r="JI180" i="2"/>
  <c r="JI184" i="2" s="1"/>
  <c r="AY146" i="2"/>
  <c r="AY190" i="2"/>
  <c r="AY174" i="2"/>
  <c r="AY180" i="2"/>
  <c r="AY184" i="2" s="1"/>
  <c r="CN146" i="2"/>
  <c r="CN174" i="2"/>
  <c r="CN190" i="2"/>
  <c r="CN180" i="2"/>
  <c r="CN184" i="2" s="1"/>
  <c r="LC146" i="2"/>
  <c r="LC190" i="2"/>
  <c r="LC174" i="2"/>
  <c r="LC180" i="2"/>
  <c r="LC184" i="2" s="1"/>
  <c r="JY146" i="2"/>
  <c r="JY190" i="2"/>
  <c r="JY174" i="2"/>
  <c r="JY180" i="2"/>
  <c r="JY184" i="2" s="1"/>
  <c r="MU146" i="2"/>
  <c r="MU174" i="2"/>
  <c r="MU190" i="2"/>
  <c r="MU180" i="2"/>
  <c r="MU184" i="2" s="1"/>
  <c r="JE146" i="2"/>
  <c r="JE174" i="2"/>
  <c r="JE190" i="2"/>
  <c r="JE180" i="2"/>
  <c r="JE184" i="2" s="1"/>
  <c r="NL146" i="2"/>
  <c r="NL174" i="2"/>
  <c r="NL190" i="2"/>
  <c r="NL180" i="2"/>
  <c r="NL184" i="2" s="1"/>
  <c r="JG146" i="2"/>
  <c r="JG174" i="2"/>
  <c r="JG190" i="2"/>
  <c r="JG180" i="2"/>
  <c r="JG184" i="2" s="1"/>
  <c r="T218" i="2"/>
  <c r="U218" i="2"/>
  <c r="V218" i="2"/>
  <c r="AG218" i="2"/>
  <c r="P218" i="2"/>
  <c r="AB218" i="2"/>
  <c r="Q218" i="2"/>
  <c r="AK218" i="2"/>
  <c r="AD218" i="2"/>
  <c r="AO218" i="2"/>
  <c r="AS218" i="2"/>
  <c r="AV218" i="2"/>
  <c r="R218" i="2"/>
  <c r="BH218" i="2"/>
  <c r="BN218" i="2"/>
  <c r="BT218" i="2"/>
  <c r="AY218" i="2"/>
  <c r="BC218" i="2"/>
  <c r="W218" i="2"/>
  <c r="Z218" i="2"/>
  <c r="AN218" i="2"/>
  <c r="AR218" i="2"/>
  <c r="BG218" i="2"/>
  <c r="BM218" i="2"/>
  <c r="BS218" i="2"/>
  <c r="BY218" i="2"/>
  <c r="BZ218" i="2"/>
  <c r="CA218" i="2"/>
  <c r="AC218" i="2"/>
  <c r="AJ218" i="2"/>
  <c r="AU218" i="2"/>
  <c r="AX218" i="2"/>
  <c r="BB218" i="2"/>
  <c r="BF218" i="2"/>
  <c r="BL218" i="2"/>
  <c r="N218" i="2"/>
  <c r="Y218" i="2"/>
  <c r="AF218" i="2"/>
  <c r="AM218" i="2"/>
  <c r="AQ218" i="2"/>
  <c r="AI218" i="2"/>
  <c r="BK218" i="2"/>
  <c r="BQ218" i="2"/>
  <c r="BW218" i="2"/>
  <c r="O218" i="2"/>
  <c r="S218" i="2"/>
  <c r="AT218" i="2"/>
  <c r="AW218" i="2"/>
  <c r="BA218" i="2"/>
  <c r="BE218" i="2"/>
  <c r="AE218" i="2"/>
  <c r="AL218" i="2"/>
  <c r="AP218" i="2"/>
  <c r="BJ218" i="2"/>
  <c r="BP218" i="2"/>
  <c r="BV218" i="2"/>
  <c r="X218" i="2"/>
  <c r="AA218" i="2"/>
  <c r="AH218" i="2"/>
  <c r="AZ218" i="2"/>
  <c r="BD218" i="2"/>
  <c r="BI218" i="2"/>
  <c r="BO218" i="2"/>
  <c r="BU218" i="2"/>
  <c r="CD218" i="2"/>
  <c r="CR218" i="2"/>
  <c r="DD218" i="2"/>
  <c r="DG218" i="2"/>
  <c r="DM218" i="2"/>
  <c r="CG218" i="2"/>
  <c r="CI218" i="2"/>
  <c r="CK218" i="2"/>
  <c r="CM218" i="2"/>
  <c r="CY218" i="2"/>
  <c r="CT218" i="2"/>
  <c r="DL218" i="2"/>
  <c r="CO218" i="2"/>
  <c r="DA218" i="2"/>
  <c r="DF218" i="2"/>
  <c r="CB218" i="2"/>
  <c r="CE218" i="2"/>
  <c r="CV218" i="2"/>
  <c r="DK218" i="2"/>
  <c r="BX218" i="2"/>
  <c r="CQ218" i="2"/>
  <c r="DC218" i="2"/>
  <c r="BR218" i="2"/>
  <c r="CX218" i="2"/>
  <c r="DJ218" i="2"/>
  <c r="CH218" i="2"/>
  <c r="CJ218" i="2"/>
  <c r="CL218" i="2"/>
  <c r="CS218" i="2"/>
  <c r="DE218" i="2"/>
  <c r="CC218" i="2"/>
  <c r="CF218" i="2"/>
  <c r="CN218" i="2"/>
  <c r="CZ218" i="2"/>
  <c r="DI218" i="2"/>
  <c r="CU218" i="2"/>
  <c r="DO218" i="2"/>
  <c r="DP218" i="2"/>
  <c r="DQ218" i="2"/>
  <c r="DR218" i="2"/>
  <c r="DS218" i="2"/>
  <c r="DT218" i="2"/>
  <c r="DU218" i="2"/>
  <c r="DV218" i="2"/>
  <c r="DW218" i="2"/>
  <c r="DX218" i="2"/>
  <c r="DY218" i="2"/>
  <c r="DZ218" i="2"/>
  <c r="EA218" i="2"/>
  <c r="CP218" i="2"/>
  <c r="DB218" i="2"/>
  <c r="DH218" i="2"/>
  <c r="DN218" i="2"/>
  <c r="CW218" i="2"/>
  <c r="HX218" i="2"/>
  <c r="HY218" i="2"/>
  <c r="HZ218" i="2"/>
  <c r="IA218" i="2"/>
  <c r="IB218" i="2"/>
  <c r="IC218" i="2"/>
  <c r="ID218" i="2"/>
  <c r="IE218" i="2"/>
  <c r="IF218" i="2"/>
  <c r="FJ218" i="2"/>
  <c r="FP218" i="2"/>
  <c r="FT218" i="2"/>
  <c r="FX218" i="2"/>
  <c r="HV218" i="2"/>
  <c r="HW218" i="2"/>
  <c r="ED218" i="2"/>
  <c r="EG218" i="2"/>
  <c r="EJ218" i="2"/>
  <c r="EM218" i="2"/>
  <c r="EP218" i="2"/>
  <c r="ES218" i="2"/>
  <c r="EV218" i="2"/>
  <c r="EY218" i="2"/>
  <c r="FB218" i="2"/>
  <c r="FE218" i="2"/>
  <c r="FH218" i="2"/>
  <c r="FS218" i="2"/>
  <c r="FW218" i="2"/>
  <c r="GU218" i="2"/>
  <c r="GV218" i="2"/>
  <c r="GW218" i="2"/>
  <c r="GX218" i="2"/>
  <c r="GY218" i="2"/>
  <c r="GZ218" i="2"/>
  <c r="HA218" i="2"/>
  <c r="FM218" i="2"/>
  <c r="FO218" i="2"/>
  <c r="GB218" i="2"/>
  <c r="GC218" i="2"/>
  <c r="GD218" i="2"/>
  <c r="GE218" i="2"/>
  <c r="GF218" i="2"/>
  <c r="GG218" i="2"/>
  <c r="GH218" i="2"/>
  <c r="GI218" i="2"/>
  <c r="GJ218" i="2"/>
  <c r="GK218" i="2"/>
  <c r="GL218" i="2"/>
  <c r="GM218" i="2"/>
  <c r="GN218" i="2"/>
  <c r="GO218" i="2"/>
  <c r="GP218" i="2"/>
  <c r="GQ218" i="2"/>
  <c r="GR218" i="2"/>
  <c r="GS218" i="2"/>
  <c r="GT218" i="2"/>
  <c r="FK218" i="2"/>
  <c r="GA218" i="2"/>
  <c r="EB218" i="2"/>
  <c r="EE218" i="2"/>
  <c r="EH218" i="2"/>
  <c r="EK218" i="2"/>
  <c r="EN218" i="2"/>
  <c r="EQ218" i="2"/>
  <c r="ET218" i="2"/>
  <c r="EW218" i="2"/>
  <c r="EZ218" i="2"/>
  <c r="FC218" i="2"/>
  <c r="FF218" i="2"/>
  <c r="FR218" i="2"/>
  <c r="FV218" i="2"/>
  <c r="FI218" i="2"/>
  <c r="FZ218" i="2"/>
  <c r="JA218" i="2"/>
  <c r="FQ218" i="2"/>
  <c r="FU218" i="2"/>
  <c r="FY218" i="2"/>
  <c r="EC218" i="2"/>
  <c r="EF218" i="2"/>
  <c r="EI218" i="2"/>
  <c r="EL218" i="2"/>
  <c r="EO218" i="2"/>
  <c r="ER218" i="2"/>
  <c r="EU218" i="2"/>
  <c r="EX218" i="2"/>
  <c r="FA218" i="2"/>
  <c r="FD218" i="2"/>
  <c r="FG218" i="2"/>
  <c r="FL218" i="2"/>
  <c r="FN218" i="2"/>
  <c r="IN218" i="2"/>
  <c r="IR218" i="2"/>
  <c r="IX218" i="2"/>
  <c r="JP218" i="2"/>
  <c r="KB218" i="2"/>
  <c r="KN218" i="2"/>
  <c r="LA218" i="2"/>
  <c r="LN218" i="2"/>
  <c r="HQ218" i="2"/>
  <c r="IH218" i="2"/>
  <c r="IW218" i="2"/>
  <c r="JO218" i="2"/>
  <c r="KA218" i="2"/>
  <c r="KM218" i="2"/>
  <c r="KZ218" i="2"/>
  <c r="HC218" i="2"/>
  <c r="HF218" i="2"/>
  <c r="HI218" i="2"/>
  <c r="HL218" i="2"/>
  <c r="HT218" i="2"/>
  <c r="IV218" i="2"/>
  <c r="JN218" i="2"/>
  <c r="JZ218" i="2"/>
  <c r="KL218" i="2"/>
  <c r="KY218" i="2"/>
  <c r="LK218" i="2"/>
  <c r="HO218" i="2"/>
  <c r="IJ218" i="2"/>
  <c r="IM218" i="2"/>
  <c r="IQ218" i="2"/>
  <c r="JM218" i="2"/>
  <c r="JY218" i="2"/>
  <c r="KK218" i="2"/>
  <c r="KW218" i="2"/>
  <c r="KX218" i="2"/>
  <c r="IU218" i="2"/>
  <c r="JC218" i="2"/>
  <c r="JD218" i="2"/>
  <c r="JE218" i="2"/>
  <c r="JF218" i="2"/>
  <c r="JG218" i="2"/>
  <c r="JH218" i="2"/>
  <c r="JI218" i="2"/>
  <c r="JJ218" i="2"/>
  <c r="JK218" i="2"/>
  <c r="JL218" i="2"/>
  <c r="JX218" i="2"/>
  <c r="KJ218" i="2"/>
  <c r="KV218" i="2"/>
  <c r="LI218" i="2"/>
  <c r="HU218" i="2"/>
  <c r="JB218" i="2"/>
  <c r="JW218" i="2"/>
  <c r="KI218" i="2"/>
  <c r="KU218" i="2"/>
  <c r="LH218" i="2"/>
  <c r="HD218" i="2"/>
  <c r="HG218" i="2"/>
  <c r="HJ218" i="2"/>
  <c r="HM218" i="2"/>
  <c r="HR218" i="2"/>
  <c r="IG218" i="2"/>
  <c r="IP218" i="2"/>
  <c r="IT218" i="2"/>
  <c r="JV218" i="2"/>
  <c r="KH218" i="2"/>
  <c r="KT218" i="2"/>
  <c r="LG218" i="2"/>
  <c r="IL218" i="2"/>
  <c r="JU218" i="2"/>
  <c r="KG218" i="2"/>
  <c r="KS218" i="2"/>
  <c r="LF218" i="2"/>
  <c r="HP218" i="2"/>
  <c r="II218" i="2"/>
  <c r="IZ218" i="2"/>
  <c r="JT218" i="2"/>
  <c r="KF218" i="2"/>
  <c r="KR218" i="2"/>
  <c r="LE218" i="2"/>
  <c r="IO218" i="2"/>
  <c r="IS218" i="2"/>
  <c r="JS218" i="2"/>
  <c r="KE218" i="2"/>
  <c r="KQ218" i="2"/>
  <c r="LD218" i="2"/>
  <c r="HB218" i="2"/>
  <c r="HE218" i="2"/>
  <c r="HH218" i="2"/>
  <c r="HK218" i="2"/>
  <c r="HN218" i="2"/>
  <c r="IY218" i="2"/>
  <c r="JR218" i="2"/>
  <c r="KD218" i="2"/>
  <c r="KP218" i="2"/>
  <c r="LC218" i="2"/>
  <c r="HS218" i="2"/>
  <c r="IK218" i="2"/>
  <c r="JQ218" i="2"/>
  <c r="KC218" i="2"/>
  <c r="KO218" i="2"/>
  <c r="LB218" i="2"/>
  <c r="LO218" i="2"/>
  <c r="LJ218" i="2"/>
  <c r="LU218" i="2"/>
  <c r="MF218" i="2"/>
  <c r="MR218" i="2"/>
  <c r="ND218" i="2"/>
  <c r="LQ218" i="2"/>
  <c r="ME218" i="2"/>
  <c r="MQ218" i="2"/>
  <c r="NC218" i="2"/>
  <c r="NO218" i="2"/>
  <c r="LM218" i="2"/>
  <c r="LT218" i="2"/>
  <c r="MD218" i="2"/>
  <c r="MP218" i="2"/>
  <c r="NB218" i="2"/>
  <c r="NN218" i="2"/>
  <c r="MC218" i="2"/>
  <c r="MO218" i="2"/>
  <c r="NA218" i="2"/>
  <c r="NM218" i="2"/>
  <c r="MB218" i="2"/>
  <c r="MN218" i="2"/>
  <c r="MZ218" i="2"/>
  <c r="NL218" i="2"/>
  <c r="LS218" i="2"/>
  <c r="MA218" i="2"/>
  <c r="MM218" i="2"/>
  <c r="MY218" i="2"/>
  <c r="NK218" i="2"/>
  <c r="LZ218" i="2"/>
  <c r="ML218" i="2"/>
  <c r="MX218" i="2"/>
  <c r="NJ218" i="2"/>
  <c r="LP218" i="2"/>
  <c r="LY218" i="2"/>
  <c r="MK218" i="2"/>
  <c r="MW218" i="2"/>
  <c r="NI218" i="2"/>
  <c r="LR218" i="2"/>
  <c r="LX218" i="2"/>
  <c r="MJ218" i="2"/>
  <c r="MV218" i="2"/>
  <c r="NH218" i="2"/>
  <c r="LL218" i="2"/>
  <c r="LW218" i="2"/>
  <c r="MI218" i="2"/>
  <c r="MU218" i="2"/>
  <c r="NG218" i="2"/>
  <c r="LV218" i="2"/>
  <c r="MH218" i="2"/>
  <c r="MT218" i="2"/>
  <c r="NF218" i="2"/>
  <c r="MG218" i="2"/>
  <c r="MS218" i="2"/>
  <c r="NE218" i="2"/>
  <c r="BZ112" i="2"/>
  <c r="DB112" i="2"/>
  <c r="AV112" i="2"/>
  <c r="DA112" i="2"/>
  <c r="DS112" i="2"/>
  <c r="AZ112" i="2"/>
  <c r="K111" i="2"/>
  <c r="AM112" i="2"/>
  <c r="U112" i="2"/>
  <c r="BK112" i="2"/>
  <c r="GB112" i="2"/>
  <c r="DW112" i="2"/>
  <c r="FX112" i="2"/>
  <c r="GP112" i="2"/>
  <c r="HH112" i="2"/>
  <c r="EY112" i="2"/>
  <c r="EK112" i="2"/>
  <c r="HU112" i="2"/>
  <c r="LU112" i="2"/>
  <c r="HW112" i="2"/>
  <c r="JZ112" i="2"/>
  <c r="LD112" i="2"/>
  <c r="LV112" i="2"/>
  <c r="Q101" i="2"/>
  <c r="T101" i="2"/>
  <c r="FH101" i="2"/>
  <c r="GA101" i="2"/>
  <c r="JB101" i="2"/>
  <c r="KO178" i="2"/>
  <c r="KO182" i="2" s="1"/>
  <c r="KO188" i="2"/>
  <c r="KO172" i="2"/>
  <c r="KO144" i="2"/>
  <c r="MC101" i="2"/>
  <c r="NI101" i="2"/>
  <c r="DW178" i="2"/>
  <c r="DW182" i="2" s="1"/>
  <c r="DW144" i="2"/>
  <c r="DW188" i="2"/>
  <c r="DW172" i="2"/>
  <c r="BD178" i="2"/>
  <c r="BD182" i="2" s="1"/>
  <c r="BD144" i="2"/>
  <c r="BD188" i="2"/>
  <c r="BD172" i="2"/>
  <c r="KP178" i="2"/>
  <c r="KP182" i="2" s="1"/>
  <c r="KP188" i="2"/>
  <c r="KP172" i="2"/>
  <c r="KP144" i="2"/>
  <c r="AR178" i="2"/>
  <c r="AR182" i="2" s="1"/>
  <c r="AR144" i="2"/>
  <c r="AR188" i="2"/>
  <c r="AR172" i="2"/>
  <c r="W178" i="2"/>
  <c r="W182" i="2" s="1"/>
  <c r="W172" i="2"/>
  <c r="W144" i="2"/>
  <c r="W188" i="2"/>
  <c r="BR178" i="2"/>
  <c r="BR182" i="2" s="1"/>
  <c r="BR172" i="2"/>
  <c r="BR144" i="2"/>
  <c r="BR188" i="2"/>
  <c r="KT178" i="2"/>
  <c r="KT182" i="2" s="1"/>
  <c r="KT144" i="2"/>
  <c r="KT188" i="2"/>
  <c r="KT172" i="2"/>
  <c r="ND178" i="2"/>
  <c r="ND182" i="2" s="1"/>
  <c r="ND144" i="2"/>
  <c r="ND188" i="2"/>
  <c r="ND172" i="2"/>
  <c r="EV178" i="2"/>
  <c r="EV182" i="2" s="1"/>
  <c r="EV144" i="2"/>
  <c r="EV188" i="2"/>
  <c r="EV172" i="2"/>
  <c r="BH178" i="2"/>
  <c r="BH182" i="2" s="1"/>
  <c r="BH188" i="2"/>
  <c r="BH172" i="2"/>
  <c r="BH144" i="2"/>
  <c r="ID178" i="2"/>
  <c r="ID182" i="2" s="1"/>
  <c r="ID172" i="2"/>
  <c r="ID144" i="2"/>
  <c r="ID188" i="2"/>
  <c r="BG178" i="2"/>
  <c r="BG182" i="2" s="1"/>
  <c r="BG172" i="2"/>
  <c r="BG144" i="2"/>
  <c r="BG188" i="2"/>
  <c r="MO178" i="2"/>
  <c r="MO182" i="2" s="1"/>
  <c r="MO144" i="2"/>
  <c r="MO188" i="2"/>
  <c r="MO172" i="2"/>
  <c r="KU101" i="2"/>
  <c r="MS101" i="2"/>
  <c r="NO101" i="2"/>
  <c r="AX178" i="2"/>
  <c r="AX182" i="2" s="1"/>
  <c r="AX188" i="2"/>
  <c r="AX172" i="2"/>
  <c r="AX144" i="2"/>
  <c r="HA178" i="2"/>
  <c r="HA182" i="2" s="1"/>
  <c r="HA144" i="2"/>
  <c r="HA188" i="2"/>
  <c r="HA172" i="2"/>
  <c r="KA178" i="2"/>
  <c r="KA182" i="2" s="1"/>
  <c r="KA172" i="2"/>
  <c r="KA144" i="2"/>
  <c r="KA188" i="2"/>
  <c r="BK178" i="2"/>
  <c r="BK182" i="2" s="1"/>
  <c r="BK188" i="2"/>
  <c r="BK172" i="2"/>
  <c r="BK144" i="2"/>
  <c r="GP178" i="2"/>
  <c r="GP182" i="2" s="1"/>
  <c r="GP144" i="2"/>
  <c r="GP188" i="2"/>
  <c r="GP172" i="2"/>
  <c r="KH178" i="2"/>
  <c r="KH182" i="2" s="1"/>
  <c r="KH144" i="2"/>
  <c r="KH188" i="2"/>
  <c r="KH172" i="2"/>
  <c r="EZ178" i="2"/>
  <c r="EZ182" i="2" s="1"/>
  <c r="EZ188" i="2"/>
  <c r="EZ172" i="2"/>
  <c r="EZ144" i="2"/>
  <c r="HU178" i="2"/>
  <c r="HU182" i="2" s="1"/>
  <c r="HU188" i="2"/>
  <c r="HU172" i="2"/>
  <c r="HU144" i="2"/>
  <c r="NB178" i="2"/>
  <c r="NB182" i="2" s="1"/>
  <c r="NB144" i="2"/>
  <c r="NB188" i="2"/>
  <c r="NB172" i="2"/>
  <c r="AW146" i="2"/>
  <c r="AW174" i="2"/>
  <c r="AW190" i="2"/>
  <c r="AW180" i="2"/>
  <c r="AW184" i="2" s="1"/>
  <c r="BX146" i="2"/>
  <c r="BX174" i="2"/>
  <c r="BX190" i="2"/>
  <c r="BX180" i="2"/>
  <c r="BX184" i="2" s="1"/>
  <c r="ME146" i="2"/>
  <c r="ME174" i="2"/>
  <c r="ME190" i="2"/>
  <c r="ME180" i="2"/>
  <c r="ME184" i="2" s="1"/>
  <c r="MN146" i="2"/>
  <c r="MN174" i="2"/>
  <c r="MN190" i="2"/>
  <c r="MN180" i="2"/>
  <c r="MN184" i="2" s="1"/>
  <c r="AD146" i="2"/>
  <c r="AD174" i="2"/>
  <c r="AD190" i="2"/>
  <c r="AD180" i="2"/>
  <c r="AD184" i="2" s="1"/>
  <c r="CL146" i="2"/>
  <c r="CL174" i="2"/>
  <c r="CL190" i="2"/>
  <c r="CL180" i="2"/>
  <c r="CL184" i="2" s="1"/>
  <c r="FN146" i="2"/>
  <c r="FN174" i="2"/>
  <c r="FN190" i="2"/>
  <c r="FN180" i="2"/>
  <c r="FN184" i="2" s="1"/>
  <c r="JL174" i="2"/>
  <c r="JL146" i="2"/>
  <c r="JL190" i="2"/>
  <c r="JL180" i="2"/>
  <c r="JL184" i="2" s="1"/>
  <c r="CJ146" i="2"/>
  <c r="CJ174" i="2"/>
  <c r="CJ190" i="2"/>
  <c r="CJ180" i="2"/>
  <c r="CJ184" i="2" s="1"/>
  <c r="IG146" i="2"/>
  <c r="IG174" i="2"/>
  <c r="IG190" i="2"/>
  <c r="IG180" i="2"/>
  <c r="IG184" i="2" s="1"/>
  <c r="AH146" i="2"/>
  <c r="AH174" i="2"/>
  <c r="AH190" i="2"/>
  <c r="AH180" i="2"/>
  <c r="AH184" i="2" s="1"/>
  <c r="BJ146" i="2"/>
  <c r="BJ174" i="2"/>
  <c r="BJ190" i="2"/>
  <c r="BJ180" i="2"/>
  <c r="BJ184" i="2" s="1"/>
  <c r="EG146" i="2"/>
  <c r="EG174" i="2"/>
  <c r="EG190" i="2"/>
  <c r="EG180" i="2"/>
  <c r="EG184" i="2" s="1"/>
  <c r="GD146" i="2"/>
  <c r="GD174" i="2"/>
  <c r="GD190" i="2"/>
  <c r="GD180" i="2"/>
  <c r="GD184" i="2" s="1"/>
  <c r="FY146" i="2"/>
  <c r="FY174" i="2"/>
  <c r="FY190" i="2"/>
  <c r="FY180" i="2"/>
  <c r="FY184" i="2" s="1"/>
  <c r="KB146" i="2"/>
  <c r="KB190" i="2"/>
  <c r="KB174" i="2"/>
  <c r="KB180" i="2"/>
  <c r="KB184" i="2" s="1"/>
  <c r="CV146" i="2"/>
  <c r="CV174" i="2"/>
  <c r="CV190" i="2"/>
  <c r="CV180" i="2"/>
  <c r="CV184" i="2" s="1"/>
  <c r="EZ146" i="2"/>
  <c r="EZ174" i="2"/>
  <c r="EZ190" i="2"/>
  <c r="EZ180" i="2"/>
  <c r="EZ184" i="2" s="1"/>
  <c r="IR146" i="2"/>
  <c r="IR174" i="2"/>
  <c r="IR190" i="2"/>
  <c r="IR180" i="2"/>
  <c r="IR184" i="2" s="1"/>
  <c r="IP146" i="2"/>
  <c r="IP174" i="2"/>
  <c r="IP190" i="2"/>
  <c r="IP180" i="2"/>
  <c r="IP184" i="2" s="1"/>
  <c r="IM146" i="2"/>
  <c r="IM174" i="2"/>
  <c r="IM190" i="2"/>
  <c r="IM180" i="2"/>
  <c r="IM184" i="2" s="1"/>
  <c r="LK146" i="2"/>
  <c r="LK190" i="2"/>
  <c r="LK174" i="2"/>
  <c r="LK180" i="2"/>
  <c r="LK184" i="2" s="1"/>
  <c r="AL146" i="2"/>
  <c r="AL174" i="2"/>
  <c r="AL190" i="2"/>
  <c r="AL180" i="2"/>
  <c r="AL184" i="2" s="1"/>
  <c r="X146" i="2"/>
  <c r="X190" i="2"/>
  <c r="X174" i="2"/>
  <c r="X180" i="2"/>
  <c r="X184" i="2" s="1"/>
  <c r="Y146" i="2"/>
  <c r="Y190" i="2"/>
  <c r="Y174" i="2"/>
  <c r="Y180" i="2"/>
  <c r="Y184" i="2" s="1"/>
  <c r="ER146" i="2"/>
  <c r="ER174" i="2"/>
  <c r="ER190" i="2"/>
  <c r="ER180" i="2"/>
  <c r="ER184" i="2" s="1"/>
  <c r="CT146" i="2"/>
  <c r="CT174" i="2"/>
  <c r="CT190" i="2"/>
  <c r="CT180" i="2"/>
  <c r="CT184" i="2" s="1"/>
  <c r="GT146" i="2"/>
  <c r="GT174" i="2"/>
  <c r="GT190" i="2"/>
  <c r="GT180" i="2"/>
  <c r="GT184" i="2" s="1"/>
  <c r="GJ146" i="2"/>
  <c r="GJ174" i="2"/>
  <c r="GJ190" i="2"/>
  <c r="GJ180" i="2"/>
  <c r="GJ184" i="2" s="1"/>
  <c r="KR146" i="2"/>
  <c r="KR174" i="2"/>
  <c r="KR190" i="2"/>
  <c r="KR180" i="2"/>
  <c r="KR184" i="2" s="1"/>
  <c r="ET146" i="2"/>
  <c r="ET174" i="2"/>
  <c r="ET190" i="2"/>
  <c r="ET180" i="2"/>
  <c r="ET184" i="2" s="1"/>
  <c r="FE146" i="2"/>
  <c r="FE174" i="2"/>
  <c r="FE190" i="2"/>
  <c r="FE180" i="2"/>
  <c r="FE184" i="2" s="1"/>
  <c r="IW146" i="2"/>
  <c r="IW190" i="2"/>
  <c r="IW174" i="2"/>
  <c r="IW180" i="2"/>
  <c r="IW184" i="2" s="1"/>
  <c r="KC146" i="2"/>
  <c r="KC190" i="2"/>
  <c r="KC174" i="2"/>
  <c r="KC180" i="2"/>
  <c r="KC184" i="2" s="1"/>
  <c r="JT146" i="2"/>
  <c r="JT174" i="2"/>
  <c r="JT190" i="2"/>
  <c r="JT180" i="2"/>
  <c r="JT184" i="2" s="1"/>
  <c r="LU146" i="2"/>
  <c r="LU190" i="2"/>
  <c r="LU174" i="2"/>
  <c r="LU180" i="2"/>
  <c r="LU184" i="2" s="1"/>
  <c r="KS146" i="2"/>
  <c r="KS174" i="2"/>
  <c r="KS190" i="2"/>
  <c r="KS180" i="2"/>
  <c r="KS184" i="2" s="1"/>
  <c r="JF146" i="2"/>
  <c r="JF174" i="2"/>
  <c r="JF190" i="2"/>
  <c r="JF180" i="2"/>
  <c r="JF184" i="2" s="1"/>
  <c r="IE146" i="2"/>
  <c r="IE174" i="2"/>
  <c r="IE190" i="2"/>
  <c r="IE180" i="2"/>
  <c r="IE184" i="2" s="1"/>
  <c r="NE190" i="2"/>
  <c r="NE146" i="2"/>
  <c r="NE174" i="2"/>
  <c r="NE180" i="2"/>
  <c r="NE184" i="2" s="1"/>
  <c r="JQ146" i="2"/>
  <c r="JQ174" i="2"/>
  <c r="JQ190" i="2"/>
  <c r="JQ180" i="2"/>
  <c r="JQ184" i="2" s="1"/>
  <c r="KA146" i="2"/>
  <c r="KA174" i="2"/>
  <c r="KA190" i="2"/>
  <c r="KA180" i="2"/>
  <c r="KA184" i="2" s="1"/>
  <c r="CE112" i="2"/>
  <c r="BC112" i="2"/>
  <c r="CI112" i="2"/>
  <c r="AF112" i="2"/>
  <c r="CT112" i="2"/>
  <c r="DL112" i="2"/>
  <c r="GW112" i="2"/>
  <c r="FJ112" i="2"/>
  <c r="GR112" i="2"/>
  <c r="HJ112" i="2"/>
  <c r="EF112" i="2"/>
  <c r="HT112" i="2"/>
  <c r="KH112" i="2"/>
  <c r="ML112" i="2"/>
  <c r="KK112" i="2"/>
  <c r="LK112" i="2"/>
  <c r="MC112" i="2"/>
  <c r="EX101" i="2"/>
  <c r="BY101" i="2"/>
  <c r="X101" i="2"/>
  <c r="FS101" i="2"/>
  <c r="DR101" i="2"/>
  <c r="AS101" i="2"/>
  <c r="EF101" i="2"/>
  <c r="FW101" i="2"/>
  <c r="GP101" i="2"/>
  <c r="AK101" i="2"/>
  <c r="BU101" i="2"/>
  <c r="DE101" i="2"/>
  <c r="FA101" i="2"/>
  <c r="GK101" i="2"/>
  <c r="CB101" i="2"/>
  <c r="HP101" i="2"/>
  <c r="JQ101" i="2"/>
  <c r="IU101" i="2"/>
  <c r="LE101" i="2"/>
  <c r="JS178" i="2"/>
  <c r="JS182" i="2" s="1"/>
  <c r="JS188" i="2"/>
  <c r="JS172" i="2"/>
  <c r="JS144" i="2"/>
  <c r="LG101" i="2"/>
  <c r="EE178" i="2"/>
  <c r="EE182" i="2" s="1"/>
  <c r="EE188" i="2"/>
  <c r="EE172" i="2"/>
  <c r="EE144" i="2"/>
  <c r="BQ178" i="2"/>
  <c r="BQ182" i="2" s="1"/>
  <c r="BQ144" i="2"/>
  <c r="BQ188" i="2"/>
  <c r="BQ172" i="2"/>
  <c r="MX178" i="2"/>
  <c r="MX182" i="2" s="1"/>
  <c r="MX188" i="2"/>
  <c r="MX172" i="2"/>
  <c r="MX144" i="2"/>
  <c r="AN178" i="2"/>
  <c r="AN182" i="2" s="1"/>
  <c r="AN188" i="2"/>
  <c r="AN172" i="2"/>
  <c r="AN144" i="2"/>
  <c r="S178" i="2"/>
  <c r="S182" i="2" s="1"/>
  <c r="S144" i="2"/>
  <c r="S188" i="2"/>
  <c r="S172" i="2"/>
  <c r="CD178" i="2"/>
  <c r="CD182" i="2" s="1"/>
  <c r="CD172" i="2"/>
  <c r="CD144" i="2"/>
  <c r="CD188" i="2"/>
  <c r="KW178" i="2"/>
  <c r="KW182" i="2" s="1"/>
  <c r="KW144" i="2"/>
  <c r="KW188" i="2"/>
  <c r="KW172" i="2"/>
  <c r="NI178" i="2"/>
  <c r="NI182" i="2" s="1"/>
  <c r="NI188" i="2"/>
  <c r="NI172" i="2"/>
  <c r="NI144" i="2"/>
  <c r="JY178" i="2"/>
  <c r="JY182" i="2" s="1"/>
  <c r="JY144" i="2"/>
  <c r="JY188" i="2"/>
  <c r="JY172" i="2"/>
  <c r="BT178" i="2"/>
  <c r="BT182" i="2" s="1"/>
  <c r="BT188" i="2"/>
  <c r="BT172" i="2"/>
  <c r="BT144" i="2"/>
  <c r="KY178" i="2"/>
  <c r="KY182" i="2" s="1"/>
  <c r="KY172" i="2"/>
  <c r="KY144" i="2"/>
  <c r="KY188" i="2"/>
  <c r="BU178" i="2"/>
  <c r="BU182" i="2" s="1"/>
  <c r="BU188" i="2"/>
  <c r="BU172" i="2"/>
  <c r="BU144" i="2"/>
  <c r="MZ178" i="2"/>
  <c r="MZ182" i="2" s="1"/>
  <c r="MZ188" i="2"/>
  <c r="MZ172" i="2"/>
  <c r="MZ144" i="2"/>
  <c r="LT101" i="2"/>
  <c r="LW101" i="2"/>
  <c r="LZ101" i="2"/>
  <c r="BJ178" i="2"/>
  <c r="BJ182" i="2" s="1"/>
  <c r="BJ188" i="2"/>
  <c r="BJ172" i="2"/>
  <c r="BJ144" i="2"/>
  <c r="HG178" i="2"/>
  <c r="HG182" i="2" s="1"/>
  <c r="HG172" i="2"/>
  <c r="HG144" i="2"/>
  <c r="HG188" i="2"/>
  <c r="KG178" i="2"/>
  <c r="KG182" i="2" s="1"/>
  <c r="KG144" i="2"/>
  <c r="KG188" i="2"/>
  <c r="KG172" i="2"/>
  <c r="BX178" i="2"/>
  <c r="BX182" i="2" s="1"/>
  <c r="BX188" i="2"/>
  <c r="BX172" i="2"/>
  <c r="BX144" i="2"/>
  <c r="GV178" i="2"/>
  <c r="GV182" i="2" s="1"/>
  <c r="GV188" i="2"/>
  <c r="GV172" i="2"/>
  <c r="GV144" i="2"/>
  <c r="FG178" i="2"/>
  <c r="FG182" i="2" s="1"/>
  <c r="FG144" i="2"/>
  <c r="FG188" i="2"/>
  <c r="FG172" i="2"/>
  <c r="IA178" i="2"/>
  <c r="IA182" i="2" s="1"/>
  <c r="IA144" i="2"/>
  <c r="IA188" i="2"/>
  <c r="IA172" i="2"/>
  <c r="HQ146" i="2"/>
  <c r="HQ190" i="2"/>
  <c r="HQ174" i="2"/>
  <c r="HQ180" i="2"/>
  <c r="HQ184" i="2" s="1"/>
  <c r="AQ146" i="2"/>
  <c r="AQ174" i="2"/>
  <c r="AQ190" i="2"/>
  <c r="AQ180" i="2"/>
  <c r="AQ184" i="2" s="1"/>
  <c r="CD146" i="2"/>
  <c r="CD174" i="2"/>
  <c r="CD190" i="2"/>
  <c r="CD180" i="2"/>
  <c r="CD184" i="2" s="1"/>
  <c r="KF146" i="2"/>
  <c r="KF174" i="2"/>
  <c r="KF190" i="2"/>
  <c r="KF180" i="2"/>
  <c r="KF184" i="2" s="1"/>
  <c r="AB146" i="2"/>
  <c r="AB174" i="2"/>
  <c r="AB190" i="2"/>
  <c r="AB180" i="2"/>
  <c r="AB184" i="2" s="1"/>
  <c r="BK146" i="2"/>
  <c r="BK190" i="2"/>
  <c r="BK174" i="2"/>
  <c r="BK180" i="2"/>
  <c r="BK184" i="2" s="1"/>
  <c r="EW146" i="2"/>
  <c r="EW190" i="2"/>
  <c r="EW174" i="2"/>
  <c r="EW180" i="2"/>
  <c r="EW184" i="2" s="1"/>
  <c r="FC146" i="2"/>
  <c r="FC190" i="2"/>
  <c r="FC174" i="2"/>
  <c r="FC180" i="2"/>
  <c r="FC184" i="2" s="1"/>
  <c r="HJ146" i="2"/>
  <c r="HJ174" i="2"/>
  <c r="HJ190" i="2"/>
  <c r="HJ180" i="2"/>
  <c r="HJ184" i="2" s="1"/>
  <c r="GO146" i="2"/>
  <c r="GO174" i="2"/>
  <c r="GO190" i="2"/>
  <c r="GO180" i="2"/>
  <c r="GO184" i="2" s="1"/>
  <c r="BD146" i="2"/>
  <c r="BD174" i="2"/>
  <c r="BD190" i="2"/>
  <c r="BD180" i="2"/>
  <c r="BD184" i="2" s="1"/>
  <c r="FJ146" i="2"/>
  <c r="FJ174" i="2"/>
  <c r="FJ190" i="2"/>
  <c r="FJ180" i="2"/>
  <c r="FJ184" i="2" s="1"/>
  <c r="FP146" i="2"/>
  <c r="FP174" i="2"/>
  <c r="FP190" i="2"/>
  <c r="FP180" i="2"/>
  <c r="FP184" i="2" s="1"/>
  <c r="BG146" i="2"/>
  <c r="BG174" i="2"/>
  <c r="BG190" i="2"/>
  <c r="BG180" i="2"/>
  <c r="BG184" i="2" s="1"/>
  <c r="JZ146" i="2"/>
  <c r="JZ174" i="2"/>
  <c r="JZ190" i="2"/>
  <c r="JZ180" i="2"/>
  <c r="JZ184" i="2" s="1"/>
  <c r="KE146" i="2"/>
  <c r="KE174" i="2"/>
  <c r="KE190" i="2"/>
  <c r="KE180" i="2"/>
  <c r="KE184" i="2" s="1"/>
  <c r="MC146" i="2"/>
  <c r="MC174" i="2"/>
  <c r="MC190" i="2"/>
  <c r="MC180" i="2"/>
  <c r="MC184" i="2" s="1"/>
  <c r="LA146" i="2"/>
  <c r="LA174" i="2"/>
  <c r="LA190" i="2"/>
  <c r="LA180" i="2"/>
  <c r="LA184" i="2" s="1"/>
  <c r="LE146" i="2"/>
  <c r="LE174" i="2"/>
  <c r="LE190" i="2"/>
  <c r="LE180" i="2"/>
  <c r="LE184" i="2" s="1"/>
  <c r="IS146" i="2"/>
  <c r="IS174" i="2"/>
  <c r="IS190" i="2"/>
  <c r="IS180" i="2"/>
  <c r="IS184" i="2" s="1"/>
  <c r="NK146" i="2"/>
  <c r="NK190" i="2"/>
  <c r="NK174" i="2"/>
  <c r="NK180" i="2"/>
  <c r="NK184" i="2" s="1"/>
  <c r="JP146" i="2"/>
  <c r="JP190" i="2"/>
  <c r="JP174" i="2"/>
  <c r="JP180" i="2"/>
  <c r="JP184" i="2" s="1"/>
  <c r="KM146" i="2"/>
  <c r="KM174" i="2"/>
  <c r="KM190" i="2"/>
  <c r="KM180" i="2"/>
  <c r="KM184" i="2" s="1"/>
  <c r="NO112" i="2"/>
  <c r="AJ112" i="2"/>
  <c r="BT112" i="2"/>
  <c r="EN112" i="2"/>
  <c r="LC112" i="2"/>
  <c r="LX112" i="2"/>
  <c r="MZ112" i="2"/>
  <c r="MU112" i="2"/>
  <c r="LG112" i="2"/>
  <c r="LY112" i="2"/>
  <c r="DB101" i="2"/>
  <c r="HU101" i="2"/>
  <c r="EJ101" i="2"/>
  <c r="FC101" i="2"/>
  <c r="JS101" i="2"/>
  <c r="KF101" i="2"/>
  <c r="LQ101" i="2"/>
  <c r="KB101" i="2"/>
  <c r="MR178" i="2"/>
  <c r="MR182" i="2" s="1"/>
  <c r="MR144" i="2"/>
  <c r="MR188" i="2"/>
  <c r="MR172" i="2"/>
  <c r="LD101" i="2"/>
  <c r="NA101" i="2"/>
  <c r="FN178" i="2"/>
  <c r="FN182" i="2" s="1"/>
  <c r="FN188" i="2"/>
  <c r="FN172" i="2"/>
  <c r="FN144" i="2"/>
  <c r="CC178" i="2"/>
  <c r="CC182" i="2" s="1"/>
  <c r="CC144" i="2"/>
  <c r="CC188" i="2"/>
  <c r="CC172" i="2"/>
  <c r="NN178" i="2"/>
  <c r="NN182" i="2" s="1"/>
  <c r="NN144" i="2"/>
  <c r="NN188" i="2"/>
  <c r="NN172" i="2"/>
  <c r="AJ178" i="2"/>
  <c r="AJ182" i="2" s="1"/>
  <c r="AJ188" i="2"/>
  <c r="AJ172" i="2"/>
  <c r="AJ144" i="2"/>
  <c r="AT178" i="2"/>
  <c r="AT182" i="2" s="1"/>
  <c r="AT172" i="2"/>
  <c r="AT144" i="2"/>
  <c r="AT188" i="2"/>
  <c r="CP178" i="2"/>
  <c r="CP182" i="2" s="1"/>
  <c r="CP172" i="2"/>
  <c r="CP144" i="2"/>
  <c r="CP188" i="2"/>
  <c r="KS178" i="2"/>
  <c r="KS182" i="2" s="1"/>
  <c r="KS144" i="2"/>
  <c r="KS188" i="2"/>
  <c r="KS172" i="2"/>
  <c r="KE178" i="2"/>
  <c r="KE182" i="2" s="1"/>
  <c r="KE188" i="2"/>
  <c r="KE172" i="2"/>
  <c r="KE144" i="2"/>
  <c r="CF178" i="2"/>
  <c r="CF182" i="2" s="1"/>
  <c r="CF188" i="2"/>
  <c r="CF172" i="2"/>
  <c r="CF144" i="2"/>
  <c r="LE178" i="2"/>
  <c r="LE182" i="2" s="1"/>
  <c r="LE144" i="2"/>
  <c r="LE188" i="2"/>
  <c r="LE172" i="2"/>
  <c r="CG178" i="2"/>
  <c r="CG182" i="2" s="1"/>
  <c r="CG188" i="2"/>
  <c r="CG172" i="2"/>
  <c r="CG144" i="2"/>
  <c r="NE178" i="2"/>
  <c r="NE182" i="2" s="1"/>
  <c r="NE144" i="2"/>
  <c r="NE188" i="2"/>
  <c r="NE172" i="2"/>
  <c r="KR101" i="2"/>
  <c r="MR101" i="2"/>
  <c r="BV178" i="2"/>
  <c r="BV182" i="2" s="1"/>
  <c r="BV188" i="2"/>
  <c r="BV172" i="2"/>
  <c r="BV144" i="2"/>
  <c r="HM178" i="2"/>
  <c r="HM182" i="2" s="1"/>
  <c r="HM144" i="2"/>
  <c r="HM188" i="2"/>
  <c r="HM172" i="2"/>
  <c r="KM178" i="2"/>
  <c r="KM182" i="2" s="1"/>
  <c r="KM172" i="2"/>
  <c r="KM144" i="2"/>
  <c r="KM188" i="2"/>
  <c r="CJ178" i="2"/>
  <c r="CJ182" i="2" s="1"/>
  <c r="CJ188" i="2"/>
  <c r="CJ172" i="2"/>
  <c r="CJ144" i="2"/>
  <c r="HB178" i="2"/>
  <c r="HB182" i="2" s="1"/>
  <c r="HB144" i="2"/>
  <c r="HB188" i="2"/>
  <c r="HB172" i="2"/>
  <c r="BA178" i="2"/>
  <c r="BA182" i="2" s="1"/>
  <c r="BA144" i="2"/>
  <c r="BA188" i="2"/>
  <c r="BA172" i="2"/>
  <c r="AZ178" i="2"/>
  <c r="AZ182" i="2" s="1"/>
  <c r="AZ188" i="2"/>
  <c r="AZ172" i="2"/>
  <c r="AZ144" i="2"/>
  <c r="FM178" i="2"/>
  <c r="FM182" i="2" s="1"/>
  <c r="FM188" i="2"/>
  <c r="FM172" i="2"/>
  <c r="FM144" i="2"/>
  <c r="IG178" i="2"/>
  <c r="IG182" i="2" s="1"/>
  <c r="IG188" i="2"/>
  <c r="IG172" i="2"/>
  <c r="IG144" i="2"/>
  <c r="AP146" i="2"/>
  <c r="AP174" i="2"/>
  <c r="AP190" i="2"/>
  <c r="AP180" i="2"/>
  <c r="AP184" i="2" s="1"/>
  <c r="AF146" i="2"/>
  <c r="AF174" i="2"/>
  <c r="AF190" i="2"/>
  <c r="AF180" i="2"/>
  <c r="AF184" i="2" s="1"/>
  <c r="FH146" i="2"/>
  <c r="FH174" i="2"/>
  <c r="FH190" i="2"/>
  <c r="FH180" i="2"/>
  <c r="FH184" i="2" s="1"/>
  <c r="HZ146" i="2"/>
  <c r="HZ174" i="2"/>
  <c r="HZ190" i="2"/>
  <c r="HZ180" i="2"/>
  <c r="HZ184" i="2" s="1"/>
  <c r="DS146" i="2"/>
  <c r="DS190" i="2"/>
  <c r="DS174" i="2"/>
  <c r="DS180" i="2"/>
  <c r="DS184" i="2" s="1"/>
  <c r="FU146" i="2"/>
  <c r="FU190" i="2"/>
  <c r="FU174" i="2"/>
  <c r="FU180" i="2"/>
  <c r="FU184" i="2" s="1"/>
  <c r="IT146" i="2"/>
  <c r="IT174" i="2"/>
  <c r="IT190" i="2"/>
  <c r="IT180" i="2"/>
  <c r="IT184" i="2" s="1"/>
  <c r="MK146" i="2"/>
  <c r="MK174" i="2"/>
  <c r="MK190" i="2"/>
  <c r="MK180" i="2"/>
  <c r="MK184" i="2" s="1"/>
  <c r="KK146" i="2"/>
  <c r="KK190" i="2"/>
  <c r="KK174" i="2"/>
  <c r="KK180" i="2"/>
  <c r="KK184" i="2" s="1"/>
  <c r="CL112" i="2"/>
  <c r="BI112" i="2"/>
  <c r="AC112" i="2"/>
  <c r="CW112" i="2"/>
  <c r="DO112" i="2"/>
  <c r="EC112" i="2"/>
  <c r="EM112" i="2"/>
  <c r="GU112" i="2"/>
  <c r="HM112" i="2"/>
  <c r="KC112" i="2"/>
  <c r="MA112" i="2"/>
  <c r="KV112" i="2"/>
  <c r="IV112" i="2"/>
  <c r="IG112" i="2"/>
  <c r="MW112" i="2"/>
  <c r="BR101" i="2"/>
  <c r="BD101" i="2"/>
  <c r="GR101" i="2"/>
  <c r="HK101" i="2"/>
  <c r="JE101" i="2"/>
  <c r="IG101" i="2"/>
  <c r="BL178" i="2"/>
  <c r="BL182" i="2" s="1"/>
  <c r="BL188" i="2"/>
  <c r="BL172" i="2"/>
  <c r="BL144" i="2"/>
  <c r="IW101" i="2"/>
  <c r="BO178" i="2"/>
  <c r="BO182" i="2" s="1"/>
  <c r="BO144" i="2"/>
  <c r="BO188" i="2"/>
  <c r="BO172" i="2"/>
  <c r="MW178" i="2"/>
  <c r="MW182" i="2" s="1"/>
  <c r="MW188" i="2"/>
  <c r="MW172" i="2"/>
  <c r="MW144" i="2"/>
  <c r="LJ101" i="2"/>
  <c r="MH101" i="2"/>
  <c r="MB101" i="2"/>
  <c r="ME101" i="2"/>
  <c r="LC178" i="2"/>
  <c r="LC182" i="2" s="1"/>
  <c r="LC188" i="2"/>
  <c r="LC172" i="2"/>
  <c r="LC144" i="2"/>
  <c r="CO178" i="2"/>
  <c r="CO182" i="2" s="1"/>
  <c r="CO144" i="2"/>
  <c r="CO188" i="2"/>
  <c r="CO172" i="2"/>
  <c r="AF178" i="2"/>
  <c r="AF182" i="2" s="1"/>
  <c r="AF144" i="2"/>
  <c r="AF188" i="2"/>
  <c r="AF172" i="2"/>
  <c r="AP178" i="2"/>
  <c r="AP182" i="2" s="1"/>
  <c r="AP144" i="2"/>
  <c r="AP188" i="2"/>
  <c r="AP172" i="2"/>
  <c r="EJ178" i="2"/>
  <c r="EJ182" i="2" s="1"/>
  <c r="EJ144" i="2"/>
  <c r="EJ188" i="2"/>
  <c r="EJ172" i="2"/>
  <c r="KV178" i="2"/>
  <c r="KV182" i="2" s="1"/>
  <c r="KV144" i="2"/>
  <c r="KV188" i="2"/>
  <c r="KV172" i="2"/>
  <c r="KK178" i="2"/>
  <c r="KK182" i="2" s="1"/>
  <c r="KK144" i="2"/>
  <c r="KK188" i="2"/>
  <c r="KK172" i="2"/>
  <c r="CR178" i="2"/>
  <c r="CR182" i="2" s="1"/>
  <c r="CR188" i="2"/>
  <c r="CR172" i="2"/>
  <c r="CR144" i="2"/>
  <c r="LQ178" i="2"/>
  <c r="LQ182" i="2" s="1"/>
  <c r="LQ144" i="2"/>
  <c r="LQ188" i="2"/>
  <c r="LQ172" i="2"/>
  <c r="CS178" i="2"/>
  <c r="CS182" i="2" s="1"/>
  <c r="CS188" i="2"/>
  <c r="CS172" i="2"/>
  <c r="CS144" i="2"/>
  <c r="KO101" i="2"/>
  <c r="MX101" i="2"/>
  <c r="CH178" i="2"/>
  <c r="CH182" i="2" s="1"/>
  <c r="CH188" i="2"/>
  <c r="CH172" i="2"/>
  <c r="CH144" i="2"/>
  <c r="KZ178" i="2"/>
  <c r="KZ182" i="2" s="1"/>
  <c r="KZ188" i="2"/>
  <c r="KZ172" i="2"/>
  <c r="KZ144" i="2"/>
  <c r="MP178" i="2"/>
  <c r="MP182" i="2" s="1"/>
  <c r="MP144" i="2"/>
  <c r="MP188" i="2"/>
  <c r="MP172" i="2"/>
  <c r="CV178" i="2"/>
  <c r="CV182" i="2" s="1"/>
  <c r="CV188" i="2"/>
  <c r="CV172" i="2"/>
  <c r="CV144" i="2"/>
  <c r="HH178" i="2"/>
  <c r="HH182" i="2" s="1"/>
  <c r="HH188" i="2"/>
  <c r="HH172" i="2"/>
  <c r="HH144" i="2"/>
  <c r="BM178" i="2"/>
  <c r="BM182" i="2" s="1"/>
  <c r="BM144" i="2"/>
  <c r="BM188" i="2"/>
  <c r="BM172" i="2"/>
  <c r="AY178" i="2"/>
  <c r="AY182" i="2" s="1"/>
  <c r="AY188" i="2"/>
  <c r="AY172" i="2"/>
  <c r="AY144" i="2"/>
  <c r="FS178" i="2"/>
  <c r="FS182" i="2" s="1"/>
  <c r="FS144" i="2"/>
  <c r="FS188" i="2"/>
  <c r="FS172" i="2"/>
  <c r="IM178" i="2"/>
  <c r="IM182" i="2" s="1"/>
  <c r="IM144" i="2"/>
  <c r="IM188" i="2"/>
  <c r="IM172" i="2"/>
  <c r="AS146" i="2"/>
  <c r="AS190" i="2"/>
  <c r="AS174" i="2"/>
  <c r="AS180" i="2"/>
  <c r="AS184" i="2" s="1"/>
  <c r="EH146" i="2"/>
  <c r="EH174" i="2"/>
  <c r="EH190" i="2"/>
  <c r="EH180" i="2"/>
  <c r="EH184" i="2" s="1"/>
  <c r="NH146" i="2"/>
  <c r="NH174" i="2"/>
  <c r="NH190" i="2"/>
  <c r="NH180" i="2"/>
  <c r="NH184" i="2" s="1"/>
  <c r="CB146" i="2"/>
  <c r="CB174" i="2"/>
  <c r="CB190" i="2"/>
  <c r="CB180" i="2"/>
  <c r="CB184" i="2" s="1"/>
  <c r="IB174" i="2"/>
  <c r="IB146" i="2"/>
  <c r="IB190" i="2"/>
  <c r="IB180" i="2"/>
  <c r="IB184" i="2" s="1"/>
  <c r="JJ146" i="2"/>
  <c r="JJ190" i="2"/>
  <c r="JJ174" i="2"/>
  <c r="JJ180" i="2"/>
  <c r="JJ184" i="2" s="1"/>
  <c r="AT146" i="2"/>
  <c r="AT174" i="2"/>
  <c r="AT190" i="2"/>
  <c r="AT180" i="2"/>
  <c r="AT184" i="2" s="1"/>
  <c r="CA146" i="2"/>
  <c r="CA190" i="2"/>
  <c r="CA174" i="2"/>
  <c r="CA180" i="2"/>
  <c r="CA184" i="2" s="1"/>
  <c r="FS146" i="2"/>
  <c r="FS174" i="2"/>
  <c r="FS190" i="2"/>
  <c r="FS180" i="2"/>
  <c r="FS184" i="2" s="1"/>
  <c r="GZ146" i="2"/>
  <c r="GZ174" i="2"/>
  <c r="GZ190" i="2"/>
  <c r="GZ180" i="2"/>
  <c r="GZ184" i="2" s="1"/>
  <c r="FZ146" i="2"/>
  <c r="FZ174" i="2"/>
  <c r="FZ190" i="2"/>
  <c r="FZ180" i="2"/>
  <c r="FZ184" i="2" s="1"/>
  <c r="BS146" i="2"/>
  <c r="BS174" i="2"/>
  <c r="BS190" i="2"/>
  <c r="BS180" i="2"/>
  <c r="BS184" i="2" s="1"/>
  <c r="KO146" i="2"/>
  <c r="KO190" i="2"/>
  <c r="KO174" i="2"/>
  <c r="KO180" i="2"/>
  <c r="KO184" i="2" s="1"/>
  <c r="KZ146" i="2"/>
  <c r="KZ174" i="2"/>
  <c r="KZ190" i="2"/>
  <c r="KZ180" i="2"/>
  <c r="KZ184" i="2" s="1"/>
  <c r="LQ146" i="2"/>
  <c r="LQ174" i="2"/>
  <c r="LQ190" i="2"/>
  <c r="LQ180" i="2"/>
  <c r="LQ184" i="2" s="1"/>
  <c r="MW146" i="2"/>
  <c r="MW174" i="2"/>
  <c r="MW190" i="2"/>
  <c r="MW180" i="2"/>
  <c r="MW184" i="2" s="1"/>
  <c r="JC146" i="2"/>
  <c r="JC174" i="2"/>
  <c r="JC190" i="2"/>
  <c r="JC180" i="2"/>
  <c r="JC184" i="2" s="1"/>
  <c r="ID146" i="2"/>
  <c r="ID174" i="2"/>
  <c r="ID190" i="2"/>
  <c r="ID180" i="2"/>
  <c r="ID184" i="2" s="1"/>
  <c r="LH174" i="2"/>
  <c r="LH146" i="2"/>
  <c r="LH190" i="2"/>
  <c r="LH180" i="2"/>
  <c r="LH184" i="2" s="1"/>
  <c r="AC146" i="2"/>
  <c r="AC190" i="2"/>
  <c r="AC174" i="2"/>
  <c r="AC180" i="2"/>
  <c r="AC184" i="2" s="1"/>
  <c r="AX146" i="2"/>
  <c r="AX174" i="2"/>
  <c r="AX190" i="2"/>
  <c r="AX180" i="2"/>
  <c r="AX184" i="2" s="1"/>
  <c r="AJ146" i="2"/>
  <c r="AJ190" i="2"/>
  <c r="AJ174" i="2"/>
  <c r="AJ180" i="2"/>
  <c r="AJ184" i="2" s="1"/>
  <c r="CG146" i="2"/>
  <c r="CG174" i="2"/>
  <c r="CG190" i="2"/>
  <c r="CG180" i="2"/>
  <c r="CG184" i="2" s="1"/>
  <c r="FM146" i="2"/>
  <c r="FM174" i="2"/>
  <c r="FM190" i="2"/>
  <c r="FM180" i="2"/>
  <c r="FM184" i="2" s="1"/>
  <c r="AZ146" i="2"/>
  <c r="AZ174" i="2"/>
  <c r="AZ190" i="2"/>
  <c r="AZ180" i="2"/>
  <c r="AZ184" i="2" s="1"/>
  <c r="BC146" i="2"/>
  <c r="BC174" i="2"/>
  <c r="BC190" i="2"/>
  <c r="BC180" i="2"/>
  <c r="BC184" i="2" s="1"/>
  <c r="HE146" i="2"/>
  <c r="HE190" i="2"/>
  <c r="HE174" i="2"/>
  <c r="HE180" i="2"/>
  <c r="HE184" i="2" s="1"/>
  <c r="EI146" i="2"/>
  <c r="EI174" i="2"/>
  <c r="EI190" i="2"/>
  <c r="EI180" i="2"/>
  <c r="EI184" i="2" s="1"/>
  <c r="GP146" i="2"/>
  <c r="GP174" i="2"/>
  <c r="GP190" i="2"/>
  <c r="GP180" i="2"/>
  <c r="GP184" i="2" s="1"/>
  <c r="GF174" i="2"/>
  <c r="GF146" i="2"/>
  <c r="GF190" i="2"/>
  <c r="GF180" i="2"/>
  <c r="GF184" i="2" s="1"/>
  <c r="BY146" i="2"/>
  <c r="BY190" i="2"/>
  <c r="BY174" i="2"/>
  <c r="BY180" i="2"/>
  <c r="BY184" i="2" s="1"/>
  <c r="JV146" i="2"/>
  <c r="JV174" i="2"/>
  <c r="JV190" i="2"/>
  <c r="JV180" i="2"/>
  <c r="JV184" i="2" s="1"/>
  <c r="JS146" i="2"/>
  <c r="JS174" i="2"/>
  <c r="JS190" i="2"/>
  <c r="JS180" i="2"/>
  <c r="JS184" i="2" s="1"/>
  <c r="KH146" i="2"/>
  <c r="KH174" i="2"/>
  <c r="KH190" i="2"/>
  <c r="KH180" i="2"/>
  <c r="KH184" i="2" s="1"/>
  <c r="IN146" i="2"/>
  <c r="IN174" i="2"/>
  <c r="IN190" i="2"/>
  <c r="IN180" i="2"/>
  <c r="IN184" i="2" s="1"/>
  <c r="MS146" i="2"/>
  <c r="MS190" i="2"/>
  <c r="MS174" i="2"/>
  <c r="MS180" i="2"/>
  <c r="MS184" i="2" s="1"/>
  <c r="LY146" i="2"/>
  <c r="LY174" i="2"/>
  <c r="LY190" i="2"/>
  <c r="LY180" i="2"/>
  <c r="LY184" i="2" s="1"/>
  <c r="ND174" i="2"/>
  <c r="ND146" i="2"/>
  <c r="ND190" i="2"/>
  <c r="ND180" i="2"/>
  <c r="ND184" i="2" s="1"/>
  <c r="KI146" i="2"/>
  <c r="KI174" i="2"/>
  <c r="KI190" i="2"/>
  <c r="KI180" i="2"/>
  <c r="KI184" i="2" s="1"/>
  <c r="JD146" i="2"/>
  <c r="JD174" i="2"/>
  <c r="JD190" i="2"/>
  <c r="JD180" i="2"/>
  <c r="JD184" i="2" s="1"/>
  <c r="KW146" i="2"/>
  <c r="KW190" i="2"/>
  <c r="KW174" i="2"/>
  <c r="KW180" i="2"/>
  <c r="KW184" i="2" s="1"/>
  <c r="LG146" i="2"/>
  <c r="LG190" i="2"/>
  <c r="LG174" i="2"/>
  <c r="LG180" i="2"/>
  <c r="LG184" i="2" s="1"/>
  <c r="BD112" i="2"/>
  <c r="BF112" i="2"/>
  <c r="BL112" i="2"/>
  <c r="DG112" i="2"/>
  <c r="AG112" i="2"/>
  <c r="CC112" i="2"/>
  <c r="DZ112" i="2"/>
  <c r="GD112" i="2"/>
  <c r="GV112" i="2"/>
  <c r="HN112" i="2"/>
  <c r="DT112" i="2"/>
  <c r="LF112" i="2"/>
  <c r="HO112" i="2"/>
  <c r="IY112" i="2"/>
  <c r="HR112" i="2"/>
  <c r="LJ112" i="2"/>
  <c r="MB112" i="2"/>
  <c r="HR101" i="2"/>
  <c r="HZ101" i="2"/>
  <c r="DL101" i="2"/>
  <c r="IZ101" i="2"/>
  <c r="JH101" i="2"/>
  <c r="KD101" i="2"/>
  <c r="JL101" i="2"/>
  <c r="JZ101" i="2"/>
  <c r="U178" i="2"/>
  <c r="U182" i="2" s="1"/>
  <c r="U144" i="2"/>
  <c r="U188" i="2"/>
  <c r="U172" i="2"/>
  <c r="IS101" i="2"/>
  <c r="CA178" i="2"/>
  <c r="CA182" i="2" s="1"/>
  <c r="CA144" i="2"/>
  <c r="CA188" i="2"/>
  <c r="CA172" i="2"/>
  <c r="NH178" i="2"/>
  <c r="NH182" i="2" s="1"/>
  <c r="NH188" i="2"/>
  <c r="NH172" i="2"/>
  <c r="NH144" i="2"/>
  <c r="MZ101" i="2"/>
  <c r="NC101" i="2"/>
  <c r="LI178" i="2"/>
  <c r="LI182" i="2" s="1"/>
  <c r="LI144" i="2"/>
  <c r="LI188" i="2"/>
  <c r="LI172" i="2"/>
  <c r="DA178" i="2"/>
  <c r="DA182" i="2" s="1"/>
  <c r="DA144" i="2"/>
  <c r="DA188" i="2"/>
  <c r="DA172" i="2"/>
  <c r="AB178" i="2"/>
  <c r="AB182" i="2" s="1"/>
  <c r="AB188" i="2"/>
  <c r="AB172" i="2"/>
  <c r="AB144" i="2"/>
  <c r="AL178" i="2"/>
  <c r="AL182" i="2" s="1"/>
  <c r="AL188" i="2"/>
  <c r="AL172" i="2"/>
  <c r="AL144" i="2"/>
  <c r="FI178" i="2"/>
  <c r="FI182" i="2" s="1"/>
  <c r="FI144" i="2"/>
  <c r="FI188" i="2"/>
  <c r="FI172" i="2"/>
  <c r="LD178" i="2"/>
  <c r="LD182" i="2" s="1"/>
  <c r="LD188" i="2"/>
  <c r="LD172" i="2"/>
  <c r="LD144" i="2"/>
  <c r="KQ178" i="2"/>
  <c r="KQ182" i="2" s="1"/>
  <c r="KQ188" i="2"/>
  <c r="KQ172" i="2"/>
  <c r="KQ144" i="2"/>
  <c r="DD178" i="2"/>
  <c r="DD182" i="2" s="1"/>
  <c r="DD188" i="2"/>
  <c r="DD172" i="2"/>
  <c r="DD144" i="2"/>
  <c r="MC178" i="2"/>
  <c r="MC182" i="2" s="1"/>
  <c r="MC144" i="2"/>
  <c r="MC188" i="2"/>
  <c r="MC172" i="2"/>
  <c r="DE178" i="2"/>
  <c r="DE182" i="2" s="1"/>
  <c r="DE188" i="2"/>
  <c r="DE172" i="2"/>
  <c r="DE144" i="2"/>
  <c r="LY101" i="2"/>
  <c r="CT178" i="2"/>
  <c r="CT182" i="2" s="1"/>
  <c r="CT188" i="2"/>
  <c r="CT172" i="2"/>
  <c r="CT144" i="2"/>
  <c r="LF178" i="2"/>
  <c r="LF182" i="2" s="1"/>
  <c r="LF144" i="2"/>
  <c r="LF188" i="2"/>
  <c r="LF172" i="2"/>
  <c r="BW178" i="2"/>
  <c r="BW182" i="2" s="1"/>
  <c r="BW188" i="2"/>
  <c r="BW172" i="2"/>
  <c r="BW144" i="2"/>
  <c r="NF178" i="2"/>
  <c r="NF182" i="2" s="1"/>
  <c r="NF172" i="2"/>
  <c r="NF144" i="2"/>
  <c r="NF188" i="2"/>
  <c r="DH178" i="2"/>
  <c r="DH182" i="2" s="1"/>
  <c r="DH188" i="2"/>
  <c r="DH172" i="2"/>
  <c r="DH144" i="2"/>
  <c r="LA178" i="2"/>
  <c r="LA182" i="2" s="1"/>
  <c r="LA188" i="2"/>
  <c r="LA172" i="2"/>
  <c r="LA144" i="2"/>
  <c r="BY178" i="2"/>
  <c r="BY182" i="2" s="1"/>
  <c r="BY144" i="2"/>
  <c r="BY188" i="2"/>
  <c r="BY172" i="2"/>
  <c r="BB178" i="2"/>
  <c r="BB182" i="2" s="1"/>
  <c r="BB144" i="2"/>
  <c r="BB188" i="2"/>
  <c r="BB172" i="2"/>
  <c r="FY178" i="2"/>
  <c r="FY182" i="2" s="1"/>
  <c r="FY188" i="2"/>
  <c r="FY172" i="2"/>
  <c r="FY144" i="2"/>
  <c r="IS178" i="2"/>
  <c r="IS182" i="2" s="1"/>
  <c r="IS188" i="2"/>
  <c r="IS172" i="2"/>
  <c r="IS144" i="2"/>
  <c r="BZ146" i="2"/>
  <c r="BZ190" i="2"/>
  <c r="BZ174" i="2"/>
  <c r="BZ180" i="2"/>
  <c r="BZ184" i="2" s="1"/>
  <c r="DY146" i="2"/>
  <c r="DY190" i="2"/>
  <c r="DY174" i="2"/>
  <c r="DY180" i="2"/>
  <c r="DY184" i="2" s="1"/>
  <c r="JM146" i="2"/>
  <c r="JM190" i="2"/>
  <c r="JM174" i="2"/>
  <c r="JM180" i="2"/>
  <c r="JM184" i="2" s="1"/>
  <c r="EX146" i="2"/>
  <c r="EX174" i="2"/>
  <c r="EX190" i="2"/>
  <c r="EX180" i="2"/>
  <c r="EX184" i="2" s="1"/>
  <c r="AN146" i="2"/>
  <c r="AN174" i="2"/>
  <c r="AN190" i="2"/>
  <c r="AN180" i="2"/>
  <c r="AN184" i="2" s="1"/>
  <c r="BQ146" i="2"/>
  <c r="BQ190" i="2"/>
  <c r="BQ174" i="2"/>
  <c r="BQ180" i="2"/>
  <c r="BQ184" i="2" s="1"/>
  <c r="KL146" i="2"/>
  <c r="KL174" i="2"/>
  <c r="KL190" i="2"/>
  <c r="KL180" i="2"/>
  <c r="KL184" i="2" s="1"/>
  <c r="JO146" i="2"/>
  <c r="JO190" i="2"/>
  <c r="JO174" i="2"/>
  <c r="JO180" i="2"/>
  <c r="JO184" i="2" s="1"/>
  <c r="DK112" i="2"/>
  <c r="BN112" i="2"/>
  <c r="CO112" i="2"/>
  <c r="Z112" i="2"/>
  <c r="CH112" i="2"/>
  <c r="CZ112" i="2"/>
  <c r="HC112" i="2"/>
  <c r="DV112" i="2"/>
  <c r="FM112" i="2"/>
  <c r="GF112" i="2"/>
  <c r="GX112" i="2"/>
  <c r="IZ112" i="2"/>
  <c r="JA112" i="2"/>
  <c r="HX112" i="2"/>
  <c r="KY112" i="2"/>
  <c r="IR112" i="2"/>
  <c r="JB112" i="2"/>
  <c r="KM112" i="2"/>
  <c r="JX112" i="2"/>
  <c r="IA112" i="2"/>
  <c r="AC101" i="2"/>
  <c r="K99" i="2"/>
  <c r="AW101" i="2"/>
  <c r="CG101" i="2"/>
  <c r="DQ101" i="2"/>
  <c r="FM101" i="2"/>
  <c r="GW101" i="2"/>
  <c r="AF101" i="2"/>
  <c r="FT101" i="2"/>
  <c r="GM101" i="2"/>
  <c r="JN101" i="2"/>
  <c r="Y178" i="2"/>
  <c r="Y182" i="2" s="1"/>
  <c r="Y188" i="2"/>
  <c r="Y172" i="2"/>
  <c r="Y144" i="2"/>
  <c r="KG101" i="2"/>
  <c r="CM178" i="2"/>
  <c r="CM182" i="2" s="1"/>
  <c r="CM144" i="2"/>
  <c r="CM188" i="2"/>
  <c r="CM172" i="2"/>
  <c r="NM178" i="2"/>
  <c r="NM182" i="2" s="1"/>
  <c r="NM144" i="2"/>
  <c r="NM188" i="2"/>
  <c r="NM172" i="2"/>
  <c r="LI101" i="2"/>
  <c r="NF101" i="2"/>
  <c r="LU178" i="2"/>
  <c r="LU182" i="2" s="1"/>
  <c r="LU144" i="2"/>
  <c r="LU188" i="2"/>
  <c r="LU172" i="2"/>
  <c r="DM178" i="2"/>
  <c r="DM182" i="2" s="1"/>
  <c r="DM144" i="2"/>
  <c r="DM188" i="2"/>
  <c r="DM172" i="2"/>
  <c r="KE101" i="2"/>
  <c r="X178" i="2"/>
  <c r="X182" i="2" s="1"/>
  <c r="X188" i="2"/>
  <c r="X172" i="2"/>
  <c r="X144" i="2"/>
  <c r="AH178" i="2"/>
  <c r="AH182" i="2" s="1"/>
  <c r="AH172" i="2"/>
  <c r="AH144" i="2"/>
  <c r="AH188" i="2"/>
  <c r="FO178" i="2"/>
  <c r="FO182" i="2" s="1"/>
  <c r="FO188" i="2"/>
  <c r="FO172" i="2"/>
  <c r="FO144" i="2"/>
  <c r="LJ178" i="2"/>
  <c r="LJ182" i="2" s="1"/>
  <c r="LJ172" i="2"/>
  <c r="LJ144" i="2"/>
  <c r="LJ188" i="2"/>
  <c r="MA178" i="2"/>
  <c r="MA182" i="2" s="1"/>
  <c r="MA188" i="2"/>
  <c r="MA172" i="2"/>
  <c r="MA144" i="2"/>
  <c r="DP178" i="2"/>
  <c r="DP182" i="2" s="1"/>
  <c r="DP188" i="2"/>
  <c r="DP172" i="2"/>
  <c r="DP144" i="2"/>
  <c r="MT178" i="2"/>
  <c r="MT182" i="2" s="1"/>
  <c r="MT172" i="2"/>
  <c r="MT144" i="2"/>
  <c r="MT188" i="2"/>
  <c r="DQ178" i="2"/>
  <c r="DQ182" i="2" s="1"/>
  <c r="DQ188" i="2"/>
  <c r="DQ172" i="2"/>
  <c r="DQ144" i="2"/>
  <c r="KI101" i="2"/>
  <c r="MW101" i="2"/>
  <c r="NN101" i="2"/>
  <c r="DS178" i="2"/>
  <c r="DS182" i="2" s="1"/>
  <c r="DS188" i="2"/>
  <c r="DS172" i="2"/>
  <c r="DS144" i="2"/>
  <c r="LL178" i="2"/>
  <c r="LL182" i="2" s="1"/>
  <c r="LL188" i="2"/>
  <c r="LL172" i="2"/>
  <c r="LL144" i="2"/>
  <c r="CI178" i="2"/>
  <c r="CI182" i="2" s="1"/>
  <c r="CI188" i="2"/>
  <c r="CI172" i="2"/>
  <c r="CI144" i="2"/>
  <c r="DT178" i="2"/>
  <c r="DT182" i="2" s="1"/>
  <c r="DT188" i="2"/>
  <c r="DT172" i="2"/>
  <c r="DT144" i="2"/>
  <c r="LG178" i="2"/>
  <c r="LG182" i="2" s="1"/>
  <c r="LG144" i="2"/>
  <c r="LG188" i="2"/>
  <c r="LG172" i="2"/>
  <c r="CK178" i="2"/>
  <c r="CK182" i="2" s="1"/>
  <c r="CK144" i="2"/>
  <c r="CK188" i="2"/>
  <c r="CK172" i="2"/>
  <c r="BN178" i="2"/>
  <c r="BN182" i="2" s="1"/>
  <c r="BN144" i="2"/>
  <c r="BN188" i="2"/>
  <c r="BN172" i="2"/>
  <c r="GE178" i="2"/>
  <c r="GE182" i="2" s="1"/>
  <c r="GE144" i="2"/>
  <c r="GE188" i="2"/>
  <c r="GE172" i="2"/>
  <c r="LB178" i="2"/>
  <c r="LB182" i="2" s="1"/>
  <c r="LB188" i="2"/>
  <c r="LB172" i="2"/>
  <c r="LB144" i="2"/>
  <c r="AM146" i="2"/>
  <c r="AM190" i="2"/>
  <c r="AM174" i="2"/>
  <c r="AM180" i="2"/>
  <c r="AM184" i="2" s="1"/>
  <c r="IV146" i="2"/>
  <c r="IV174" i="2"/>
  <c r="IV190" i="2"/>
  <c r="IV180" i="2"/>
  <c r="IV184" i="2" s="1"/>
  <c r="KG146" i="2"/>
  <c r="KG174" i="2"/>
  <c r="KG190" i="2"/>
  <c r="KG180" i="2"/>
  <c r="KG184" i="2" s="1"/>
  <c r="DQ146" i="2"/>
  <c r="DQ174" i="2"/>
  <c r="DQ190" i="2"/>
  <c r="DQ180" i="2"/>
  <c r="DQ184" i="2" s="1"/>
  <c r="AG146" i="2"/>
  <c r="AG190" i="2"/>
  <c r="AG174" i="2"/>
  <c r="AG180" i="2"/>
  <c r="AG184" i="2" s="1"/>
  <c r="W146" i="2"/>
  <c r="W190" i="2"/>
  <c r="W174" i="2"/>
  <c r="W180" i="2"/>
  <c r="W184" i="2" s="1"/>
  <c r="GC146" i="2"/>
  <c r="GC174" i="2"/>
  <c r="GC190" i="2"/>
  <c r="GC180" i="2"/>
  <c r="GC184" i="2" s="1"/>
  <c r="HP174" i="2"/>
  <c r="HP146" i="2"/>
  <c r="HP190" i="2"/>
  <c r="HP180" i="2"/>
  <c r="HP184" i="2" s="1"/>
  <c r="GK146" i="2"/>
  <c r="GK174" i="2"/>
  <c r="GK190" i="2"/>
  <c r="GK180" i="2"/>
  <c r="GK184" i="2" s="1"/>
  <c r="NG146" i="2"/>
  <c r="NG174" i="2"/>
  <c r="NG190" i="2"/>
  <c r="NG180" i="2"/>
  <c r="NG184" i="2" s="1"/>
  <c r="LS146" i="2"/>
  <c r="LS190" i="2"/>
  <c r="LS174" i="2"/>
  <c r="LS180" i="2"/>
  <c r="LS184" i="2" s="1"/>
  <c r="IO146" i="2"/>
  <c r="IO190" i="2"/>
  <c r="IO174" i="2"/>
  <c r="IO180" i="2"/>
  <c r="IO184" i="2" s="1"/>
  <c r="NF174" i="2"/>
  <c r="NF146" i="2"/>
  <c r="NF190" i="2"/>
  <c r="NF180" i="2"/>
  <c r="NF184" i="2" s="1"/>
  <c r="AK146" i="2"/>
  <c r="AK190" i="2"/>
  <c r="AK174" i="2"/>
  <c r="AK180" i="2"/>
  <c r="AK184" i="2" s="1"/>
  <c r="AA146" i="2"/>
  <c r="AA190" i="2"/>
  <c r="AA174" i="2"/>
  <c r="AA180" i="2"/>
  <c r="AA184" i="2" s="1"/>
  <c r="AR146" i="2"/>
  <c r="AR174" i="2"/>
  <c r="AR190" i="2"/>
  <c r="AR180" i="2"/>
  <c r="AR184" i="2" s="1"/>
  <c r="CS146" i="2"/>
  <c r="CS190" i="2"/>
  <c r="CS174" i="2"/>
  <c r="CS180" i="2"/>
  <c r="CS184" i="2" s="1"/>
  <c r="BA146" i="2"/>
  <c r="BA174" i="2"/>
  <c r="BA190" i="2"/>
  <c r="BA180" i="2"/>
  <c r="BA184" i="2" s="1"/>
  <c r="BN146" i="2"/>
  <c r="BN190" i="2"/>
  <c r="BN174" i="2"/>
  <c r="BN180" i="2"/>
  <c r="BN184" i="2" s="1"/>
  <c r="BW146" i="2"/>
  <c r="BW190" i="2"/>
  <c r="BW174" i="2"/>
  <c r="BW180" i="2"/>
  <c r="BW184" i="2" s="1"/>
  <c r="HU146" i="2"/>
  <c r="HU174" i="2"/>
  <c r="HU190" i="2"/>
  <c r="HU180" i="2"/>
  <c r="HU184" i="2" s="1"/>
  <c r="FO146" i="2"/>
  <c r="FO190" i="2"/>
  <c r="FO174" i="2"/>
  <c r="FO180" i="2"/>
  <c r="FO184" i="2" s="1"/>
  <c r="HV146" i="2"/>
  <c r="HV174" i="2"/>
  <c r="HV190" i="2"/>
  <c r="HV180" i="2"/>
  <c r="HV184" i="2" s="1"/>
  <c r="GV146" i="2"/>
  <c r="GV190" i="2"/>
  <c r="GV174" i="2"/>
  <c r="GV180" i="2"/>
  <c r="GV184" i="2" s="1"/>
  <c r="GQ146" i="2"/>
  <c r="GQ174" i="2"/>
  <c r="GQ190" i="2"/>
  <c r="GQ180" i="2"/>
  <c r="GQ184" i="2" s="1"/>
  <c r="NM146" i="2"/>
  <c r="NM174" i="2"/>
  <c r="NM190" i="2"/>
  <c r="NM180" i="2"/>
  <c r="NM184" i="2" s="1"/>
  <c r="LF146" i="2"/>
  <c r="LF174" i="2"/>
  <c r="LF190" i="2"/>
  <c r="LF180" i="2"/>
  <c r="LF184" i="2" s="1"/>
  <c r="MA146" i="2"/>
  <c r="MA174" i="2"/>
  <c r="MA190" i="2"/>
  <c r="MA180" i="2"/>
  <c r="MA184" i="2" s="1"/>
  <c r="IH146" i="2"/>
  <c r="IH174" i="2"/>
  <c r="IH190" i="2"/>
  <c r="IH180" i="2"/>
  <c r="IH184" i="2" s="1"/>
  <c r="IZ146" i="2"/>
  <c r="IZ174" i="2"/>
  <c r="IZ190" i="2"/>
  <c r="IZ180" i="2"/>
  <c r="IZ184" i="2" s="1"/>
  <c r="MO146" i="2"/>
  <c r="MO174" i="2"/>
  <c r="MO190" i="2"/>
  <c r="MO180" i="2"/>
  <c r="MO184" i="2" s="1"/>
  <c r="KT146" i="2"/>
  <c r="KT174" i="2"/>
  <c r="KT190" i="2"/>
  <c r="KT180" i="2"/>
  <c r="KT184" i="2" s="1"/>
  <c r="KJ146" i="2"/>
  <c r="KJ174" i="2"/>
  <c r="KJ190" i="2"/>
  <c r="KJ180" i="2"/>
  <c r="KJ184" i="2" s="1"/>
  <c r="NN174" i="2"/>
  <c r="NN146" i="2"/>
  <c r="NN190" i="2"/>
  <c r="NN180" i="2"/>
  <c r="NN184" i="2" s="1"/>
  <c r="BH112" i="2"/>
  <c r="CP112" i="2"/>
  <c r="BY112" i="2"/>
  <c r="BR112" i="2"/>
  <c r="AD112" i="2"/>
  <c r="DH112" i="2"/>
  <c r="FL112" i="2"/>
  <c r="CU112" i="2"/>
  <c r="FV112" i="2"/>
  <c r="EX112" i="2"/>
  <c r="GG112" i="2"/>
  <c r="GY112" i="2"/>
  <c r="DY112" i="2"/>
  <c r="JC112" i="2"/>
  <c r="IH112" i="2"/>
  <c r="KQ112" i="2"/>
  <c r="IP112" i="2"/>
  <c r="JD112" i="2"/>
  <c r="JE112" i="2"/>
  <c r="IS112" i="2"/>
  <c r="MP112" i="2"/>
  <c r="LM112" i="2"/>
  <c r="ME112" i="2"/>
  <c r="K95" i="2"/>
  <c r="CN101" i="2"/>
  <c r="IB101" i="2"/>
  <c r="AC178" i="2"/>
  <c r="AC182" i="2" s="1"/>
  <c r="AC144" i="2"/>
  <c r="AC188" i="2"/>
  <c r="AC172" i="2"/>
  <c r="CY178" i="2"/>
  <c r="CY182" i="2" s="1"/>
  <c r="CY144" i="2"/>
  <c r="CY188" i="2"/>
  <c r="CY172" i="2"/>
  <c r="MG101" i="2"/>
  <c r="BP178" i="2"/>
  <c r="BP182" i="2" s="1"/>
  <c r="BP144" i="2"/>
  <c r="BP188" i="2"/>
  <c r="BP172" i="2"/>
  <c r="MG178" i="2"/>
  <c r="MG182" i="2" s="1"/>
  <c r="MG144" i="2"/>
  <c r="MG188" i="2"/>
  <c r="MG172" i="2"/>
  <c r="DY178" i="2"/>
  <c r="DY182" i="2" s="1"/>
  <c r="DY144" i="2"/>
  <c r="DY188" i="2"/>
  <c r="DY172" i="2"/>
  <c r="T178" i="2"/>
  <c r="T182" i="2" s="1"/>
  <c r="T144" i="2"/>
  <c r="T188" i="2"/>
  <c r="T172" i="2"/>
  <c r="AD178" i="2"/>
  <c r="AD182" i="2" s="1"/>
  <c r="AD144" i="2"/>
  <c r="AD188" i="2"/>
  <c r="AD172" i="2"/>
  <c r="FU178" i="2"/>
  <c r="FU182" i="2" s="1"/>
  <c r="FU144" i="2"/>
  <c r="FU188" i="2"/>
  <c r="FU172" i="2"/>
  <c r="LP178" i="2"/>
  <c r="LP182" i="2" s="1"/>
  <c r="LP188" i="2"/>
  <c r="LP172" i="2"/>
  <c r="LP144" i="2"/>
  <c r="BS178" i="2"/>
  <c r="BS182" i="2" s="1"/>
  <c r="BS172" i="2"/>
  <c r="BS144" i="2"/>
  <c r="BS188" i="2"/>
  <c r="EB178" i="2"/>
  <c r="EB182" i="2" s="1"/>
  <c r="EB188" i="2"/>
  <c r="EB172" i="2"/>
  <c r="EB144" i="2"/>
  <c r="NJ178" i="2"/>
  <c r="NJ182" i="2" s="1"/>
  <c r="NJ188" i="2"/>
  <c r="NJ172" i="2"/>
  <c r="NJ144" i="2"/>
  <c r="EC178" i="2"/>
  <c r="EC182" i="2" s="1"/>
  <c r="EC188" i="2"/>
  <c r="EC172" i="2"/>
  <c r="EC144" i="2"/>
  <c r="LB101" i="2"/>
  <c r="MO101" i="2"/>
  <c r="EA178" i="2"/>
  <c r="EA182" i="2" s="1"/>
  <c r="EA172" i="2"/>
  <c r="EA144" i="2"/>
  <c r="EA188" i="2"/>
  <c r="LR178" i="2"/>
  <c r="LR182" i="2" s="1"/>
  <c r="LR144" i="2"/>
  <c r="LR188" i="2"/>
  <c r="LR172" i="2"/>
  <c r="CU178" i="2"/>
  <c r="CU182" i="2" s="1"/>
  <c r="CU188" i="2"/>
  <c r="CU172" i="2"/>
  <c r="CU144" i="2"/>
  <c r="EO178" i="2"/>
  <c r="EO182" i="2" s="1"/>
  <c r="EO188" i="2"/>
  <c r="EO172" i="2"/>
  <c r="EO144" i="2"/>
  <c r="LM178" i="2"/>
  <c r="LM182" i="2" s="1"/>
  <c r="LM188" i="2"/>
  <c r="LM172" i="2"/>
  <c r="LM144" i="2"/>
  <c r="CW178" i="2"/>
  <c r="CW182" i="2" s="1"/>
  <c r="CW144" i="2"/>
  <c r="CW188" i="2"/>
  <c r="CW172" i="2"/>
  <c r="BZ178" i="2"/>
  <c r="BZ182" i="2" s="1"/>
  <c r="BZ144" i="2"/>
  <c r="BZ188" i="2"/>
  <c r="BZ172" i="2"/>
  <c r="GK178" i="2"/>
  <c r="GK182" i="2" s="1"/>
  <c r="GK188" i="2"/>
  <c r="GK172" i="2"/>
  <c r="GK144" i="2"/>
  <c r="LH178" i="2"/>
  <c r="LH182" i="2" s="1"/>
  <c r="LH144" i="2"/>
  <c r="LH188" i="2"/>
  <c r="LH172" i="2"/>
  <c r="K134" i="2" l="1"/>
  <c r="K101" i="2"/>
  <c r="V184" i="2"/>
  <c r="K184" i="2" s="1"/>
  <c r="K180" i="2"/>
  <c r="K190" i="2"/>
  <c r="K174" i="2"/>
  <c r="K172" i="2"/>
  <c r="K146" i="2"/>
  <c r="K188" i="2"/>
  <c r="K144" i="2"/>
  <c r="K112" i="2"/>
  <c r="R182" i="2"/>
  <c r="K182" i="2" s="1"/>
  <c r="K178" i="2"/>
  <c r="K218" i="2"/>
  <c r="NO195" i="2" l="1"/>
  <c r="Z195" i="2"/>
  <c r="AL195" i="2"/>
  <c r="AX195" i="2"/>
  <c r="BJ195" i="2"/>
  <c r="BV195" i="2"/>
  <c r="CH195" i="2"/>
  <c r="CT195" i="2"/>
  <c r="DF195" i="2"/>
  <c r="DR195" i="2"/>
  <c r="ED195" i="2"/>
  <c r="EP195" i="2"/>
  <c r="FB195" i="2"/>
  <c r="FN195" i="2"/>
  <c r="FZ195" i="2"/>
  <c r="GL195" i="2"/>
  <c r="GX195" i="2"/>
  <c r="HJ195" i="2"/>
  <c r="HV195" i="2"/>
  <c r="IH195" i="2"/>
  <c r="IT195" i="2"/>
  <c r="JF195" i="2"/>
  <c r="JR195" i="2"/>
  <c r="KD195" i="2"/>
  <c r="KP195" i="2"/>
  <c r="LB195" i="2"/>
  <c r="Q195" i="2"/>
  <c r="AC195" i="2"/>
  <c r="AO195" i="2"/>
  <c r="BA195" i="2"/>
  <c r="BM195" i="2"/>
  <c r="BY195" i="2"/>
  <c r="CK195" i="2"/>
  <c r="CW195" i="2"/>
  <c r="DI195" i="2"/>
  <c r="DU195" i="2"/>
  <c r="EG195" i="2"/>
  <c r="ES195" i="2"/>
  <c r="FE195" i="2"/>
  <c r="FQ195" i="2"/>
  <c r="GC195" i="2"/>
  <c r="T195" i="2"/>
  <c r="AF195" i="2"/>
  <c r="AR195" i="2"/>
  <c r="BD195" i="2"/>
  <c r="BP195" i="2"/>
  <c r="CB195" i="2"/>
  <c r="CN195" i="2"/>
  <c r="CZ195" i="2"/>
  <c r="DL195" i="2"/>
  <c r="DX195" i="2"/>
  <c r="EJ195" i="2"/>
  <c r="EV195" i="2"/>
  <c r="FH195" i="2"/>
  <c r="FT195" i="2"/>
  <c r="GF195" i="2"/>
  <c r="GR195" i="2"/>
  <c r="HD195" i="2"/>
  <c r="HP195" i="2"/>
  <c r="IB195" i="2"/>
  <c r="IN195" i="2"/>
  <c r="IZ195" i="2"/>
  <c r="JL195" i="2"/>
  <c r="JX195" i="2"/>
  <c r="KJ195" i="2"/>
  <c r="KV195" i="2"/>
  <c r="P195" i="2"/>
  <c r="AD195" i="2"/>
  <c r="AT195" i="2"/>
  <c r="BI195" i="2"/>
  <c r="BZ195" i="2"/>
  <c r="CP195" i="2"/>
  <c r="DE195" i="2"/>
  <c r="DV195" i="2"/>
  <c r="EL195" i="2"/>
  <c r="FA195" i="2"/>
  <c r="FR195" i="2"/>
  <c r="GH195" i="2"/>
  <c r="GV195" i="2"/>
  <c r="HK195" i="2"/>
  <c r="HY195" i="2"/>
  <c r="IM195" i="2"/>
  <c r="JB195" i="2"/>
  <c r="JP195" i="2"/>
  <c r="KE195" i="2"/>
  <c r="KS195" i="2"/>
  <c r="LG195" i="2"/>
  <c r="LS195" i="2"/>
  <c r="ME195" i="2"/>
  <c r="MQ195" i="2"/>
  <c r="NC195" i="2"/>
  <c r="N195" i="2"/>
  <c r="AE195" i="2"/>
  <c r="AU195" i="2"/>
  <c r="BK195" i="2"/>
  <c r="CA195" i="2"/>
  <c r="CQ195" i="2"/>
  <c r="DG195" i="2"/>
  <c r="DW195" i="2"/>
  <c r="EM195" i="2"/>
  <c r="FC195" i="2"/>
  <c r="FS195" i="2"/>
  <c r="GI195" i="2"/>
  <c r="GW195" i="2"/>
  <c r="HL195" i="2"/>
  <c r="HZ195" i="2"/>
  <c r="IO195" i="2"/>
  <c r="JC195" i="2"/>
  <c r="JQ195" i="2"/>
  <c r="KF195" i="2"/>
  <c r="KT195" i="2"/>
  <c r="LH195" i="2"/>
  <c r="LT195" i="2"/>
  <c r="MF195" i="2"/>
  <c r="MR195" i="2"/>
  <c r="ND195" i="2"/>
  <c r="O195" i="2"/>
  <c r="AG195" i="2"/>
  <c r="AV195" i="2"/>
  <c r="BL195" i="2"/>
  <c r="CC195" i="2"/>
  <c r="CR195" i="2"/>
  <c r="DH195" i="2"/>
  <c r="DY195" i="2"/>
  <c r="EN195" i="2"/>
  <c r="FD195" i="2"/>
  <c r="FU195" i="2"/>
  <c r="GJ195" i="2"/>
  <c r="GY195" i="2"/>
  <c r="HM195" i="2"/>
  <c r="IA195" i="2"/>
  <c r="IP195" i="2"/>
  <c r="JD195" i="2"/>
  <c r="JS195" i="2"/>
  <c r="KG195" i="2"/>
  <c r="KU195" i="2"/>
  <c r="LI195" i="2"/>
  <c r="LU195" i="2"/>
  <c r="MG195" i="2"/>
  <c r="MS195" i="2"/>
  <c r="NE195" i="2"/>
  <c r="R195" i="2"/>
  <c r="AH195" i="2"/>
  <c r="AW195" i="2"/>
  <c r="BN195" i="2"/>
  <c r="CD195" i="2"/>
  <c r="CS195" i="2"/>
  <c r="DJ195" i="2"/>
  <c r="DZ195" i="2"/>
  <c r="EO195" i="2"/>
  <c r="FF195" i="2"/>
  <c r="FV195" i="2"/>
  <c r="GK195" i="2"/>
  <c r="GZ195" i="2"/>
  <c r="HN195" i="2"/>
  <c r="IC195" i="2"/>
  <c r="IQ195" i="2"/>
  <c r="JE195" i="2"/>
  <c r="JT195" i="2"/>
  <c r="KH195" i="2"/>
  <c r="KW195" i="2"/>
  <c r="LJ195" i="2"/>
  <c r="LV195" i="2"/>
  <c r="MH195" i="2"/>
  <c r="MT195" i="2"/>
  <c r="NF195" i="2"/>
  <c r="S195" i="2"/>
  <c r="AI195" i="2"/>
  <c r="AY195" i="2"/>
  <c r="BO195" i="2"/>
  <c r="CE195" i="2"/>
  <c r="CU195" i="2"/>
  <c r="DK195" i="2"/>
  <c r="EA195" i="2"/>
  <c r="EQ195" i="2"/>
  <c r="FG195" i="2"/>
  <c r="FW195" i="2"/>
  <c r="GM195" i="2"/>
  <c r="HA195" i="2"/>
  <c r="HO195" i="2"/>
  <c r="ID195" i="2"/>
  <c r="IR195" i="2"/>
  <c r="JG195" i="2"/>
  <c r="JU195" i="2"/>
  <c r="KI195" i="2"/>
  <c r="KX195" i="2"/>
  <c r="LK195" i="2"/>
  <c r="LW195" i="2"/>
  <c r="MI195" i="2"/>
  <c r="MU195" i="2"/>
  <c r="NG195" i="2"/>
  <c r="U195" i="2"/>
  <c r="AJ195" i="2"/>
  <c r="AZ195" i="2"/>
  <c r="BQ195" i="2"/>
  <c r="CF195" i="2"/>
  <c r="CV195" i="2"/>
  <c r="DM195" i="2"/>
  <c r="EB195" i="2"/>
  <c r="ER195" i="2"/>
  <c r="FI195" i="2"/>
  <c r="FX195" i="2"/>
  <c r="GN195" i="2"/>
  <c r="HB195" i="2"/>
  <c r="HQ195" i="2"/>
  <c r="IE195" i="2"/>
  <c r="IS195" i="2"/>
  <c r="JH195" i="2"/>
  <c r="JV195" i="2"/>
  <c r="KK195" i="2"/>
  <c r="KY195" i="2"/>
  <c r="LL195" i="2"/>
  <c r="LX195" i="2"/>
  <c r="MJ195" i="2"/>
  <c r="MV195" i="2"/>
  <c r="NH195" i="2"/>
  <c r="V195" i="2"/>
  <c r="AK195" i="2"/>
  <c r="BB195" i="2"/>
  <c r="BR195" i="2"/>
  <c r="CG195" i="2"/>
  <c r="CX195" i="2"/>
  <c r="DN195" i="2"/>
  <c r="EC195" i="2"/>
  <c r="ET195" i="2"/>
  <c r="FJ195" i="2"/>
  <c r="FY195" i="2"/>
  <c r="GO195" i="2"/>
  <c r="HC195" i="2"/>
  <c r="HR195" i="2"/>
  <c r="IF195" i="2"/>
  <c r="IU195" i="2"/>
  <c r="JI195" i="2"/>
  <c r="JW195" i="2"/>
  <c r="KL195" i="2"/>
  <c r="KZ195" i="2"/>
  <c r="LM195" i="2"/>
  <c r="LY195" i="2"/>
  <c r="MK195" i="2"/>
  <c r="MW195" i="2"/>
  <c r="NI195" i="2"/>
  <c r="W195" i="2"/>
  <c r="AM195" i="2"/>
  <c r="BC195" i="2"/>
  <c r="BS195" i="2"/>
  <c r="CI195" i="2"/>
  <c r="CY195" i="2"/>
  <c r="DO195" i="2"/>
  <c r="EE195" i="2"/>
  <c r="EU195" i="2"/>
  <c r="FK195" i="2"/>
  <c r="GA195" i="2"/>
  <c r="GP195" i="2"/>
  <c r="HE195" i="2"/>
  <c r="HS195" i="2"/>
  <c r="IG195" i="2"/>
  <c r="IV195" i="2"/>
  <c r="JJ195" i="2"/>
  <c r="JY195" i="2"/>
  <c r="KM195" i="2"/>
  <c r="LA195" i="2"/>
  <c r="LN195" i="2"/>
  <c r="LZ195" i="2"/>
  <c r="ML195" i="2"/>
  <c r="MX195" i="2"/>
  <c r="NJ195" i="2"/>
  <c r="X195" i="2"/>
  <c r="AN195" i="2"/>
  <c r="BE195" i="2"/>
  <c r="BT195" i="2"/>
  <c r="CJ195" i="2"/>
  <c r="DA195" i="2"/>
  <c r="DP195" i="2"/>
  <c r="EF195" i="2"/>
  <c r="EW195" i="2"/>
  <c r="FL195" i="2"/>
  <c r="GB195" i="2"/>
  <c r="GQ195" i="2"/>
  <c r="HF195" i="2"/>
  <c r="HT195" i="2"/>
  <c r="II195" i="2"/>
  <c r="IW195" i="2"/>
  <c r="JK195" i="2"/>
  <c r="JZ195" i="2"/>
  <c r="KN195" i="2"/>
  <c r="LC195" i="2"/>
  <c r="LO195" i="2"/>
  <c r="MA195" i="2"/>
  <c r="MM195" i="2"/>
  <c r="MY195" i="2"/>
  <c r="NK195" i="2"/>
  <c r="Y195" i="2"/>
  <c r="AP195" i="2"/>
  <c r="BF195" i="2"/>
  <c r="BU195" i="2"/>
  <c r="CL195" i="2"/>
  <c r="DB195" i="2"/>
  <c r="DQ195" i="2"/>
  <c r="EH195" i="2"/>
  <c r="EX195" i="2"/>
  <c r="FM195" i="2"/>
  <c r="GD195" i="2"/>
  <c r="GS195" i="2"/>
  <c r="HG195" i="2"/>
  <c r="HU195" i="2"/>
  <c r="IJ195" i="2"/>
  <c r="IX195" i="2"/>
  <c r="JM195" i="2"/>
  <c r="KA195" i="2"/>
  <c r="KO195" i="2"/>
  <c r="LD195" i="2"/>
  <c r="LP195" i="2"/>
  <c r="MB195" i="2"/>
  <c r="MN195" i="2"/>
  <c r="MZ195" i="2"/>
  <c r="NL195" i="2"/>
  <c r="AA195" i="2"/>
  <c r="AQ195" i="2"/>
  <c r="BG195" i="2"/>
  <c r="BW195" i="2"/>
  <c r="CM195" i="2"/>
  <c r="DC195" i="2"/>
  <c r="DS195" i="2"/>
  <c r="EI195" i="2"/>
  <c r="EY195" i="2"/>
  <c r="FO195" i="2"/>
  <c r="GE195" i="2"/>
  <c r="GT195" i="2"/>
  <c r="HH195" i="2"/>
  <c r="HW195" i="2"/>
  <c r="IK195" i="2"/>
  <c r="IY195" i="2"/>
  <c r="JN195" i="2"/>
  <c r="KB195" i="2"/>
  <c r="KQ195" i="2"/>
  <c r="LE195" i="2"/>
  <c r="LQ195" i="2"/>
  <c r="MC195" i="2"/>
  <c r="MO195" i="2"/>
  <c r="NA195" i="2"/>
  <c r="NM195" i="2"/>
  <c r="AB195" i="2"/>
  <c r="AS195" i="2"/>
  <c r="BH195" i="2"/>
  <c r="BX195" i="2"/>
  <c r="CO195" i="2"/>
  <c r="DD195" i="2"/>
  <c r="DT195" i="2"/>
  <c r="EK195" i="2"/>
  <c r="EZ195" i="2"/>
  <c r="FP195" i="2"/>
  <c r="GG195" i="2"/>
  <c r="GU195" i="2"/>
  <c r="HI195" i="2"/>
  <c r="HX195" i="2"/>
  <c r="IL195" i="2"/>
  <c r="JA195" i="2"/>
  <c r="JO195" i="2"/>
  <c r="KC195" i="2"/>
  <c r="KR195" i="2"/>
  <c r="LF195" i="2"/>
  <c r="LR195" i="2"/>
  <c r="MD195" i="2"/>
  <c r="MP195" i="2"/>
  <c r="NB195" i="2"/>
  <c r="NN195" i="2"/>
  <c r="Q197" i="2"/>
  <c r="S197" i="2"/>
  <c r="V197" i="2"/>
  <c r="Y197" i="2"/>
  <c r="AB197" i="2"/>
  <c r="AE197" i="2"/>
  <c r="AH197" i="2"/>
  <c r="AK197" i="2"/>
  <c r="AN197" i="2"/>
  <c r="AQ197" i="2"/>
  <c r="AT197" i="2"/>
  <c r="AW197" i="2"/>
  <c r="AZ197" i="2"/>
  <c r="BC197" i="2"/>
  <c r="BF197" i="2"/>
  <c r="BI197" i="2"/>
  <c r="BL197" i="2"/>
  <c r="BO197" i="2"/>
  <c r="BR197" i="2"/>
  <c r="BU197" i="2"/>
  <c r="BX197" i="2"/>
  <c r="CA197" i="2"/>
  <c r="CD197" i="2"/>
  <c r="U197" i="2"/>
  <c r="X197" i="2"/>
  <c r="AA197" i="2"/>
  <c r="AD197" i="2"/>
  <c r="AG197" i="2"/>
  <c r="AJ197" i="2"/>
  <c r="AM197" i="2"/>
  <c r="NO197" i="2"/>
  <c r="O197" i="2"/>
  <c r="T197" i="2"/>
  <c r="W197" i="2"/>
  <c r="Z197" i="2"/>
  <c r="AC197" i="2"/>
  <c r="AF197" i="2"/>
  <c r="AI197" i="2"/>
  <c r="AL197" i="2"/>
  <c r="AO197" i="2"/>
  <c r="AR197" i="2"/>
  <c r="AU197" i="2"/>
  <c r="AX197" i="2"/>
  <c r="BA197" i="2"/>
  <c r="BD197" i="2"/>
  <c r="BG197" i="2"/>
  <c r="BJ197" i="2"/>
  <c r="BM197" i="2"/>
  <c r="BP197" i="2"/>
  <c r="BS197" i="2"/>
  <c r="BV197" i="2"/>
  <c r="BY197" i="2"/>
  <c r="CB197" i="2"/>
  <c r="CE197" i="2"/>
  <c r="AV197" i="2"/>
  <c r="BE197" i="2"/>
  <c r="BN197" i="2"/>
  <c r="BW197" i="2"/>
  <c r="CF197" i="2"/>
  <c r="CI197" i="2"/>
  <c r="CL197" i="2"/>
  <c r="CO197" i="2"/>
  <c r="CR197" i="2"/>
  <c r="CU197" i="2"/>
  <c r="CX197" i="2"/>
  <c r="DA197" i="2"/>
  <c r="DD197" i="2"/>
  <c r="DG197" i="2"/>
  <c r="DJ197" i="2"/>
  <c r="DM197" i="2"/>
  <c r="DP197" i="2"/>
  <c r="DS197" i="2"/>
  <c r="DV197" i="2"/>
  <c r="DY197" i="2"/>
  <c r="EB197" i="2"/>
  <c r="EE197" i="2"/>
  <c r="EH197" i="2"/>
  <c r="EK197" i="2"/>
  <c r="EN197" i="2"/>
  <c r="EQ197" i="2"/>
  <c r="ET197" i="2"/>
  <c r="EW197" i="2"/>
  <c r="EZ197" i="2"/>
  <c r="FC197" i="2"/>
  <c r="FF197" i="2"/>
  <c r="FI197" i="2"/>
  <c r="FL197" i="2"/>
  <c r="FO197" i="2"/>
  <c r="FR197" i="2"/>
  <c r="AS197" i="2"/>
  <c r="BB197" i="2"/>
  <c r="BK197" i="2"/>
  <c r="BT197" i="2"/>
  <c r="CC197" i="2"/>
  <c r="CH197" i="2"/>
  <c r="CK197" i="2"/>
  <c r="CN197" i="2"/>
  <c r="CQ197" i="2"/>
  <c r="CT197" i="2"/>
  <c r="CW197" i="2"/>
  <c r="CZ197" i="2"/>
  <c r="DC197" i="2"/>
  <c r="DF197" i="2"/>
  <c r="DI197" i="2"/>
  <c r="DL197" i="2"/>
  <c r="DO197" i="2"/>
  <c r="DR197" i="2"/>
  <c r="DU197" i="2"/>
  <c r="DX197" i="2"/>
  <c r="EA197" i="2"/>
  <c r="ED197" i="2"/>
  <c r="EG197" i="2"/>
  <c r="EJ197" i="2"/>
  <c r="EM197" i="2"/>
  <c r="EP197" i="2"/>
  <c r="ES197" i="2"/>
  <c r="EV197" i="2"/>
  <c r="EY197" i="2"/>
  <c r="FB197" i="2"/>
  <c r="N197" i="2"/>
  <c r="AY197" i="2"/>
  <c r="BH197" i="2"/>
  <c r="BQ197" i="2"/>
  <c r="BZ197" i="2"/>
  <c r="P197" i="2"/>
  <c r="CG197" i="2"/>
  <c r="CJ197" i="2"/>
  <c r="CM197" i="2"/>
  <c r="CP197" i="2"/>
  <c r="CS197" i="2"/>
  <c r="CV197" i="2"/>
  <c r="CY197" i="2"/>
  <c r="DB197" i="2"/>
  <c r="DE197" i="2"/>
  <c r="DH197" i="2"/>
  <c r="DK197" i="2"/>
  <c r="DN197" i="2"/>
  <c r="DQ197" i="2"/>
  <c r="DT197" i="2"/>
  <c r="DW197" i="2"/>
  <c r="DZ197" i="2"/>
  <c r="EC197" i="2"/>
  <c r="EF197" i="2"/>
  <c r="EI197" i="2"/>
  <c r="EL197" i="2"/>
  <c r="EO197" i="2"/>
  <c r="ER197" i="2"/>
  <c r="EU197" i="2"/>
  <c r="EX197" i="2"/>
  <c r="R197" i="2"/>
  <c r="AP197" i="2"/>
  <c r="FU197" i="2"/>
  <c r="FG197" i="2"/>
  <c r="FE197" i="2"/>
  <c r="FN197" i="2"/>
  <c r="FP197" i="2"/>
  <c r="FW197" i="2"/>
  <c r="FZ197" i="2"/>
  <c r="GC197" i="2"/>
  <c r="GF197" i="2"/>
  <c r="GI197" i="2"/>
  <c r="GL197" i="2"/>
  <c r="GO197" i="2"/>
  <c r="GR197" i="2"/>
  <c r="GU197" i="2"/>
  <c r="GX197" i="2"/>
  <c r="HA197" i="2"/>
  <c r="HD197" i="2"/>
  <c r="HG197" i="2"/>
  <c r="HJ197" i="2"/>
  <c r="HM197" i="2"/>
  <c r="HP197" i="2"/>
  <c r="HS197" i="2"/>
  <c r="HV197" i="2"/>
  <c r="HY197" i="2"/>
  <c r="IB197" i="2"/>
  <c r="IE197" i="2"/>
  <c r="IH197" i="2"/>
  <c r="IK197" i="2"/>
  <c r="IN197" i="2"/>
  <c r="IQ197" i="2"/>
  <c r="IT197" i="2"/>
  <c r="IW197" i="2"/>
  <c r="IZ197" i="2"/>
  <c r="JC197" i="2"/>
  <c r="JF197" i="2"/>
  <c r="JI197" i="2"/>
  <c r="JL197" i="2"/>
  <c r="FT197" i="2"/>
  <c r="FJ197" i="2"/>
  <c r="FA197" i="2"/>
  <c r="FH197" i="2"/>
  <c r="FV197" i="2"/>
  <c r="FY197" i="2"/>
  <c r="GB197" i="2"/>
  <c r="GE197" i="2"/>
  <c r="GH197" i="2"/>
  <c r="GK197" i="2"/>
  <c r="GN197" i="2"/>
  <c r="GQ197" i="2"/>
  <c r="GT197" i="2"/>
  <c r="GW197" i="2"/>
  <c r="GZ197" i="2"/>
  <c r="HC197" i="2"/>
  <c r="HF197" i="2"/>
  <c r="HI197" i="2"/>
  <c r="HL197" i="2"/>
  <c r="HO197" i="2"/>
  <c r="HR197" i="2"/>
  <c r="HU197" i="2"/>
  <c r="HX197" i="2"/>
  <c r="IA197" i="2"/>
  <c r="ID197" i="2"/>
  <c r="IG197" i="2"/>
  <c r="IJ197" i="2"/>
  <c r="IM197" i="2"/>
  <c r="IP197" i="2"/>
  <c r="IS197" i="2"/>
  <c r="IV197" i="2"/>
  <c r="IY197" i="2"/>
  <c r="JB197" i="2"/>
  <c r="JE197" i="2"/>
  <c r="JH197" i="2"/>
  <c r="JK197" i="2"/>
  <c r="JN197" i="2"/>
  <c r="JQ197" i="2"/>
  <c r="FQ197" i="2"/>
  <c r="FD197" i="2"/>
  <c r="FM197" i="2"/>
  <c r="FS197" i="2"/>
  <c r="FK197" i="2"/>
  <c r="FX197" i="2"/>
  <c r="GA197" i="2"/>
  <c r="GD197" i="2"/>
  <c r="GG197" i="2"/>
  <c r="GJ197" i="2"/>
  <c r="GM197" i="2"/>
  <c r="GP197" i="2"/>
  <c r="GS197" i="2"/>
  <c r="GV197" i="2"/>
  <c r="GY197" i="2"/>
  <c r="HB197" i="2"/>
  <c r="HE197" i="2"/>
  <c r="HH197" i="2"/>
  <c r="HK197" i="2"/>
  <c r="HN197" i="2"/>
  <c r="HQ197" i="2"/>
  <c r="HT197" i="2"/>
  <c r="HW197" i="2"/>
  <c r="HZ197" i="2"/>
  <c r="IC197" i="2"/>
  <c r="IF197" i="2"/>
  <c r="II197" i="2"/>
  <c r="IL197" i="2"/>
  <c r="IO197" i="2"/>
  <c r="IR197" i="2"/>
  <c r="IU197" i="2"/>
  <c r="IX197" i="2"/>
  <c r="JA197" i="2"/>
  <c r="JD197" i="2"/>
  <c r="JG197" i="2"/>
  <c r="JJ197" i="2"/>
  <c r="JM197" i="2"/>
  <c r="JP197" i="2"/>
  <c r="JS197" i="2"/>
  <c r="JV197" i="2"/>
  <c r="JY197" i="2"/>
  <c r="KB197" i="2"/>
  <c r="KE197" i="2"/>
  <c r="KH197" i="2"/>
  <c r="JZ197" i="2"/>
  <c r="KI197" i="2"/>
  <c r="ML197" i="2"/>
  <c r="MX197" i="2"/>
  <c r="NJ197" i="2"/>
  <c r="JX197" i="2"/>
  <c r="KG197" i="2"/>
  <c r="KM197" i="2"/>
  <c r="KP197" i="2"/>
  <c r="KS197" i="2"/>
  <c r="KV197" i="2"/>
  <c r="KY197" i="2"/>
  <c r="LB197" i="2"/>
  <c r="LE197" i="2"/>
  <c r="LH197" i="2"/>
  <c r="LK197" i="2"/>
  <c r="LN197" i="2"/>
  <c r="LQ197" i="2"/>
  <c r="LT197" i="2"/>
  <c r="LW197" i="2"/>
  <c r="LZ197" i="2"/>
  <c r="MC197" i="2"/>
  <c r="MF197" i="2"/>
  <c r="MI197" i="2"/>
  <c r="MS197" i="2"/>
  <c r="NE197" i="2"/>
  <c r="MN197" i="2"/>
  <c r="MZ197" i="2"/>
  <c r="NL197" i="2"/>
  <c r="JO197" i="2"/>
  <c r="MU197" i="2"/>
  <c r="NG197" i="2"/>
  <c r="JT197" i="2"/>
  <c r="KC197" i="2"/>
  <c r="MP197" i="2"/>
  <c r="NB197" i="2"/>
  <c r="NN197" i="2"/>
  <c r="JR197" i="2"/>
  <c r="KA197" i="2"/>
  <c r="KJ197" i="2"/>
  <c r="KO197" i="2"/>
  <c r="KR197" i="2"/>
  <c r="KU197" i="2"/>
  <c r="KX197" i="2"/>
  <c r="LA197" i="2"/>
  <c r="LD197" i="2"/>
  <c r="LG197" i="2"/>
  <c r="LJ197" i="2"/>
  <c r="LM197" i="2"/>
  <c r="LP197" i="2"/>
  <c r="LS197" i="2"/>
  <c r="LV197" i="2"/>
  <c r="LY197" i="2"/>
  <c r="MB197" i="2"/>
  <c r="ME197" i="2"/>
  <c r="MH197" i="2"/>
  <c r="MK197" i="2"/>
  <c r="MW197" i="2"/>
  <c r="NI197" i="2"/>
  <c r="KL197" i="2"/>
  <c r="MR197" i="2"/>
  <c r="ND197" i="2"/>
  <c r="MM197" i="2"/>
  <c r="MY197" i="2"/>
  <c r="NK197" i="2"/>
  <c r="JW197" i="2"/>
  <c r="KF197" i="2"/>
  <c r="MT197" i="2"/>
  <c r="NF197" i="2"/>
  <c r="JU197" i="2"/>
  <c r="KD197" i="2"/>
  <c r="KN197" i="2"/>
  <c r="KQ197" i="2"/>
  <c r="KT197" i="2"/>
  <c r="KW197" i="2"/>
  <c r="KZ197" i="2"/>
  <c r="LC197" i="2"/>
  <c r="LF197" i="2"/>
  <c r="LI197" i="2"/>
  <c r="LL197" i="2"/>
  <c r="LO197" i="2"/>
  <c r="LR197" i="2"/>
  <c r="LU197" i="2"/>
  <c r="LX197" i="2"/>
  <c r="MA197" i="2"/>
  <c r="MD197" i="2"/>
  <c r="MG197" i="2"/>
  <c r="MJ197" i="2"/>
  <c r="MO197" i="2"/>
  <c r="NA197" i="2"/>
  <c r="NM197" i="2"/>
  <c r="MV197" i="2"/>
  <c r="NH197" i="2"/>
  <c r="KK197" i="2"/>
  <c r="MQ197" i="2"/>
  <c r="NC197" i="2"/>
  <c r="N214" i="2"/>
  <c r="R214" i="2"/>
  <c r="U214" i="2"/>
  <c r="AC214" i="2"/>
  <c r="O214" i="2"/>
  <c r="S214" i="2"/>
  <c r="Z214" i="2"/>
  <c r="AV214" i="2"/>
  <c r="AH214" i="2"/>
  <c r="AG214" i="2"/>
  <c r="AN214" i="2"/>
  <c r="AR214" i="2"/>
  <c r="AY214" i="2"/>
  <c r="BC214" i="2"/>
  <c r="BG214" i="2"/>
  <c r="BM214" i="2"/>
  <c r="BS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P214" i="2"/>
  <c r="W214" i="2"/>
  <c r="AU214" i="2"/>
  <c r="T214" i="2"/>
  <c r="AJ214" i="2"/>
  <c r="BL214" i="2"/>
  <c r="BR214" i="2"/>
  <c r="BX214" i="2"/>
  <c r="Y214" i="2"/>
  <c r="AM214" i="2"/>
  <c r="AQ214" i="2"/>
  <c r="AX214" i="2"/>
  <c r="BB214" i="2"/>
  <c r="BF214" i="2"/>
  <c r="AF214" i="2"/>
  <c r="BK214" i="2"/>
  <c r="Q214" i="2"/>
  <c r="V214" i="2"/>
  <c r="AB214" i="2"/>
  <c r="AI214" i="2"/>
  <c r="AT214" i="2"/>
  <c r="AL214" i="2"/>
  <c r="AP214" i="2"/>
  <c r="AW214" i="2"/>
  <c r="BA214" i="2"/>
  <c r="BE214" i="2"/>
  <c r="BJ214" i="2"/>
  <c r="BP214" i="2"/>
  <c r="BV214" i="2"/>
  <c r="AE214" i="2"/>
  <c r="X214" i="2"/>
  <c r="BI214" i="2"/>
  <c r="BO214" i="2"/>
  <c r="BU214" i="2"/>
  <c r="AA214" i="2"/>
  <c r="AO214" i="2"/>
  <c r="AS214" i="2"/>
  <c r="AZ214" i="2"/>
  <c r="BD214" i="2"/>
  <c r="AD214" i="2"/>
  <c r="AK214" i="2"/>
  <c r="BH214" i="2"/>
  <c r="BN214" i="2"/>
  <c r="BT214" i="2"/>
  <c r="CT214" i="2"/>
  <c r="DL214" i="2"/>
  <c r="CO214" i="2"/>
  <c r="DA214" i="2"/>
  <c r="DF214" i="2"/>
  <c r="CV214" i="2"/>
  <c r="DK214" i="2"/>
  <c r="BW214" i="2"/>
  <c r="CQ214" i="2"/>
  <c r="DC214" i="2"/>
  <c r="BQ214" i="2"/>
  <c r="CX214" i="2"/>
  <c r="DJ214" i="2"/>
  <c r="CS214" i="2"/>
  <c r="DE214" i="2"/>
  <c r="CN214" i="2"/>
  <c r="CZ214" i="2"/>
  <c r="DI214" i="2"/>
  <c r="CU214" i="2"/>
  <c r="DO214" i="2"/>
  <c r="DP214" i="2"/>
  <c r="DQ214" i="2"/>
  <c r="DR214" i="2"/>
  <c r="DS214" i="2"/>
  <c r="DT214" i="2"/>
  <c r="DU214" i="2"/>
  <c r="DV214" i="2"/>
  <c r="DW214" i="2"/>
  <c r="DX214" i="2"/>
  <c r="DY214" i="2"/>
  <c r="DZ214" i="2"/>
  <c r="EA214" i="2"/>
  <c r="EB214" i="2"/>
  <c r="CP214" i="2"/>
  <c r="DB214" i="2"/>
  <c r="DH214" i="2"/>
  <c r="DN214" i="2"/>
  <c r="CW214" i="2"/>
  <c r="CR214" i="2"/>
  <c r="DD214" i="2"/>
  <c r="DG214" i="2"/>
  <c r="DM214" i="2"/>
  <c r="CY214" i="2"/>
  <c r="HU214" i="2"/>
  <c r="ED214" i="2"/>
  <c r="EG214" i="2"/>
  <c r="EJ214" i="2"/>
  <c r="EM214" i="2"/>
  <c r="EP214" i="2"/>
  <c r="ES214" i="2"/>
  <c r="EV214" i="2"/>
  <c r="EY214" i="2"/>
  <c r="FB214" i="2"/>
  <c r="FE214" i="2"/>
  <c r="FH214" i="2"/>
  <c r="HT214" i="2"/>
  <c r="FS214" i="2"/>
  <c r="FW214" i="2"/>
  <c r="GU214" i="2"/>
  <c r="GV214" i="2"/>
  <c r="GW214" i="2"/>
  <c r="GX214" i="2"/>
  <c r="GY214" i="2"/>
  <c r="GZ214" i="2"/>
  <c r="HA214" i="2"/>
  <c r="HB214" i="2"/>
  <c r="HC214" i="2"/>
  <c r="HD214" i="2"/>
  <c r="HE214" i="2"/>
  <c r="HF214" i="2"/>
  <c r="HG214" i="2"/>
  <c r="HH214" i="2"/>
  <c r="HI214" i="2"/>
  <c r="HJ214" i="2"/>
  <c r="HK214" i="2"/>
  <c r="HL214" i="2"/>
  <c r="HM214" i="2"/>
  <c r="HN214" i="2"/>
  <c r="FM214" i="2"/>
  <c r="FO214" i="2"/>
  <c r="GB214" i="2"/>
  <c r="GC214" i="2"/>
  <c r="GD214" i="2"/>
  <c r="GE214" i="2"/>
  <c r="GF214" i="2"/>
  <c r="GG214" i="2"/>
  <c r="GH214" i="2"/>
  <c r="GI214" i="2"/>
  <c r="GJ214" i="2"/>
  <c r="GK214" i="2"/>
  <c r="GL214" i="2"/>
  <c r="GM214" i="2"/>
  <c r="GN214" i="2"/>
  <c r="GO214" i="2"/>
  <c r="GP214" i="2"/>
  <c r="GQ214" i="2"/>
  <c r="GR214" i="2"/>
  <c r="GS214" i="2"/>
  <c r="GT214" i="2"/>
  <c r="FK214" i="2"/>
  <c r="GA214" i="2"/>
  <c r="EE214" i="2"/>
  <c r="EH214" i="2"/>
  <c r="EK214" i="2"/>
  <c r="EN214" i="2"/>
  <c r="EQ214" i="2"/>
  <c r="ET214" i="2"/>
  <c r="EW214" i="2"/>
  <c r="EZ214" i="2"/>
  <c r="FC214" i="2"/>
  <c r="FF214" i="2"/>
  <c r="FR214" i="2"/>
  <c r="FV214" i="2"/>
  <c r="FI214" i="2"/>
  <c r="FZ214" i="2"/>
  <c r="FQ214" i="2"/>
  <c r="FU214" i="2"/>
  <c r="FY214" i="2"/>
  <c r="IY214" i="2"/>
  <c r="EC214" i="2"/>
  <c r="EF214" i="2"/>
  <c r="EI214" i="2"/>
  <c r="EL214" i="2"/>
  <c r="EO214" i="2"/>
  <c r="ER214" i="2"/>
  <c r="EU214" i="2"/>
  <c r="EX214" i="2"/>
  <c r="FA214" i="2"/>
  <c r="FD214" i="2"/>
  <c r="FG214" i="2"/>
  <c r="FL214" i="2"/>
  <c r="FN214" i="2"/>
  <c r="HX214" i="2"/>
  <c r="HY214" i="2"/>
  <c r="FJ214" i="2"/>
  <c r="FP214" i="2"/>
  <c r="FT214" i="2"/>
  <c r="FX214" i="2"/>
  <c r="HV214" i="2"/>
  <c r="HW214" i="2"/>
  <c r="IV214" i="2"/>
  <c r="JN214" i="2"/>
  <c r="JZ214" i="2"/>
  <c r="KL214" i="2"/>
  <c r="KY214" i="2"/>
  <c r="LK214" i="2"/>
  <c r="LL214" i="2"/>
  <c r="HO214" i="2"/>
  <c r="HZ214" i="2"/>
  <c r="IJ214" i="2"/>
  <c r="IM214" i="2"/>
  <c r="IQ214" i="2"/>
  <c r="JM214" i="2"/>
  <c r="JY214" i="2"/>
  <c r="KK214" i="2"/>
  <c r="KW214" i="2"/>
  <c r="KX214" i="2"/>
  <c r="LJ214" i="2"/>
  <c r="IU214" i="2"/>
  <c r="JC214" i="2"/>
  <c r="JD214" i="2"/>
  <c r="JE214" i="2"/>
  <c r="JF214" i="2"/>
  <c r="JG214" i="2"/>
  <c r="JH214" i="2"/>
  <c r="JI214" i="2"/>
  <c r="JJ214" i="2"/>
  <c r="JK214" i="2"/>
  <c r="JL214" i="2"/>
  <c r="JX214" i="2"/>
  <c r="KJ214" i="2"/>
  <c r="KV214" i="2"/>
  <c r="LI214" i="2"/>
  <c r="JB214" i="2"/>
  <c r="JW214" i="2"/>
  <c r="KI214" i="2"/>
  <c r="KU214" i="2"/>
  <c r="HR214" i="2"/>
  <c r="IC214" i="2"/>
  <c r="IE214" i="2"/>
  <c r="IG214" i="2"/>
  <c r="IP214" i="2"/>
  <c r="IT214" i="2"/>
  <c r="JV214" i="2"/>
  <c r="KH214" i="2"/>
  <c r="KT214" i="2"/>
  <c r="LG214" i="2"/>
  <c r="IL214" i="2"/>
  <c r="JA214" i="2"/>
  <c r="JU214" i="2"/>
  <c r="KG214" i="2"/>
  <c r="KS214" i="2"/>
  <c r="LF214" i="2"/>
  <c r="LS214" i="2"/>
  <c r="HP214" i="2"/>
  <c r="IA214" i="2"/>
  <c r="II214" i="2"/>
  <c r="JT214" i="2"/>
  <c r="KF214" i="2"/>
  <c r="KR214" i="2"/>
  <c r="LE214" i="2"/>
  <c r="LR214" i="2"/>
  <c r="IO214" i="2"/>
  <c r="IS214" i="2"/>
  <c r="IZ214" i="2"/>
  <c r="JS214" i="2"/>
  <c r="KE214" i="2"/>
  <c r="KQ214" i="2"/>
  <c r="LD214" i="2"/>
  <c r="LQ214" i="2"/>
  <c r="JR214" i="2"/>
  <c r="KD214" i="2"/>
  <c r="KP214" i="2"/>
  <c r="LC214" i="2"/>
  <c r="LP214" i="2"/>
  <c r="HS214" i="2"/>
  <c r="IK214" i="2"/>
  <c r="JQ214" i="2"/>
  <c r="KC214" i="2"/>
  <c r="KO214" i="2"/>
  <c r="LB214" i="2"/>
  <c r="ID214" i="2"/>
  <c r="IF214" i="2"/>
  <c r="IN214" i="2"/>
  <c r="IR214" i="2"/>
  <c r="IX214" i="2"/>
  <c r="JP214" i="2"/>
  <c r="KB214" i="2"/>
  <c r="KN214" i="2"/>
  <c r="LA214" i="2"/>
  <c r="HQ214" i="2"/>
  <c r="IB214" i="2"/>
  <c r="IH214" i="2"/>
  <c r="IW214" i="2"/>
  <c r="JO214" i="2"/>
  <c r="KA214" i="2"/>
  <c r="KM214" i="2"/>
  <c r="KZ214" i="2"/>
  <c r="LM214" i="2"/>
  <c r="LO214" i="2"/>
  <c r="MD214" i="2"/>
  <c r="MP214" i="2"/>
  <c r="NB214" i="2"/>
  <c r="NN214" i="2"/>
  <c r="LT214" i="2"/>
  <c r="MC214" i="2"/>
  <c r="MO214" i="2"/>
  <c r="NA214" i="2"/>
  <c r="NM214" i="2"/>
  <c r="MB214" i="2"/>
  <c r="MN214" i="2"/>
  <c r="MZ214" i="2"/>
  <c r="NL214" i="2"/>
  <c r="MA214" i="2"/>
  <c r="MM214" i="2"/>
  <c r="MY214" i="2"/>
  <c r="NK214" i="2"/>
  <c r="LZ214" i="2"/>
  <c r="ML214" i="2"/>
  <c r="MX214" i="2"/>
  <c r="NJ214" i="2"/>
  <c r="LY214" i="2"/>
  <c r="MK214" i="2"/>
  <c r="MW214" i="2"/>
  <c r="NI214" i="2"/>
  <c r="LX214" i="2"/>
  <c r="MJ214" i="2"/>
  <c r="MV214" i="2"/>
  <c r="NH214" i="2"/>
  <c r="LN214" i="2"/>
  <c r="LW214" i="2"/>
  <c r="MI214" i="2"/>
  <c r="MU214" i="2"/>
  <c r="NG214" i="2"/>
  <c r="LH214" i="2"/>
  <c r="LV214" i="2"/>
  <c r="MH214" i="2"/>
  <c r="MT214" i="2"/>
  <c r="NF214" i="2"/>
  <c r="MG214" i="2"/>
  <c r="MS214" i="2"/>
  <c r="NE214" i="2"/>
  <c r="LU214" i="2"/>
  <c r="MF214" i="2"/>
  <c r="MR214" i="2"/>
  <c r="ND214" i="2"/>
  <c r="ME214" i="2"/>
  <c r="MQ214" i="2"/>
  <c r="NC214" i="2"/>
  <c r="NO214" i="2"/>
  <c r="Z199" i="2"/>
  <c r="AL199" i="2"/>
  <c r="AX199" i="2"/>
  <c r="R199" i="2"/>
  <c r="AD199" i="2"/>
  <c r="AP199" i="2"/>
  <c r="BB199" i="2"/>
  <c r="BN199" i="2"/>
  <c r="BZ199" i="2"/>
  <c r="CL199" i="2"/>
  <c r="CX199" i="2"/>
  <c r="N199" i="2"/>
  <c r="T199" i="2"/>
  <c r="AF199" i="2"/>
  <c r="AR199" i="2"/>
  <c r="BD199" i="2"/>
  <c r="BP199" i="2"/>
  <c r="CB199" i="2"/>
  <c r="CN199" i="2"/>
  <c r="CZ199" i="2"/>
  <c r="DL199" i="2"/>
  <c r="DX199" i="2"/>
  <c r="EJ199" i="2"/>
  <c r="EV199" i="2"/>
  <c r="FH199" i="2"/>
  <c r="FT199" i="2"/>
  <c r="GF199" i="2"/>
  <c r="GR199" i="2"/>
  <c r="O199" i="2"/>
  <c r="AA199" i="2"/>
  <c r="V199" i="2"/>
  <c r="AH199" i="2"/>
  <c r="AT199" i="2"/>
  <c r="BF199" i="2"/>
  <c r="BR199" i="2"/>
  <c r="CD199" i="2"/>
  <c r="CP199" i="2"/>
  <c r="DB199" i="2"/>
  <c r="DN199" i="2"/>
  <c r="DZ199" i="2"/>
  <c r="EL199" i="2"/>
  <c r="EX199" i="2"/>
  <c r="FJ199" i="2"/>
  <c r="FV199" i="2"/>
  <c r="GH199" i="2"/>
  <c r="GT199" i="2"/>
  <c r="X199" i="2"/>
  <c r="AB199" i="2"/>
  <c r="AW199" i="2"/>
  <c r="AY199" i="2"/>
  <c r="BL199" i="2"/>
  <c r="BY199" i="2"/>
  <c r="CJ199" i="2"/>
  <c r="CW199" i="2"/>
  <c r="DH199" i="2"/>
  <c r="DQ199" i="2"/>
  <c r="EI199" i="2"/>
  <c r="ER199" i="2"/>
  <c r="FA199" i="2"/>
  <c r="FS199" i="2"/>
  <c r="GB199" i="2"/>
  <c r="GK199" i="2"/>
  <c r="HA199" i="2"/>
  <c r="HM199" i="2"/>
  <c r="HY199" i="2"/>
  <c r="IK199" i="2"/>
  <c r="IW199" i="2"/>
  <c r="JI199" i="2"/>
  <c r="JU199" i="2"/>
  <c r="KG199" i="2"/>
  <c r="KS199" i="2"/>
  <c r="LE199" i="2"/>
  <c r="LQ199" i="2"/>
  <c r="MC199" i="2"/>
  <c r="MO199" i="2"/>
  <c r="NA199" i="2"/>
  <c r="NM199" i="2"/>
  <c r="BA199" i="2"/>
  <c r="CA199" i="2"/>
  <c r="CY199" i="2"/>
  <c r="DJ199" i="2"/>
  <c r="DS199" i="2"/>
  <c r="EB199" i="2"/>
  <c r="EK199" i="2"/>
  <c r="ET199" i="2"/>
  <c r="FC199" i="2"/>
  <c r="FL199" i="2"/>
  <c r="FU199" i="2"/>
  <c r="GD199" i="2"/>
  <c r="GM199" i="2"/>
  <c r="GV199" i="2"/>
  <c r="HH199" i="2"/>
  <c r="HT199" i="2"/>
  <c r="IF199" i="2"/>
  <c r="IR199" i="2"/>
  <c r="JD199" i="2"/>
  <c r="JP199" i="2"/>
  <c r="KB199" i="2"/>
  <c r="KN199" i="2"/>
  <c r="KZ199" i="2"/>
  <c r="LL199" i="2"/>
  <c r="LX199" i="2"/>
  <c r="MJ199" i="2"/>
  <c r="MV199" i="2"/>
  <c r="NH199" i="2"/>
  <c r="AJ199" i="2"/>
  <c r="BC199" i="2"/>
  <c r="BE199" i="2"/>
  <c r="CC199" i="2"/>
  <c r="DA199" i="2"/>
  <c r="DU199" i="2"/>
  <c r="EM199" i="2"/>
  <c r="FE199" i="2"/>
  <c r="FW199" i="2"/>
  <c r="GO199" i="2"/>
  <c r="HC199" i="2"/>
  <c r="HO199" i="2"/>
  <c r="IA199" i="2"/>
  <c r="IM199" i="2"/>
  <c r="IY199" i="2"/>
  <c r="JK199" i="2"/>
  <c r="JW199" i="2"/>
  <c r="KI199" i="2"/>
  <c r="KU199" i="2"/>
  <c r="LG199" i="2"/>
  <c r="LS199" i="2"/>
  <c r="ME199" i="2"/>
  <c r="MQ199" i="2"/>
  <c r="NC199" i="2"/>
  <c r="NO199" i="2"/>
  <c r="AN199" i="2"/>
  <c r="BG199" i="2"/>
  <c r="CE199" i="2"/>
  <c r="DC199" i="2"/>
  <c r="ED199" i="2"/>
  <c r="FN199" i="2"/>
  <c r="GX199" i="2"/>
  <c r="HJ199" i="2"/>
  <c r="HV199" i="2"/>
  <c r="IH199" i="2"/>
  <c r="IT199" i="2"/>
  <c r="JF199" i="2"/>
  <c r="JR199" i="2"/>
  <c r="KD199" i="2"/>
  <c r="KP199" i="2"/>
  <c r="LB199" i="2"/>
  <c r="LN199" i="2"/>
  <c r="LZ199" i="2"/>
  <c r="ML199" i="2"/>
  <c r="MX199" i="2"/>
  <c r="NJ199" i="2"/>
  <c r="Q199" i="2"/>
  <c r="BI199" i="2"/>
  <c r="BT199" i="2"/>
  <c r="CG199" i="2"/>
  <c r="CR199" i="2"/>
  <c r="DE199" i="2"/>
  <c r="DW199" i="2"/>
  <c r="EF199" i="2"/>
  <c r="EO199" i="2"/>
  <c r="FG199" i="2"/>
  <c r="FP199" i="2"/>
  <c r="FY199" i="2"/>
  <c r="GQ199" i="2"/>
  <c r="HE199" i="2"/>
  <c r="HQ199" i="2"/>
  <c r="IC199" i="2"/>
  <c r="IO199" i="2"/>
  <c r="JA199" i="2"/>
  <c r="JM199" i="2"/>
  <c r="JY199" i="2"/>
  <c r="KK199" i="2"/>
  <c r="KW199" i="2"/>
  <c r="LI199" i="2"/>
  <c r="LU199" i="2"/>
  <c r="MG199" i="2"/>
  <c r="MS199" i="2"/>
  <c r="NE199" i="2"/>
  <c r="S199" i="2"/>
  <c r="U199" i="2"/>
  <c r="W199" i="2"/>
  <c r="BK199" i="2"/>
  <c r="BV199" i="2"/>
  <c r="CI199" i="2"/>
  <c r="CT199" i="2"/>
  <c r="DG199" i="2"/>
  <c r="DP199" i="2"/>
  <c r="DY199" i="2"/>
  <c r="EH199" i="2"/>
  <c r="EQ199" i="2"/>
  <c r="EZ199" i="2"/>
  <c r="FI199" i="2"/>
  <c r="FR199" i="2"/>
  <c r="GA199" i="2"/>
  <c r="GJ199" i="2"/>
  <c r="GS199" i="2"/>
  <c r="GZ199" i="2"/>
  <c r="HL199" i="2"/>
  <c r="HX199" i="2"/>
  <c r="IJ199" i="2"/>
  <c r="IV199" i="2"/>
  <c r="JH199" i="2"/>
  <c r="JT199" i="2"/>
  <c r="KF199" i="2"/>
  <c r="KR199" i="2"/>
  <c r="LD199" i="2"/>
  <c r="LP199" i="2"/>
  <c r="MB199" i="2"/>
  <c r="MN199" i="2"/>
  <c r="MZ199" i="2"/>
  <c r="NL199" i="2"/>
  <c r="Y199" i="2"/>
  <c r="AC199" i="2"/>
  <c r="AV199" i="2"/>
  <c r="BM199" i="2"/>
  <c r="BX199" i="2"/>
  <c r="CK199" i="2"/>
  <c r="CV199" i="2"/>
  <c r="DI199" i="2"/>
  <c r="EA199" i="2"/>
  <c r="ES199" i="2"/>
  <c r="FK199" i="2"/>
  <c r="GC199" i="2"/>
  <c r="GU199" i="2"/>
  <c r="HG199" i="2"/>
  <c r="HS199" i="2"/>
  <c r="IE199" i="2"/>
  <c r="IQ199" i="2"/>
  <c r="JC199" i="2"/>
  <c r="JO199" i="2"/>
  <c r="KA199" i="2"/>
  <c r="KM199" i="2"/>
  <c r="KY199" i="2"/>
  <c r="LK199" i="2"/>
  <c r="LW199" i="2"/>
  <c r="MI199" i="2"/>
  <c r="MU199" i="2"/>
  <c r="NG199" i="2"/>
  <c r="AE199" i="2"/>
  <c r="AG199" i="2"/>
  <c r="AI199" i="2"/>
  <c r="AZ199" i="2"/>
  <c r="BO199" i="2"/>
  <c r="CM199" i="2"/>
  <c r="DR199" i="2"/>
  <c r="FB199" i="2"/>
  <c r="GL199" i="2"/>
  <c r="HB199" i="2"/>
  <c r="HN199" i="2"/>
  <c r="HZ199" i="2"/>
  <c r="IL199" i="2"/>
  <c r="IX199" i="2"/>
  <c r="JJ199" i="2"/>
  <c r="JV199" i="2"/>
  <c r="KH199" i="2"/>
  <c r="KT199" i="2"/>
  <c r="LF199" i="2"/>
  <c r="LR199" i="2"/>
  <c r="MD199" i="2"/>
  <c r="MP199" i="2"/>
  <c r="NB199" i="2"/>
  <c r="NN199" i="2"/>
  <c r="AK199" i="2"/>
  <c r="AM199" i="2"/>
  <c r="BQ199" i="2"/>
  <c r="CO199" i="2"/>
  <c r="DK199" i="2"/>
  <c r="DT199" i="2"/>
  <c r="EC199" i="2"/>
  <c r="EU199" i="2"/>
  <c r="FD199" i="2"/>
  <c r="FM199" i="2"/>
  <c r="GE199" i="2"/>
  <c r="GN199" i="2"/>
  <c r="GW199" i="2"/>
  <c r="HI199" i="2"/>
  <c r="HU199" i="2"/>
  <c r="IG199" i="2"/>
  <c r="IS199" i="2"/>
  <c r="JE199" i="2"/>
  <c r="JQ199" i="2"/>
  <c r="KC199" i="2"/>
  <c r="KO199" i="2"/>
  <c r="LA199" i="2"/>
  <c r="LM199" i="2"/>
  <c r="LY199" i="2"/>
  <c r="MK199" i="2"/>
  <c r="MW199" i="2"/>
  <c r="NI199" i="2"/>
  <c r="AO199" i="2"/>
  <c r="BS199" i="2"/>
  <c r="CQ199" i="2"/>
  <c r="DM199" i="2"/>
  <c r="DV199" i="2"/>
  <c r="EE199" i="2"/>
  <c r="EN199" i="2"/>
  <c r="EW199" i="2"/>
  <c r="FF199" i="2"/>
  <c r="FO199" i="2"/>
  <c r="FX199" i="2"/>
  <c r="GG199" i="2"/>
  <c r="GP199" i="2"/>
  <c r="HD199" i="2"/>
  <c r="HP199" i="2"/>
  <c r="IB199" i="2"/>
  <c r="IN199" i="2"/>
  <c r="IZ199" i="2"/>
  <c r="JL199" i="2"/>
  <c r="JX199" i="2"/>
  <c r="KJ199" i="2"/>
  <c r="KV199" i="2"/>
  <c r="LH199" i="2"/>
  <c r="LT199" i="2"/>
  <c r="MF199" i="2"/>
  <c r="MR199" i="2"/>
  <c r="ND199" i="2"/>
  <c r="P199" i="2"/>
  <c r="AQ199" i="2"/>
  <c r="AS199" i="2"/>
  <c r="BH199" i="2"/>
  <c r="BU199" i="2"/>
  <c r="CF199" i="2"/>
  <c r="CS199" i="2"/>
  <c r="DD199" i="2"/>
  <c r="DO199" i="2"/>
  <c r="EG199" i="2"/>
  <c r="EY199" i="2"/>
  <c r="FQ199" i="2"/>
  <c r="GI199" i="2"/>
  <c r="GY199" i="2"/>
  <c r="HK199" i="2"/>
  <c r="HW199" i="2"/>
  <c r="II199" i="2"/>
  <c r="IU199" i="2"/>
  <c r="JG199" i="2"/>
  <c r="JS199" i="2"/>
  <c r="KE199" i="2"/>
  <c r="KQ199" i="2"/>
  <c r="LC199" i="2"/>
  <c r="LO199" i="2"/>
  <c r="MA199" i="2"/>
  <c r="MM199" i="2"/>
  <c r="MY199" i="2"/>
  <c r="NK199" i="2"/>
  <c r="AU199" i="2"/>
  <c r="BJ199" i="2"/>
  <c r="BW199" i="2"/>
  <c r="CH199" i="2"/>
  <c r="CU199" i="2"/>
  <c r="DF199" i="2"/>
  <c r="EP199" i="2"/>
  <c r="FZ199" i="2"/>
  <c r="HF199" i="2"/>
  <c r="HR199" i="2"/>
  <c r="ID199" i="2"/>
  <c r="IP199" i="2"/>
  <c r="JB199" i="2"/>
  <c r="JN199" i="2"/>
  <c r="JZ199" i="2"/>
  <c r="KL199" i="2"/>
  <c r="KX199" i="2"/>
  <c r="LJ199" i="2"/>
  <c r="LV199" i="2"/>
  <c r="MH199" i="2"/>
  <c r="MT199" i="2"/>
  <c r="NF199" i="2"/>
  <c r="N216" i="2"/>
  <c r="S216" i="2"/>
  <c r="P216" i="2"/>
  <c r="AD216" i="2"/>
  <c r="AE216" i="2"/>
  <c r="AF216" i="2"/>
  <c r="T216" i="2"/>
  <c r="O216" i="2"/>
  <c r="AA216" i="2"/>
  <c r="AW216" i="2"/>
  <c r="AX216" i="2"/>
  <c r="AY216" i="2"/>
  <c r="AZ216" i="2"/>
  <c r="BA216" i="2"/>
  <c r="BB216" i="2"/>
  <c r="BC216" i="2"/>
  <c r="BD216" i="2"/>
  <c r="BE216" i="2"/>
  <c r="BF216" i="2"/>
  <c r="W216" i="2"/>
  <c r="AI216" i="2"/>
  <c r="AJ216" i="2"/>
  <c r="R216" i="2"/>
  <c r="AK216" i="2"/>
  <c r="BH216" i="2"/>
  <c r="BN216" i="2"/>
  <c r="BT216" i="2"/>
  <c r="Z216" i="2"/>
  <c r="AG216" i="2"/>
  <c r="AN216" i="2"/>
  <c r="AR216" i="2"/>
  <c r="BG216" i="2"/>
  <c r="BM216" i="2"/>
  <c r="BS216" i="2"/>
  <c r="BY216" i="2"/>
  <c r="BZ216" i="2"/>
  <c r="CA216" i="2"/>
  <c r="CB216" i="2"/>
  <c r="CC216" i="2"/>
  <c r="CD216" i="2"/>
  <c r="CE216" i="2"/>
  <c r="CF216" i="2"/>
  <c r="CG216" i="2"/>
  <c r="AC216" i="2"/>
  <c r="AU216" i="2"/>
  <c r="BL216" i="2"/>
  <c r="BR216" i="2"/>
  <c r="BX216" i="2"/>
  <c r="Y216" i="2"/>
  <c r="AM216" i="2"/>
  <c r="AQ216" i="2"/>
  <c r="BK216" i="2"/>
  <c r="BQ216" i="2"/>
  <c r="BW216" i="2"/>
  <c r="Q216" i="2"/>
  <c r="V216" i="2"/>
  <c r="AB216" i="2"/>
  <c r="AT216" i="2"/>
  <c r="AL216" i="2"/>
  <c r="AP216" i="2"/>
  <c r="BJ216" i="2"/>
  <c r="BP216" i="2"/>
  <c r="BV216" i="2"/>
  <c r="X216" i="2"/>
  <c r="AH216" i="2"/>
  <c r="BI216" i="2"/>
  <c r="BO216" i="2"/>
  <c r="BU216" i="2"/>
  <c r="U216" i="2"/>
  <c r="AO216" i="2"/>
  <c r="AS216" i="2"/>
  <c r="AV216" i="2"/>
  <c r="CI216" i="2"/>
  <c r="CK216" i="2"/>
  <c r="CM216" i="2"/>
  <c r="CY216" i="2"/>
  <c r="CT216" i="2"/>
  <c r="DL216" i="2"/>
  <c r="CO216" i="2"/>
  <c r="DA216" i="2"/>
  <c r="DF216" i="2"/>
  <c r="CV216" i="2"/>
  <c r="DK216" i="2"/>
  <c r="CQ216" i="2"/>
  <c r="DC216" i="2"/>
  <c r="CX216" i="2"/>
  <c r="DJ216" i="2"/>
  <c r="CH216" i="2"/>
  <c r="CJ216" i="2"/>
  <c r="CL216" i="2"/>
  <c r="CS216" i="2"/>
  <c r="DE216" i="2"/>
  <c r="CN216" i="2"/>
  <c r="CZ216" i="2"/>
  <c r="DI216" i="2"/>
  <c r="CU216" i="2"/>
  <c r="DO216" i="2"/>
  <c r="DP216" i="2"/>
  <c r="DQ216" i="2"/>
  <c r="DR216" i="2"/>
  <c r="DS216" i="2"/>
  <c r="DT216" i="2"/>
  <c r="DU216" i="2"/>
  <c r="DV216" i="2"/>
  <c r="DW216" i="2"/>
  <c r="DX216" i="2"/>
  <c r="DY216" i="2"/>
  <c r="CP216" i="2"/>
  <c r="DB216" i="2"/>
  <c r="DH216" i="2"/>
  <c r="DN216" i="2"/>
  <c r="CW216" i="2"/>
  <c r="CR216" i="2"/>
  <c r="DD216" i="2"/>
  <c r="DG216" i="2"/>
  <c r="DM216" i="2"/>
  <c r="FJ216" i="2"/>
  <c r="FP216" i="2"/>
  <c r="FT216" i="2"/>
  <c r="FX216" i="2"/>
  <c r="HV216" i="2"/>
  <c r="HW216" i="2"/>
  <c r="HU216" i="2"/>
  <c r="DZ216" i="2"/>
  <c r="ED216" i="2"/>
  <c r="EG216" i="2"/>
  <c r="EJ216" i="2"/>
  <c r="EM216" i="2"/>
  <c r="EP216" i="2"/>
  <c r="ES216" i="2"/>
  <c r="EV216" i="2"/>
  <c r="EY216" i="2"/>
  <c r="FB216" i="2"/>
  <c r="FE216" i="2"/>
  <c r="FH216" i="2"/>
  <c r="FS216" i="2"/>
  <c r="FW216" i="2"/>
  <c r="GU216" i="2"/>
  <c r="EA216" i="2"/>
  <c r="FM216" i="2"/>
  <c r="FO216" i="2"/>
  <c r="GB216" i="2"/>
  <c r="GC216" i="2"/>
  <c r="GD216" i="2"/>
  <c r="GE216" i="2"/>
  <c r="GF216" i="2"/>
  <c r="GG216" i="2"/>
  <c r="GH216" i="2"/>
  <c r="GI216" i="2"/>
  <c r="GJ216" i="2"/>
  <c r="GK216" i="2"/>
  <c r="GL216" i="2"/>
  <c r="GM216" i="2"/>
  <c r="GN216" i="2"/>
  <c r="GO216" i="2"/>
  <c r="GP216" i="2"/>
  <c r="GQ216" i="2"/>
  <c r="GR216" i="2"/>
  <c r="GS216" i="2"/>
  <c r="GT216" i="2"/>
  <c r="FK216" i="2"/>
  <c r="GA216" i="2"/>
  <c r="EB216" i="2"/>
  <c r="EE216" i="2"/>
  <c r="EH216" i="2"/>
  <c r="EK216" i="2"/>
  <c r="EN216" i="2"/>
  <c r="EQ216" i="2"/>
  <c r="ET216" i="2"/>
  <c r="EW216" i="2"/>
  <c r="EZ216" i="2"/>
  <c r="FC216" i="2"/>
  <c r="FF216" i="2"/>
  <c r="FR216" i="2"/>
  <c r="FV216" i="2"/>
  <c r="FI216" i="2"/>
  <c r="FZ216" i="2"/>
  <c r="IZ216" i="2"/>
  <c r="FQ216" i="2"/>
  <c r="FU216" i="2"/>
  <c r="FY216" i="2"/>
  <c r="EC216" i="2"/>
  <c r="EF216" i="2"/>
  <c r="EI216" i="2"/>
  <c r="EL216" i="2"/>
  <c r="EO216" i="2"/>
  <c r="ER216" i="2"/>
  <c r="EU216" i="2"/>
  <c r="EX216" i="2"/>
  <c r="FA216" i="2"/>
  <c r="FD216" i="2"/>
  <c r="FG216" i="2"/>
  <c r="FL216" i="2"/>
  <c r="FN216" i="2"/>
  <c r="HX216" i="2"/>
  <c r="HY216" i="2"/>
  <c r="HZ216" i="2"/>
  <c r="IA216" i="2"/>
  <c r="IB216" i="2"/>
  <c r="GY216" i="2"/>
  <c r="HQ216" i="2"/>
  <c r="IH216" i="2"/>
  <c r="IW216" i="2"/>
  <c r="JO216" i="2"/>
  <c r="KA216" i="2"/>
  <c r="KM216" i="2"/>
  <c r="KZ216" i="2"/>
  <c r="LM216" i="2"/>
  <c r="HC216" i="2"/>
  <c r="HF216" i="2"/>
  <c r="HI216" i="2"/>
  <c r="HL216" i="2"/>
  <c r="HT216" i="2"/>
  <c r="IV216" i="2"/>
  <c r="JN216" i="2"/>
  <c r="JZ216" i="2"/>
  <c r="KL216" i="2"/>
  <c r="KY216" i="2"/>
  <c r="LK216" i="2"/>
  <c r="LL216" i="2"/>
  <c r="HO216" i="2"/>
  <c r="IJ216" i="2"/>
  <c r="IM216" i="2"/>
  <c r="IQ216" i="2"/>
  <c r="JM216" i="2"/>
  <c r="JY216" i="2"/>
  <c r="KK216" i="2"/>
  <c r="KW216" i="2"/>
  <c r="KX216" i="2"/>
  <c r="LJ216" i="2"/>
  <c r="GV216" i="2"/>
  <c r="GZ216" i="2"/>
  <c r="IU216" i="2"/>
  <c r="JC216" i="2"/>
  <c r="JD216" i="2"/>
  <c r="JE216" i="2"/>
  <c r="JF216" i="2"/>
  <c r="JG216" i="2"/>
  <c r="JH216" i="2"/>
  <c r="JI216" i="2"/>
  <c r="JJ216" i="2"/>
  <c r="JK216" i="2"/>
  <c r="JL216" i="2"/>
  <c r="JX216" i="2"/>
  <c r="KJ216" i="2"/>
  <c r="KV216" i="2"/>
  <c r="JB216" i="2"/>
  <c r="JW216" i="2"/>
  <c r="KI216" i="2"/>
  <c r="KU216" i="2"/>
  <c r="LH216" i="2"/>
  <c r="HD216" i="2"/>
  <c r="HG216" i="2"/>
  <c r="HJ216" i="2"/>
  <c r="HM216" i="2"/>
  <c r="HR216" i="2"/>
  <c r="IC216" i="2"/>
  <c r="IE216" i="2"/>
  <c r="IG216" i="2"/>
  <c r="IP216" i="2"/>
  <c r="IT216" i="2"/>
  <c r="JV216" i="2"/>
  <c r="KH216" i="2"/>
  <c r="KT216" i="2"/>
  <c r="LG216" i="2"/>
  <c r="LT216" i="2"/>
  <c r="GW216" i="2"/>
  <c r="HA216" i="2"/>
  <c r="IL216" i="2"/>
  <c r="JA216" i="2"/>
  <c r="JU216" i="2"/>
  <c r="KG216" i="2"/>
  <c r="KS216" i="2"/>
  <c r="LF216" i="2"/>
  <c r="HP216" i="2"/>
  <c r="II216" i="2"/>
  <c r="JT216" i="2"/>
  <c r="KF216" i="2"/>
  <c r="KR216" i="2"/>
  <c r="LE216" i="2"/>
  <c r="LR216" i="2"/>
  <c r="IO216" i="2"/>
  <c r="IS216" i="2"/>
  <c r="JS216" i="2"/>
  <c r="KE216" i="2"/>
  <c r="KQ216" i="2"/>
  <c r="LD216" i="2"/>
  <c r="LQ216" i="2"/>
  <c r="GX216" i="2"/>
  <c r="HB216" i="2"/>
  <c r="HE216" i="2"/>
  <c r="HH216" i="2"/>
  <c r="HK216" i="2"/>
  <c r="HN216" i="2"/>
  <c r="IY216" i="2"/>
  <c r="JR216" i="2"/>
  <c r="KD216" i="2"/>
  <c r="KP216" i="2"/>
  <c r="LC216" i="2"/>
  <c r="HS216" i="2"/>
  <c r="IK216" i="2"/>
  <c r="JQ216" i="2"/>
  <c r="KC216" i="2"/>
  <c r="KO216" i="2"/>
  <c r="LB216" i="2"/>
  <c r="ID216" i="2"/>
  <c r="IF216" i="2"/>
  <c r="IN216" i="2"/>
  <c r="IR216" i="2"/>
  <c r="IX216" i="2"/>
  <c r="JP216" i="2"/>
  <c r="KB216" i="2"/>
  <c r="KN216" i="2"/>
  <c r="LA216" i="2"/>
  <c r="LN216" i="2"/>
  <c r="ME216" i="2"/>
  <c r="MQ216" i="2"/>
  <c r="NC216" i="2"/>
  <c r="NO216" i="2"/>
  <c r="LO216" i="2"/>
  <c r="MD216" i="2"/>
  <c r="MP216" i="2"/>
  <c r="NB216" i="2"/>
  <c r="NN216" i="2"/>
  <c r="MC216" i="2"/>
  <c r="MO216" i="2"/>
  <c r="NA216" i="2"/>
  <c r="NM216" i="2"/>
  <c r="MB216" i="2"/>
  <c r="MN216" i="2"/>
  <c r="MZ216" i="2"/>
  <c r="NL216" i="2"/>
  <c r="LS216" i="2"/>
  <c r="MA216" i="2"/>
  <c r="MM216" i="2"/>
  <c r="MY216" i="2"/>
  <c r="NK216" i="2"/>
  <c r="LZ216" i="2"/>
  <c r="ML216" i="2"/>
  <c r="MX216" i="2"/>
  <c r="NJ216" i="2"/>
  <c r="LP216" i="2"/>
  <c r="LY216" i="2"/>
  <c r="MK216" i="2"/>
  <c r="MW216" i="2"/>
  <c r="NI216" i="2"/>
  <c r="LX216" i="2"/>
  <c r="MJ216" i="2"/>
  <c r="MV216" i="2"/>
  <c r="NH216" i="2"/>
  <c r="LW216" i="2"/>
  <c r="MI216" i="2"/>
  <c r="MU216" i="2"/>
  <c r="NG216" i="2"/>
  <c r="LV216" i="2"/>
  <c r="MH216" i="2"/>
  <c r="MT216" i="2"/>
  <c r="NF216" i="2"/>
  <c r="LI216" i="2"/>
  <c r="MG216" i="2"/>
  <c r="MS216" i="2"/>
  <c r="NE216" i="2"/>
  <c r="LU216" i="2"/>
  <c r="MF216" i="2"/>
  <c r="MR216" i="2"/>
  <c r="ND216" i="2"/>
  <c r="NO201" i="2"/>
  <c r="NN201" i="2"/>
  <c r="W201" i="2"/>
  <c r="AI201" i="2"/>
  <c r="AU201" i="2"/>
  <c r="BG201" i="2"/>
  <c r="BS201" i="2"/>
  <c r="CE201" i="2"/>
  <c r="CQ201" i="2"/>
  <c r="DC201" i="2"/>
  <c r="DO201" i="2"/>
  <c r="EA201" i="2"/>
  <c r="EM201" i="2"/>
  <c r="EY201" i="2"/>
  <c r="FK201" i="2"/>
  <c r="FW201" i="2"/>
  <c r="GI201" i="2"/>
  <c r="GU201" i="2"/>
  <c r="HG201" i="2"/>
  <c r="HS201" i="2"/>
  <c r="NM201" i="2"/>
  <c r="X201" i="2"/>
  <c r="AJ201" i="2"/>
  <c r="AV201" i="2"/>
  <c r="BH201" i="2"/>
  <c r="BT201" i="2"/>
  <c r="CF201" i="2"/>
  <c r="CR201" i="2"/>
  <c r="DD201" i="2"/>
  <c r="DP201" i="2"/>
  <c r="EB201" i="2"/>
  <c r="EN201" i="2"/>
  <c r="EZ201" i="2"/>
  <c r="FL201" i="2"/>
  <c r="FX201" i="2"/>
  <c r="GJ201" i="2"/>
  <c r="GV201" i="2"/>
  <c r="HH201" i="2"/>
  <c r="HT201" i="2"/>
  <c r="IF201" i="2"/>
  <c r="IR201" i="2"/>
  <c r="JD201" i="2"/>
  <c r="JP201" i="2"/>
  <c r="KB201" i="2"/>
  <c r="KN201" i="2"/>
  <c r="KZ201" i="2"/>
  <c r="LL201" i="2"/>
  <c r="LX201" i="2"/>
  <c r="MJ201" i="2"/>
  <c r="MV201" i="2"/>
  <c r="NH201" i="2"/>
  <c r="V201" i="2"/>
  <c r="Y201" i="2"/>
  <c r="AM201" i="2"/>
  <c r="BA201" i="2"/>
  <c r="BO201" i="2"/>
  <c r="CC201" i="2"/>
  <c r="CS201" i="2"/>
  <c r="DG201" i="2"/>
  <c r="DU201" i="2"/>
  <c r="EI201" i="2"/>
  <c r="EW201" i="2"/>
  <c r="FM201" i="2"/>
  <c r="GA201" i="2"/>
  <c r="GO201" i="2"/>
  <c r="HC201" i="2"/>
  <c r="HQ201" i="2"/>
  <c r="IE201" i="2"/>
  <c r="IS201" i="2"/>
  <c r="JF201" i="2"/>
  <c r="JS201" i="2"/>
  <c r="KF201" i="2"/>
  <c r="KS201" i="2"/>
  <c r="LF201" i="2"/>
  <c r="LS201" i="2"/>
  <c r="MF201" i="2"/>
  <c r="MS201" i="2"/>
  <c r="NF201" i="2"/>
  <c r="Z201" i="2"/>
  <c r="AN201" i="2"/>
  <c r="BB201" i="2"/>
  <c r="BP201" i="2"/>
  <c r="CD201" i="2"/>
  <c r="CT201" i="2"/>
  <c r="DH201" i="2"/>
  <c r="DV201" i="2"/>
  <c r="EJ201" i="2"/>
  <c r="EX201" i="2"/>
  <c r="FN201" i="2"/>
  <c r="GB201" i="2"/>
  <c r="GP201" i="2"/>
  <c r="HD201" i="2"/>
  <c r="HR201" i="2"/>
  <c r="IG201" i="2"/>
  <c r="IT201" i="2"/>
  <c r="JG201" i="2"/>
  <c r="JT201" i="2"/>
  <c r="KG201" i="2"/>
  <c r="KT201" i="2"/>
  <c r="LG201" i="2"/>
  <c r="LT201" i="2"/>
  <c r="MG201" i="2"/>
  <c r="MT201" i="2"/>
  <c r="NG201" i="2"/>
  <c r="NL201" i="2"/>
  <c r="AA201" i="2"/>
  <c r="AO201" i="2"/>
  <c r="BC201" i="2"/>
  <c r="BQ201" i="2"/>
  <c r="CG201" i="2"/>
  <c r="CU201" i="2"/>
  <c r="DI201" i="2"/>
  <c r="DW201" i="2"/>
  <c r="EK201" i="2"/>
  <c r="FA201" i="2"/>
  <c r="FO201" i="2"/>
  <c r="GC201" i="2"/>
  <c r="GQ201" i="2"/>
  <c r="HE201" i="2"/>
  <c r="HU201" i="2"/>
  <c r="IH201" i="2"/>
  <c r="IU201" i="2"/>
  <c r="JH201" i="2"/>
  <c r="JU201" i="2"/>
  <c r="KH201" i="2"/>
  <c r="KU201" i="2"/>
  <c r="LH201" i="2"/>
  <c r="LU201" i="2"/>
  <c r="MH201" i="2"/>
  <c r="MU201" i="2"/>
  <c r="NI201" i="2"/>
  <c r="NK201" i="2"/>
  <c r="AB201" i="2"/>
  <c r="AP201" i="2"/>
  <c r="BD201" i="2"/>
  <c r="BR201" i="2"/>
  <c r="CH201" i="2"/>
  <c r="CV201" i="2"/>
  <c r="DJ201" i="2"/>
  <c r="DX201" i="2"/>
  <c r="EL201" i="2"/>
  <c r="FB201" i="2"/>
  <c r="FP201" i="2"/>
  <c r="GD201" i="2"/>
  <c r="GR201" i="2"/>
  <c r="HF201" i="2"/>
  <c r="HV201" i="2"/>
  <c r="II201" i="2"/>
  <c r="IV201" i="2"/>
  <c r="JI201" i="2"/>
  <c r="JV201" i="2"/>
  <c r="KI201" i="2"/>
  <c r="KV201" i="2"/>
  <c r="LI201" i="2"/>
  <c r="LV201" i="2"/>
  <c r="MI201" i="2"/>
  <c r="MW201" i="2"/>
  <c r="NJ201" i="2"/>
  <c r="N201" i="2"/>
  <c r="AC201" i="2"/>
  <c r="AQ201" i="2"/>
  <c r="BE201" i="2"/>
  <c r="BU201" i="2"/>
  <c r="CI201" i="2"/>
  <c r="CW201" i="2"/>
  <c r="DK201" i="2"/>
  <c r="DY201" i="2"/>
  <c r="EO201" i="2"/>
  <c r="FC201" i="2"/>
  <c r="FQ201" i="2"/>
  <c r="GE201" i="2"/>
  <c r="GS201" i="2"/>
  <c r="HI201" i="2"/>
  <c r="HW201" i="2"/>
  <c r="IJ201" i="2"/>
  <c r="IW201" i="2"/>
  <c r="JJ201" i="2"/>
  <c r="JW201" i="2"/>
  <c r="KJ201" i="2"/>
  <c r="KW201" i="2"/>
  <c r="LJ201" i="2"/>
  <c r="LW201" i="2"/>
  <c r="MK201" i="2"/>
  <c r="MX201" i="2"/>
  <c r="O201" i="2"/>
  <c r="AD201" i="2"/>
  <c r="AR201" i="2"/>
  <c r="BF201" i="2"/>
  <c r="BV201" i="2"/>
  <c r="CJ201" i="2"/>
  <c r="CX201" i="2"/>
  <c r="DL201" i="2"/>
  <c r="DZ201" i="2"/>
  <c r="EP201" i="2"/>
  <c r="FD201" i="2"/>
  <c r="FR201" i="2"/>
  <c r="GF201" i="2"/>
  <c r="GT201" i="2"/>
  <c r="HJ201" i="2"/>
  <c r="HX201" i="2"/>
  <c r="IK201" i="2"/>
  <c r="IX201" i="2"/>
  <c r="JK201" i="2"/>
  <c r="JX201" i="2"/>
  <c r="KK201" i="2"/>
  <c r="KX201" i="2"/>
  <c r="LK201" i="2"/>
  <c r="LY201" i="2"/>
  <c r="ML201" i="2"/>
  <c r="MY201" i="2"/>
  <c r="P201" i="2"/>
  <c r="AE201" i="2"/>
  <c r="AS201" i="2"/>
  <c r="BI201" i="2"/>
  <c r="BW201" i="2"/>
  <c r="CK201" i="2"/>
  <c r="CY201" i="2"/>
  <c r="DM201" i="2"/>
  <c r="EC201" i="2"/>
  <c r="EQ201" i="2"/>
  <c r="FE201" i="2"/>
  <c r="FS201" i="2"/>
  <c r="GG201" i="2"/>
  <c r="GW201" i="2"/>
  <c r="HK201" i="2"/>
  <c r="HY201" i="2"/>
  <c r="IL201" i="2"/>
  <c r="IY201" i="2"/>
  <c r="JL201" i="2"/>
  <c r="JY201" i="2"/>
  <c r="KL201" i="2"/>
  <c r="KY201" i="2"/>
  <c r="LM201" i="2"/>
  <c r="LZ201" i="2"/>
  <c r="MM201" i="2"/>
  <c r="MZ201" i="2"/>
  <c r="Q201" i="2"/>
  <c r="AF201" i="2"/>
  <c r="AT201" i="2"/>
  <c r="BJ201" i="2"/>
  <c r="BX201" i="2"/>
  <c r="CL201" i="2"/>
  <c r="CZ201" i="2"/>
  <c r="DN201" i="2"/>
  <c r="ED201" i="2"/>
  <c r="ER201" i="2"/>
  <c r="FF201" i="2"/>
  <c r="FT201" i="2"/>
  <c r="GH201" i="2"/>
  <c r="GX201" i="2"/>
  <c r="HL201" i="2"/>
  <c r="HZ201" i="2"/>
  <c r="IM201" i="2"/>
  <c r="IZ201" i="2"/>
  <c r="JM201" i="2"/>
  <c r="JZ201" i="2"/>
  <c r="KM201" i="2"/>
  <c r="LA201" i="2"/>
  <c r="LN201" i="2"/>
  <c r="MA201" i="2"/>
  <c r="MN201" i="2"/>
  <c r="NA201" i="2"/>
  <c r="R201" i="2"/>
  <c r="AG201" i="2"/>
  <c r="AW201" i="2"/>
  <c r="BK201" i="2"/>
  <c r="BY201" i="2"/>
  <c r="CM201" i="2"/>
  <c r="DA201" i="2"/>
  <c r="DQ201" i="2"/>
  <c r="EE201" i="2"/>
  <c r="ES201" i="2"/>
  <c r="FG201" i="2"/>
  <c r="FU201" i="2"/>
  <c r="GK201" i="2"/>
  <c r="GY201" i="2"/>
  <c r="HM201" i="2"/>
  <c r="IA201" i="2"/>
  <c r="IN201" i="2"/>
  <c r="JA201" i="2"/>
  <c r="JN201" i="2"/>
  <c r="KA201" i="2"/>
  <c r="KO201" i="2"/>
  <c r="LB201" i="2"/>
  <c r="LO201" i="2"/>
  <c r="MB201" i="2"/>
  <c r="MO201" i="2"/>
  <c r="NB201" i="2"/>
  <c r="S201" i="2"/>
  <c r="AH201" i="2"/>
  <c r="AX201" i="2"/>
  <c r="BL201" i="2"/>
  <c r="BZ201" i="2"/>
  <c r="CN201" i="2"/>
  <c r="DB201" i="2"/>
  <c r="DR201" i="2"/>
  <c r="EF201" i="2"/>
  <c r="ET201" i="2"/>
  <c r="FH201" i="2"/>
  <c r="FV201" i="2"/>
  <c r="GL201" i="2"/>
  <c r="GZ201" i="2"/>
  <c r="HN201" i="2"/>
  <c r="IB201" i="2"/>
  <c r="IO201" i="2"/>
  <c r="JB201" i="2"/>
  <c r="JO201" i="2"/>
  <c r="KC201" i="2"/>
  <c r="KP201" i="2"/>
  <c r="LC201" i="2"/>
  <c r="LP201" i="2"/>
  <c r="MC201" i="2"/>
  <c r="MP201" i="2"/>
  <c r="NC201" i="2"/>
  <c r="T201" i="2"/>
  <c r="AK201" i="2"/>
  <c r="AY201" i="2"/>
  <c r="BM201" i="2"/>
  <c r="CA201" i="2"/>
  <c r="CO201" i="2"/>
  <c r="DE201" i="2"/>
  <c r="DS201" i="2"/>
  <c r="EG201" i="2"/>
  <c r="EU201" i="2"/>
  <c r="FI201" i="2"/>
  <c r="FY201" i="2"/>
  <c r="GM201" i="2"/>
  <c r="HA201" i="2"/>
  <c r="HO201" i="2"/>
  <c r="IC201" i="2"/>
  <c r="IP201" i="2"/>
  <c r="JC201" i="2"/>
  <c r="JQ201" i="2"/>
  <c r="KD201" i="2"/>
  <c r="KQ201" i="2"/>
  <c r="LD201" i="2"/>
  <c r="LQ201" i="2"/>
  <c r="MD201" i="2"/>
  <c r="MQ201" i="2"/>
  <c r="ND201" i="2"/>
  <c r="U201" i="2"/>
  <c r="AL201" i="2"/>
  <c r="AZ201" i="2"/>
  <c r="BN201" i="2"/>
  <c r="CB201" i="2"/>
  <c r="CP201" i="2"/>
  <c r="DF201" i="2"/>
  <c r="DT201" i="2"/>
  <c r="EH201" i="2"/>
  <c r="EV201" i="2"/>
  <c r="FJ201" i="2"/>
  <c r="FZ201" i="2"/>
  <c r="GN201" i="2"/>
  <c r="HB201" i="2"/>
  <c r="HP201" i="2"/>
  <c r="ID201" i="2"/>
  <c r="IQ201" i="2"/>
  <c r="JE201" i="2"/>
  <c r="JR201" i="2"/>
  <c r="KE201" i="2"/>
  <c r="KR201" i="2"/>
  <c r="LE201" i="2"/>
  <c r="LR201" i="2"/>
  <c r="ME201" i="2"/>
  <c r="MR201" i="2"/>
  <c r="NE201" i="2"/>
  <c r="MF220" i="2" l="1"/>
  <c r="MI220" i="2"/>
  <c r="MX220" i="2"/>
  <c r="NA220" i="2"/>
  <c r="KA220" i="2"/>
  <c r="IN220" i="2"/>
  <c r="KD220" i="2"/>
  <c r="KR220" i="2"/>
  <c r="IL220" i="2"/>
  <c r="KI220" i="2"/>
  <c r="JG220" i="2"/>
  <c r="IQ220" i="2"/>
  <c r="HW220" i="2"/>
  <c r="FA220" i="2"/>
  <c r="FQ220" i="2"/>
  <c r="EK220" i="2"/>
  <c r="GM220" i="2"/>
  <c r="FO220" i="2"/>
  <c r="HT220" i="2"/>
  <c r="HU220" i="2"/>
  <c r="EA220" i="2"/>
  <c r="DO220" i="2"/>
  <c r="BW220" i="2"/>
  <c r="AD220" i="2"/>
  <c r="BP220" i="2"/>
  <c r="BK220" i="2"/>
  <c r="T220" i="2"/>
  <c r="CE220" i="2"/>
  <c r="AR220" i="2"/>
  <c r="CY220" i="2"/>
  <c r="BD220" i="2"/>
  <c r="AF220" i="2"/>
  <c r="CD220" i="2"/>
  <c r="AN220" i="2"/>
  <c r="LU220" i="2"/>
  <c r="LW220" i="2"/>
  <c r="ML220" i="2"/>
  <c r="MO220" i="2"/>
  <c r="JO220" i="2"/>
  <c r="IF220" i="2"/>
  <c r="JR220" i="2"/>
  <c r="KF220" i="2"/>
  <c r="LG220" i="2"/>
  <c r="JW220" i="2"/>
  <c r="JF220" i="2"/>
  <c r="IM220" i="2"/>
  <c r="HV220" i="2"/>
  <c r="EX220" i="2"/>
  <c r="FZ220" i="2"/>
  <c r="EH220" i="2"/>
  <c r="GL220" i="2"/>
  <c r="FM220" i="2"/>
  <c r="HC220" i="2"/>
  <c r="FH220" i="2"/>
  <c r="DZ220" i="2"/>
  <c r="CU220" i="2"/>
  <c r="DK220" i="2"/>
  <c r="BJ220" i="2"/>
  <c r="AU220" i="2"/>
  <c r="NE220" i="2"/>
  <c r="LN220" i="2"/>
  <c r="LZ220" i="2"/>
  <c r="MC220" i="2"/>
  <c r="IW220" i="2"/>
  <c r="ID220" i="2"/>
  <c r="LQ220" i="2"/>
  <c r="JT220" i="2"/>
  <c r="KT220" i="2"/>
  <c r="JB220" i="2"/>
  <c r="JE220" i="2"/>
  <c r="IJ220" i="2"/>
  <c r="FX220" i="2"/>
  <c r="EU220" i="2"/>
  <c r="FI220" i="2"/>
  <c r="EE220" i="2"/>
  <c r="GK220" i="2"/>
  <c r="HN220" i="2"/>
  <c r="HB220" i="2"/>
  <c r="FE220" i="2"/>
  <c r="DM220" i="2"/>
  <c r="DY220" i="2"/>
  <c r="DI220" i="2"/>
  <c r="CV220" i="2"/>
  <c r="AZ220" i="2"/>
  <c r="BE220" i="2"/>
  <c r="BF220" i="2"/>
  <c r="W220" i="2"/>
  <c r="CC220" i="2"/>
  <c r="AG220" i="2"/>
  <c r="MW209" i="2"/>
  <c r="LZ209" i="2"/>
  <c r="MZ209" i="2"/>
  <c r="LV209" i="2"/>
  <c r="LI209" i="2"/>
  <c r="KL209" i="2"/>
  <c r="MV209" i="2"/>
  <c r="LU209" i="2"/>
  <c r="LH209" i="2"/>
  <c r="KK209" i="2"/>
  <c r="MU209" i="2"/>
  <c r="LT209" i="2"/>
  <c r="LG209" i="2"/>
  <c r="KJ209" i="2"/>
  <c r="MT209" i="2"/>
  <c r="LS209" i="2"/>
  <c r="LF209" i="2"/>
  <c r="KI209" i="2"/>
  <c r="NK209" i="2"/>
  <c r="MS209" i="2"/>
  <c r="LR209" i="2"/>
  <c r="LE209" i="2"/>
  <c r="KH209" i="2"/>
  <c r="NJ209" i="2"/>
  <c r="MR209" i="2"/>
  <c r="LP209" i="2"/>
  <c r="KX209" i="2"/>
  <c r="NI209" i="2"/>
  <c r="MQ209" i="2"/>
  <c r="LO209" i="2"/>
  <c r="KU209" i="2"/>
  <c r="NH209" i="2"/>
  <c r="MP209" i="2"/>
  <c r="LN209" i="2"/>
  <c r="KS209" i="2"/>
  <c r="NG209" i="2"/>
  <c r="MN209" i="2"/>
  <c r="LM209" i="2"/>
  <c r="KP209" i="2"/>
  <c r="NF209" i="2"/>
  <c r="MH209" i="2"/>
  <c r="LL209" i="2"/>
  <c r="KO209" i="2"/>
  <c r="NE209" i="2"/>
  <c r="MC209" i="2"/>
  <c r="LK209" i="2"/>
  <c r="KN209" i="2"/>
  <c r="NA209" i="2"/>
  <c r="MB209" i="2"/>
  <c r="LJ209" i="2"/>
  <c r="KM209" i="2"/>
  <c r="AF209" i="2"/>
  <c r="NO209" i="2"/>
  <c r="AL209" i="2"/>
  <c r="AX209" i="2"/>
  <c r="Z209" i="2"/>
  <c r="AG209" i="2"/>
  <c r="AK209" i="2"/>
  <c r="AY209" i="2"/>
  <c r="BK209" i="2"/>
  <c r="BW209" i="2"/>
  <c r="CI209" i="2"/>
  <c r="CU209" i="2"/>
  <c r="DG209" i="2"/>
  <c r="DS209" i="2"/>
  <c r="EE209" i="2"/>
  <c r="EQ209" i="2"/>
  <c r="FC209" i="2"/>
  <c r="FO209" i="2"/>
  <c r="GA209" i="2"/>
  <c r="GM209" i="2"/>
  <c r="GY209" i="2"/>
  <c r="HK209" i="2"/>
  <c r="HW209" i="2"/>
  <c r="II209" i="2"/>
  <c r="IU209" i="2"/>
  <c r="JG209" i="2"/>
  <c r="JS209" i="2"/>
  <c r="KE209" i="2"/>
  <c r="MJ209" i="2"/>
  <c r="W209" i="2"/>
  <c r="JW209" i="2"/>
  <c r="AE209" i="2"/>
  <c r="K201" i="2"/>
  <c r="AM209" i="2"/>
  <c r="AZ209" i="2"/>
  <c r="BL209" i="2"/>
  <c r="BX209" i="2"/>
  <c r="CJ209" i="2"/>
  <c r="CV209" i="2"/>
  <c r="DH209" i="2"/>
  <c r="DT209" i="2"/>
  <c r="EF209" i="2"/>
  <c r="ER209" i="2"/>
  <c r="FD209" i="2"/>
  <c r="FP209" i="2"/>
  <c r="GB209" i="2"/>
  <c r="GN209" i="2"/>
  <c r="GZ209" i="2"/>
  <c r="HL209" i="2"/>
  <c r="HX209" i="2"/>
  <c r="IJ209" i="2"/>
  <c r="IV209" i="2"/>
  <c r="JH209" i="2"/>
  <c r="JT209" i="2"/>
  <c r="KF209" i="2"/>
  <c r="LD209" i="2"/>
  <c r="MK209" i="2"/>
  <c r="KR209" i="2"/>
  <c r="AD209" i="2"/>
  <c r="O209" i="2"/>
  <c r="AN209" i="2"/>
  <c r="BA209" i="2"/>
  <c r="BM209" i="2"/>
  <c r="BY209" i="2"/>
  <c r="CK209" i="2"/>
  <c r="CW209" i="2"/>
  <c r="DI209" i="2"/>
  <c r="DU209" i="2"/>
  <c r="EG209" i="2"/>
  <c r="ES209" i="2"/>
  <c r="FE209" i="2"/>
  <c r="FQ209" i="2"/>
  <c r="GC209" i="2"/>
  <c r="GO209" i="2"/>
  <c r="HA209" i="2"/>
  <c r="HM209" i="2"/>
  <c r="HY209" i="2"/>
  <c r="IK209" i="2"/>
  <c r="IW209" i="2"/>
  <c r="JI209" i="2"/>
  <c r="JU209" i="2"/>
  <c r="KG209" i="2"/>
  <c r="LQ209" i="2"/>
  <c r="ML209" i="2"/>
  <c r="AC209" i="2"/>
  <c r="P209" i="2"/>
  <c r="AO209" i="2"/>
  <c r="BB209" i="2"/>
  <c r="BN209" i="2"/>
  <c r="BZ209" i="2"/>
  <c r="CL209" i="2"/>
  <c r="CX209" i="2"/>
  <c r="DJ209" i="2"/>
  <c r="DV209" i="2"/>
  <c r="EH209" i="2"/>
  <c r="ET209" i="2"/>
  <c r="FF209" i="2"/>
  <c r="FR209" i="2"/>
  <c r="GD209" i="2"/>
  <c r="GP209" i="2"/>
  <c r="HB209" i="2"/>
  <c r="HN209" i="2"/>
  <c r="HZ209" i="2"/>
  <c r="IL209" i="2"/>
  <c r="IX209" i="2"/>
  <c r="JJ209" i="2"/>
  <c r="JV209" i="2"/>
  <c r="KQ209" i="2"/>
  <c r="LW209" i="2"/>
  <c r="MM209" i="2"/>
  <c r="AB209" i="2"/>
  <c r="Q209" i="2"/>
  <c r="AP209" i="2"/>
  <c r="BC209" i="2"/>
  <c r="BO209" i="2"/>
  <c r="CA209" i="2"/>
  <c r="CM209" i="2"/>
  <c r="CY209" i="2"/>
  <c r="DK209" i="2"/>
  <c r="DW209" i="2"/>
  <c r="EI209" i="2"/>
  <c r="EU209" i="2"/>
  <c r="FG209" i="2"/>
  <c r="FS209" i="2"/>
  <c r="GE209" i="2"/>
  <c r="GQ209" i="2"/>
  <c r="HC209" i="2"/>
  <c r="HO209" i="2"/>
  <c r="IA209" i="2"/>
  <c r="IM209" i="2"/>
  <c r="IY209" i="2"/>
  <c r="JK209" i="2"/>
  <c r="AA209" i="2"/>
  <c r="R209" i="2"/>
  <c r="AQ209" i="2"/>
  <c r="BD209" i="2"/>
  <c r="BP209" i="2"/>
  <c r="CB209" i="2"/>
  <c r="CN209" i="2"/>
  <c r="CZ209" i="2"/>
  <c r="DL209" i="2"/>
  <c r="DX209" i="2"/>
  <c r="EJ209" i="2"/>
  <c r="EV209" i="2"/>
  <c r="FH209" i="2"/>
  <c r="FT209" i="2"/>
  <c r="GF209" i="2"/>
  <c r="GR209" i="2"/>
  <c r="HD209" i="2"/>
  <c r="HP209" i="2"/>
  <c r="IB209" i="2"/>
  <c r="IN209" i="2"/>
  <c r="IZ209" i="2"/>
  <c r="JL209" i="2"/>
  <c r="JX209" i="2"/>
  <c r="KT209" i="2"/>
  <c r="LY209" i="2"/>
  <c r="MX209" i="2"/>
  <c r="MY209" i="2"/>
  <c r="LX209" i="2"/>
  <c r="Y209" i="2"/>
  <c r="S209" i="2"/>
  <c r="AR209" i="2"/>
  <c r="BE209" i="2"/>
  <c r="BQ209" i="2"/>
  <c r="CC209" i="2"/>
  <c r="CO209" i="2"/>
  <c r="DA209" i="2"/>
  <c r="DM209" i="2"/>
  <c r="DY209" i="2"/>
  <c r="EK209" i="2"/>
  <c r="EW209" i="2"/>
  <c r="FI209" i="2"/>
  <c r="FU209" i="2"/>
  <c r="GG209" i="2"/>
  <c r="GS209" i="2"/>
  <c r="HE209" i="2"/>
  <c r="HQ209" i="2"/>
  <c r="IC209" i="2"/>
  <c r="IO209" i="2"/>
  <c r="JA209" i="2"/>
  <c r="JM209" i="2"/>
  <c r="JY209" i="2"/>
  <c r="KV209" i="2"/>
  <c r="MA209" i="2"/>
  <c r="NB209" i="2"/>
  <c r="X209" i="2"/>
  <c r="T209" i="2"/>
  <c r="AS209" i="2"/>
  <c r="BF209" i="2"/>
  <c r="BR209" i="2"/>
  <c r="CD209" i="2"/>
  <c r="CP209" i="2"/>
  <c r="DB209" i="2"/>
  <c r="DN209" i="2"/>
  <c r="DZ209" i="2"/>
  <c r="EL209" i="2"/>
  <c r="EX209" i="2"/>
  <c r="FJ209" i="2"/>
  <c r="FV209" i="2"/>
  <c r="GH209" i="2"/>
  <c r="GT209" i="2"/>
  <c r="HF209" i="2"/>
  <c r="HR209" i="2"/>
  <c r="ID209" i="2"/>
  <c r="IP209" i="2"/>
  <c r="JB209" i="2"/>
  <c r="JN209" i="2"/>
  <c r="JZ209" i="2"/>
  <c r="KW209" i="2"/>
  <c r="MD209" i="2"/>
  <c r="ND209" i="2"/>
  <c r="U209" i="2"/>
  <c r="AT209" i="2"/>
  <c r="BG209" i="2"/>
  <c r="BS209" i="2"/>
  <c r="CE209" i="2"/>
  <c r="CQ209" i="2"/>
  <c r="DC209" i="2"/>
  <c r="DO209" i="2"/>
  <c r="EA209" i="2"/>
  <c r="EM209" i="2"/>
  <c r="EY209" i="2"/>
  <c r="FK209" i="2"/>
  <c r="FW209" i="2"/>
  <c r="GI209" i="2"/>
  <c r="GU209" i="2"/>
  <c r="HG209" i="2"/>
  <c r="HS209" i="2"/>
  <c r="IE209" i="2"/>
  <c r="IQ209" i="2"/>
  <c r="JC209" i="2"/>
  <c r="JO209" i="2"/>
  <c r="KA209" i="2"/>
  <c r="KY209" i="2"/>
  <c r="ME209" i="2"/>
  <c r="NC209" i="2"/>
  <c r="MO209" i="2"/>
  <c r="V209" i="2"/>
  <c r="AU209" i="2"/>
  <c r="BH209" i="2"/>
  <c r="BT209" i="2"/>
  <c r="CF209" i="2"/>
  <c r="CR209" i="2"/>
  <c r="DD209" i="2"/>
  <c r="DP209" i="2"/>
  <c r="EB209" i="2"/>
  <c r="EN209" i="2"/>
  <c r="EZ209" i="2"/>
  <c r="FL209" i="2"/>
  <c r="FX209" i="2"/>
  <c r="GJ209" i="2"/>
  <c r="GV209" i="2"/>
  <c r="HH209" i="2"/>
  <c r="HT209" i="2"/>
  <c r="IF209" i="2"/>
  <c r="IR209" i="2"/>
  <c r="JD209" i="2"/>
  <c r="JP209" i="2"/>
  <c r="KB209" i="2"/>
  <c r="KZ209" i="2"/>
  <c r="MF209" i="2"/>
  <c r="AI209" i="2"/>
  <c r="AV209" i="2"/>
  <c r="BI209" i="2"/>
  <c r="BU209" i="2"/>
  <c r="CG209" i="2"/>
  <c r="CS209" i="2"/>
  <c r="DE209" i="2"/>
  <c r="DQ209" i="2"/>
  <c r="EC209" i="2"/>
  <c r="EO209" i="2"/>
  <c r="FA209" i="2"/>
  <c r="FM209" i="2"/>
  <c r="FY209" i="2"/>
  <c r="GK209" i="2"/>
  <c r="GW209" i="2"/>
  <c r="HI209" i="2"/>
  <c r="HU209" i="2"/>
  <c r="IG209" i="2"/>
  <c r="IS209" i="2"/>
  <c r="JE209" i="2"/>
  <c r="JQ209" i="2"/>
  <c r="KC209" i="2"/>
  <c r="LA209" i="2"/>
  <c r="MG209" i="2"/>
  <c r="NL209" i="2"/>
  <c r="AH209" i="2"/>
  <c r="AJ209" i="2"/>
  <c r="AW209" i="2"/>
  <c r="BJ209" i="2"/>
  <c r="BV209" i="2"/>
  <c r="CH209" i="2"/>
  <c r="CT209" i="2"/>
  <c r="DF209" i="2"/>
  <c r="DR209" i="2"/>
  <c r="ED209" i="2"/>
  <c r="EP209" i="2"/>
  <c r="FB209" i="2"/>
  <c r="FN209" i="2"/>
  <c r="FZ209" i="2"/>
  <c r="GL209" i="2"/>
  <c r="GX209" i="2"/>
  <c r="HJ209" i="2"/>
  <c r="HV209" i="2"/>
  <c r="IH209" i="2"/>
  <c r="IT209" i="2"/>
  <c r="JF209" i="2"/>
  <c r="JR209" i="2"/>
  <c r="KD209" i="2"/>
  <c r="LB209" i="2"/>
  <c r="MI209" i="2"/>
  <c r="NM209" i="2"/>
  <c r="LC209" i="2"/>
  <c r="NN209" i="2"/>
  <c r="MS220" i="2"/>
  <c r="NH220" i="2"/>
  <c r="NK220" i="2"/>
  <c r="LT220" i="2"/>
  <c r="IH220" i="2"/>
  <c r="LB220" i="2"/>
  <c r="LD220" i="2"/>
  <c r="II220" i="2"/>
  <c r="KH220" i="2"/>
  <c r="LI220" i="2"/>
  <c r="JD220" i="2"/>
  <c r="HZ220" i="2"/>
  <c r="FT220" i="2"/>
  <c r="ER220" i="2"/>
  <c r="FV220" i="2"/>
  <c r="GA220" i="2"/>
  <c r="GJ220" i="2"/>
  <c r="HM220" i="2"/>
  <c r="HA220" i="2"/>
  <c r="FB220" i="2"/>
  <c r="DG220" i="2"/>
  <c r="DX220" i="2"/>
  <c r="CZ220" i="2"/>
  <c r="DF220" i="2"/>
  <c r="AS220" i="2"/>
  <c r="BA220" i="2"/>
  <c r="BB220" i="2"/>
  <c r="P220" i="2"/>
  <c r="CB220" i="2"/>
  <c r="AH220" i="2"/>
  <c r="HD220" i="2"/>
  <c r="MG220" i="2"/>
  <c r="MV220" i="2"/>
  <c r="MY220" i="2"/>
  <c r="NN220" i="2"/>
  <c r="IB220" i="2"/>
  <c r="KO220" i="2"/>
  <c r="KQ220" i="2"/>
  <c r="IA220" i="2"/>
  <c r="JV220" i="2"/>
  <c r="KV220" i="2"/>
  <c r="JC220" i="2"/>
  <c r="HO220" i="2"/>
  <c r="FP220" i="2"/>
  <c r="EO220" i="2"/>
  <c r="FR220" i="2"/>
  <c r="FK220" i="2"/>
  <c r="GI220" i="2"/>
  <c r="HL220" i="2"/>
  <c r="GZ220" i="2"/>
  <c r="EY220" i="2"/>
  <c r="DD220" i="2"/>
  <c r="DW220" i="2"/>
  <c r="CN220" i="2"/>
  <c r="DA220" i="2"/>
  <c r="AO220" i="2"/>
  <c r="AW220" i="2"/>
  <c r="AX220" i="2"/>
  <c r="CM220" i="2"/>
  <c r="CA220" i="2"/>
  <c r="AV220" i="2"/>
  <c r="K195" i="2"/>
  <c r="Z203" i="2"/>
  <c r="AL203" i="2"/>
  <c r="AX203" i="2"/>
  <c r="BJ203" i="2"/>
  <c r="BV203" i="2"/>
  <c r="CH203" i="2"/>
  <c r="CT203" i="2"/>
  <c r="DF203" i="2"/>
  <c r="DR203" i="2"/>
  <c r="ED203" i="2"/>
  <c r="EP203" i="2"/>
  <c r="FB203" i="2"/>
  <c r="FN203" i="2"/>
  <c r="FZ203" i="2"/>
  <c r="GL203" i="2"/>
  <c r="GX203" i="2"/>
  <c r="HJ203" i="2"/>
  <c r="HV203" i="2"/>
  <c r="IH203" i="2"/>
  <c r="IT203" i="2"/>
  <c r="JF203" i="2"/>
  <c r="JR203" i="2"/>
  <c r="KD203" i="2"/>
  <c r="KP203" i="2"/>
  <c r="LB203" i="2"/>
  <c r="LN203" i="2"/>
  <c r="LZ203" i="2"/>
  <c r="ML203" i="2"/>
  <c r="MX203" i="2"/>
  <c r="NJ203" i="2"/>
  <c r="O203" i="2"/>
  <c r="AA203" i="2"/>
  <c r="AM203" i="2"/>
  <c r="AY203" i="2"/>
  <c r="BK203" i="2"/>
  <c r="BW203" i="2"/>
  <c r="CI203" i="2"/>
  <c r="CU203" i="2"/>
  <c r="DG203" i="2"/>
  <c r="DS203" i="2"/>
  <c r="EE203" i="2"/>
  <c r="EQ203" i="2"/>
  <c r="FC203" i="2"/>
  <c r="FO203" i="2"/>
  <c r="GA203" i="2"/>
  <c r="GM203" i="2"/>
  <c r="GY203" i="2"/>
  <c r="HK203" i="2"/>
  <c r="HW203" i="2"/>
  <c r="II203" i="2"/>
  <c r="IU203" i="2"/>
  <c r="JG203" i="2"/>
  <c r="JS203" i="2"/>
  <c r="KE203" i="2"/>
  <c r="KQ203" i="2"/>
  <c r="LC203" i="2"/>
  <c r="LO203" i="2"/>
  <c r="MA203" i="2"/>
  <c r="MM203" i="2"/>
  <c r="MY203" i="2"/>
  <c r="NK203" i="2"/>
  <c r="P203" i="2"/>
  <c r="AB203" i="2"/>
  <c r="AN203" i="2"/>
  <c r="AZ203" i="2"/>
  <c r="BL203" i="2"/>
  <c r="BX203" i="2"/>
  <c r="CJ203" i="2"/>
  <c r="CV203" i="2"/>
  <c r="DH203" i="2"/>
  <c r="DT203" i="2"/>
  <c r="EF203" i="2"/>
  <c r="ER203" i="2"/>
  <c r="FD203" i="2"/>
  <c r="FP203" i="2"/>
  <c r="GB203" i="2"/>
  <c r="GN203" i="2"/>
  <c r="GZ203" i="2"/>
  <c r="HL203" i="2"/>
  <c r="HX203" i="2"/>
  <c r="IJ203" i="2"/>
  <c r="IV203" i="2"/>
  <c r="JH203" i="2"/>
  <c r="JT203" i="2"/>
  <c r="KF203" i="2"/>
  <c r="KR203" i="2"/>
  <c r="LD203" i="2"/>
  <c r="LP203" i="2"/>
  <c r="MB203" i="2"/>
  <c r="MN203" i="2"/>
  <c r="MZ203" i="2"/>
  <c r="NL203" i="2"/>
  <c r="Q203" i="2"/>
  <c r="AC203" i="2"/>
  <c r="AO203" i="2"/>
  <c r="BA203" i="2"/>
  <c r="BM203" i="2"/>
  <c r="BY203" i="2"/>
  <c r="CK203" i="2"/>
  <c r="CW203" i="2"/>
  <c r="DI203" i="2"/>
  <c r="DU203" i="2"/>
  <c r="EG203" i="2"/>
  <c r="ES203" i="2"/>
  <c r="FE203" i="2"/>
  <c r="FQ203" i="2"/>
  <c r="GC203" i="2"/>
  <c r="GO203" i="2"/>
  <c r="HA203" i="2"/>
  <c r="HM203" i="2"/>
  <c r="HY203" i="2"/>
  <c r="IK203" i="2"/>
  <c r="IW203" i="2"/>
  <c r="JI203" i="2"/>
  <c r="JU203" i="2"/>
  <c r="KG203" i="2"/>
  <c r="KS203" i="2"/>
  <c r="LE203" i="2"/>
  <c r="LQ203" i="2"/>
  <c r="MC203" i="2"/>
  <c r="MO203" i="2"/>
  <c r="NA203" i="2"/>
  <c r="NM203" i="2"/>
  <c r="R203" i="2"/>
  <c r="AD203" i="2"/>
  <c r="AP203" i="2"/>
  <c r="BB203" i="2"/>
  <c r="BN203" i="2"/>
  <c r="BZ203" i="2"/>
  <c r="CL203" i="2"/>
  <c r="CX203" i="2"/>
  <c r="DJ203" i="2"/>
  <c r="DV203" i="2"/>
  <c r="EH203" i="2"/>
  <c r="ET203" i="2"/>
  <c r="FF203" i="2"/>
  <c r="FR203" i="2"/>
  <c r="GD203" i="2"/>
  <c r="GP203" i="2"/>
  <c r="HB203" i="2"/>
  <c r="HN203" i="2"/>
  <c r="HZ203" i="2"/>
  <c r="IL203" i="2"/>
  <c r="IX203" i="2"/>
  <c r="JJ203" i="2"/>
  <c r="JV203" i="2"/>
  <c r="KH203" i="2"/>
  <c r="KT203" i="2"/>
  <c r="LF203" i="2"/>
  <c r="LR203" i="2"/>
  <c r="MD203" i="2"/>
  <c r="MP203" i="2"/>
  <c r="NB203" i="2"/>
  <c r="NN203" i="2"/>
  <c r="S203" i="2"/>
  <c r="AE203" i="2"/>
  <c r="AQ203" i="2"/>
  <c r="BC203" i="2"/>
  <c r="BO203" i="2"/>
  <c r="CA203" i="2"/>
  <c r="CM203" i="2"/>
  <c r="CY203" i="2"/>
  <c r="DK203" i="2"/>
  <c r="DW203" i="2"/>
  <c r="EI203" i="2"/>
  <c r="EU203" i="2"/>
  <c r="FG203" i="2"/>
  <c r="FS203" i="2"/>
  <c r="GE203" i="2"/>
  <c r="GQ203" i="2"/>
  <c r="HC203" i="2"/>
  <c r="HO203" i="2"/>
  <c r="IA203" i="2"/>
  <c r="IM203" i="2"/>
  <c r="IY203" i="2"/>
  <c r="JK203" i="2"/>
  <c r="JW203" i="2"/>
  <c r="KI203" i="2"/>
  <c r="KU203" i="2"/>
  <c r="LG203" i="2"/>
  <c r="LS203" i="2"/>
  <c r="ME203" i="2"/>
  <c r="MQ203" i="2"/>
  <c r="NC203" i="2"/>
  <c r="NO203" i="2"/>
  <c r="T203" i="2"/>
  <c r="AF203" i="2"/>
  <c r="AR203" i="2"/>
  <c r="BD203" i="2"/>
  <c r="BP203" i="2"/>
  <c r="CB203" i="2"/>
  <c r="CN203" i="2"/>
  <c r="CZ203" i="2"/>
  <c r="DL203" i="2"/>
  <c r="DX203" i="2"/>
  <c r="EJ203" i="2"/>
  <c r="EV203" i="2"/>
  <c r="FH203" i="2"/>
  <c r="FT203" i="2"/>
  <c r="GF203" i="2"/>
  <c r="GR203" i="2"/>
  <c r="HD203" i="2"/>
  <c r="HP203" i="2"/>
  <c r="IB203" i="2"/>
  <c r="IN203" i="2"/>
  <c r="IZ203" i="2"/>
  <c r="JL203" i="2"/>
  <c r="JX203" i="2"/>
  <c r="KJ203" i="2"/>
  <c r="KV203" i="2"/>
  <c r="LH203" i="2"/>
  <c r="LT203" i="2"/>
  <c r="MF203" i="2"/>
  <c r="MR203" i="2"/>
  <c r="ND203" i="2"/>
  <c r="U203" i="2"/>
  <c r="AG203" i="2"/>
  <c r="AS203" i="2"/>
  <c r="BE203" i="2"/>
  <c r="BQ203" i="2"/>
  <c r="CC203" i="2"/>
  <c r="CO203" i="2"/>
  <c r="DA203" i="2"/>
  <c r="DM203" i="2"/>
  <c r="DY203" i="2"/>
  <c r="EK203" i="2"/>
  <c r="EW203" i="2"/>
  <c r="FI203" i="2"/>
  <c r="FU203" i="2"/>
  <c r="GG203" i="2"/>
  <c r="GS203" i="2"/>
  <c r="HE203" i="2"/>
  <c r="HQ203" i="2"/>
  <c r="IC203" i="2"/>
  <c r="IO203" i="2"/>
  <c r="JA203" i="2"/>
  <c r="JM203" i="2"/>
  <c r="JY203" i="2"/>
  <c r="KK203" i="2"/>
  <c r="KW203" i="2"/>
  <c r="LI203" i="2"/>
  <c r="LU203" i="2"/>
  <c r="MG203" i="2"/>
  <c r="MS203" i="2"/>
  <c r="NE203" i="2"/>
  <c r="V203" i="2"/>
  <c r="AH203" i="2"/>
  <c r="AT203" i="2"/>
  <c r="BF203" i="2"/>
  <c r="BR203" i="2"/>
  <c r="CD203" i="2"/>
  <c r="CP203" i="2"/>
  <c r="DB203" i="2"/>
  <c r="DN203" i="2"/>
  <c r="DZ203" i="2"/>
  <c r="EL203" i="2"/>
  <c r="EX203" i="2"/>
  <c r="FJ203" i="2"/>
  <c r="FV203" i="2"/>
  <c r="GH203" i="2"/>
  <c r="GT203" i="2"/>
  <c r="HF203" i="2"/>
  <c r="HR203" i="2"/>
  <c r="ID203" i="2"/>
  <c r="IP203" i="2"/>
  <c r="JB203" i="2"/>
  <c r="JN203" i="2"/>
  <c r="JZ203" i="2"/>
  <c r="KL203" i="2"/>
  <c r="KX203" i="2"/>
  <c r="LJ203" i="2"/>
  <c r="LV203" i="2"/>
  <c r="MH203" i="2"/>
  <c r="MT203" i="2"/>
  <c r="NF203" i="2"/>
  <c r="W203" i="2"/>
  <c r="AI203" i="2"/>
  <c r="AU203" i="2"/>
  <c r="BG203" i="2"/>
  <c r="BS203" i="2"/>
  <c r="CE203" i="2"/>
  <c r="CQ203" i="2"/>
  <c r="DC203" i="2"/>
  <c r="DO203" i="2"/>
  <c r="EA203" i="2"/>
  <c r="EM203" i="2"/>
  <c r="EY203" i="2"/>
  <c r="FK203" i="2"/>
  <c r="FW203" i="2"/>
  <c r="GI203" i="2"/>
  <c r="GU203" i="2"/>
  <c r="HG203" i="2"/>
  <c r="HS203" i="2"/>
  <c r="IE203" i="2"/>
  <c r="IQ203" i="2"/>
  <c r="JC203" i="2"/>
  <c r="JO203" i="2"/>
  <c r="KA203" i="2"/>
  <c r="KM203" i="2"/>
  <c r="KY203" i="2"/>
  <c r="LK203" i="2"/>
  <c r="LW203" i="2"/>
  <c r="MI203" i="2"/>
  <c r="MU203" i="2"/>
  <c r="NG203" i="2"/>
  <c r="X203" i="2"/>
  <c r="AJ203" i="2"/>
  <c r="AV203" i="2"/>
  <c r="BH203" i="2"/>
  <c r="BT203" i="2"/>
  <c r="CF203" i="2"/>
  <c r="CR203" i="2"/>
  <c r="DD203" i="2"/>
  <c r="Y203" i="2"/>
  <c r="AK203" i="2"/>
  <c r="AW203" i="2"/>
  <c r="BI203" i="2"/>
  <c r="BU203" i="2"/>
  <c r="CG203" i="2"/>
  <c r="CS203" i="2"/>
  <c r="DE203" i="2"/>
  <c r="DQ203" i="2"/>
  <c r="EC203" i="2"/>
  <c r="EO203" i="2"/>
  <c r="FA203" i="2"/>
  <c r="FM203" i="2"/>
  <c r="FY203" i="2"/>
  <c r="GK203" i="2"/>
  <c r="GW203" i="2"/>
  <c r="HI203" i="2"/>
  <c r="HU203" i="2"/>
  <c r="IG203" i="2"/>
  <c r="IS203" i="2"/>
  <c r="JE203" i="2"/>
  <c r="JQ203" i="2"/>
  <c r="KC203" i="2"/>
  <c r="KO203" i="2"/>
  <c r="LA203" i="2"/>
  <c r="LM203" i="2"/>
  <c r="LY203" i="2"/>
  <c r="MK203" i="2"/>
  <c r="MW203" i="2"/>
  <c r="NI203" i="2"/>
  <c r="GJ203" i="2"/>
  <c r="LX203" i="2"/>
  <c r="GV203" i="2"/>
  <c r="MJ203" i="2"/>
  <c r="HH203" i="2"/>
  <c r="MV203" i="2"/>
  <c r="HT203" i="2"/>
  <c r="NH203" i="2"/>
  <c r="IF203" i="2"/>
  <c r="IR203" i="2"/>
  <c r="DP203" i="2"/>
  <c r="JD203" i="2"/>
  <c r="EB203" i="2"/>
  <c r="JP203" i="2"/>
  <c r="EN203" i="2"/>
  <c r="KB203" i="2"/>
  <c r="EZ203" i="2"/>
  <c r="KN203" i="2"/>
  <c r="FL203" i="2"/>
  <c r="KZ203" i="2"/>
  <c r="FX203" i="2"/>
  <c r="LL203" i="2"/>
  <c r="NF220" i="2"/>
  <c r="MJ220" i="2"/>
  <c r="MM220" i="2"/>
  <c r="NB220" i="2"/>
  <c r="HQ220" i="2"/>
  <c r="KC220" i="2"/>
  <c r="KE220" i="2"/>
  <c r="HP220" i="2"/>
  <c r="IT220" i="2"/>
  <c r="KJ220" i="2"/>
  <c r="IU220" i="2"/>
  <c r="LL220" i="2"/>
  <c r="FJ220" i="2"/>
  <c r="EL220" i="2"/>
  <c r="FF220" i="2"/>
  <c r="GT220" i="2"/>
  <c r="GH220" i="2"/>
  <c r="HK220" i="2"/>
  <c r="GY220" i="2"/>
  <c r="EV220" i="2"/>
  <c r="CR220" i="2"/>
  <c r="DV220" i="2"/>
  <c r="DE220" i="2"/>
  <c r="CO220" i="2"/>
  <c r="AA220" i="2"/>
  <c r="AP220" i="2"/>
  <c r="AQ220" i="2"/>
  <c r="CL220" i="2"/>
  <c r="BZ220" i="2"/>
  <c r="Z220" i="2"/>
  <c r="Y207" i="2"/>
  <c r="AK207" i="2"/>
  <c r="AW207" i="2"/>
  <c r="BI207" i="2"/>
  <c r="BU207" i="2"/>
  <c r="CG207" i="2"/>
  <c r="CS207" i="2"/>
  <c r="DE207" i="2"/>
  <c r="DQ207" i="2"/>
  <c r="EC207" i="2"/>
  <c r="EO207" i="2"/>
  <c r="FA207" i="2"/>
  <c r="FM207" i="2"/>
  <c r="FY207" i="2"/>
  <c r="GK207" i="2"/>
  <c r="GW207" i="2"/>
  <c r="HI207" i="2"/>
  <c r="HU207" i="2"/>
  <c r="IG207" i="2"/>
  <c r="IS207" i="2"/>
  <c r="Z207" i="2"/>
  <c r="AL207" i="2"/>
  <c r="AX207" i="2"/>
  <c r="BJ207" i="2"/>
  <c r="BV207" i="2"/>
  <c r="CH207" i="2"/>
  <c r="CT207" i="2"/>
  <c r="DF207" i="2"/>
  <c r="DR207" i="2"/>
  <c r="ED207" i="2"/>
  <c r="EP207" i="2"/>
  <c r="FB207" i="2"/>
  <c r="FN207" i="2"/>
  <c r="FZ207" i="2"/>
  <c r="GL207" i="2"/>
  <c r="GX207" i="2"/>
  <c r="HJ207" i="2"/>
  <c r="HV207" i="2"/>
  <c r="IH207" i="2"/>
  <c r="IT207" i="2"/>
  <c r="JF207" i="2"/>
  <c r="JR207" i="2"/>
  <c r="KD207" i="2"/>
  <c r="KP207" i="2"/>
  <c r="LB207" i="2"/>
  <c r="LN207" i="2"/>
  <c r="LZ207" i="2"/>
  <c r="ML207" i="2"/>
  <c r="MX207" i="2"/>
  <c r="NJ207" i="2"/>
  <c r="P207" i="2"/>
  <c r="AB207" i="2"/>
  <c r="AN207" i="2"/>
  <c r="AZ207" i="2"/>
  <c r="BL207" i="2"/>
  <c r="BX207" i="2"/>
  <c r="CJ207" i="2"/>
  <c r="CV207" i="2"/>
  <c r="DH207" i="2"/>
  <c r="DT207" i="2"/>
  <c r="EF207" i="2"/>
  <c r="ER207" i="2"/>
  <c r="FD207" i="2"/>
  <c r="FP207" i="2"/>
  <c r="GB207" i="2"/>
  <c r="GN207" i="2"/>
  <c r="GZ207" i="2"/>
  <c r="HL207" i="2"/>
  <c r="HX207" i="2"/>
  <c r="IJ207" i="2"/>
  <c r="IV207" i="2"/>
  <c r="JH207" i="2"/>
  <c r="JT207" i="2"/>
  <c r="KF207" i="2"/>
  <c r="KR207" i="2"/>
  <c r="LD207" i="2"/>
  <c r="LP207" i="2"/>
  <c r="MB207" i="2"/>
  <c r="MN207" i="2"/>
  <c r="MZ207" i="2"/>
  <c r="Q207" i="2"/>
  <c r="AC207" i="2"/>
  <c r="AO207" i="2"/>
  <c r="BA207" i="2"/>
  <c r="BM207" i="2"/>
  <c r="BY207" i="2"/>
  <c r="CK207" i="2"/>
  <c r="CW207" i="2"/>
  <c r="DI207" i="2"/>
  <c r="DU207" i="2"/>
  <c r="EG207" i="2"/>
  <c r="ES207" i="2"/>
  <c r="R207" i="2"/>
  <c r="AD207" i="2"/>
  <c r="AP207" i="2"/>
  <c r="BB207" i="2"/>
  <c r="BN207" i="2"/>
  <c r="BZ207" i="2"/>
  <c r="CL207" i="2"/>
  <c r="CX207" i="2"/>
  <c r="DJ207" i="2"/>
  <c r="DV207" i="2"/>
  <c r="EH207" i="2"/>
  <c r="ET207" i="2"/>
  <c r="FF207" i="2"/>
  <c r="FR207" i="2"/>
  <c r="GD207" i="2"/>
  <c r="GP207" i="2"/>
  <c r="HB207" i="2"/>
  <c r="HN207" i="2"/>
  <c r="HZ207" i="2"/>
  <c r="IL207" i="2"/>
  <c r="IX207" i="2"/>
  <c r="JJ207" i="2"/>
  <c r="JV207" i="2"/>
  <c r="KH207" i="2"/>
  <c r="KT207" i="2"/>
  <c r="LF207" i="2"/>
  <c r="LR207" i="2"/>
  <c r="MD207" i="2"/>
  <c r="MP207" i="2"/>
  <c r="S207" i="2"/>
  <c r="AE207" i="2"/>
  <c r="AQ207" i="2"/>
  <c r="BC207" i="2"/>
  <c r="BO207" i="2"/>
  <c r="CA207" i="2"/>
  <c r="CM207" i="2"/>
  <c r="CY207" i="2"/>
  <c r="DK207" i="2"/>
  <c r="DW207" i="2"/>
  <c r="EI207" i="2"/>
  <c r="EU207" i="2"/>
  <c r="FG207" i="2"/>
  <c r="FS207" i="2"/>
  <c r="GE207" i="2"/>
  <c r="GQ207" i="2"/>
  <c r="HC207" i="2"/>
  <c r="T207" i="2"/>
  <c r="AF207" i="2"/>
  <c r="AR207" i="2"/>
  <c r="BD207" i="2"/>
  <c r="BP207" i="2"/>
  <c r="CB207" i="2"/>
  <c r="CN207" i="2"/>
  <c r="CZ207" i="2"/>
  <c r="DL207" i="2"/>
  <c r="DX207" i="2"/>
  <c r="EJ207" i="2"/>
  <c r="EV207" i="2"/>
  <c r="FH207" i="2"/>
  <c r="FT207" i="2"/>
  <c r="GF207" i="2"/>
  <c r="GR207" i="2"/>
  <c r="HD207" i="2"/>
  <c r="HP207" i="2"/>
  <c r="IB207" i="2"/>
  <c r="IN207" i="2"/>
  <c r="IZ207" i="2"/>
  <c r="JL207" i="2"/>
  <c r="JX207" i="2"/>
  <c r="KJ207" i="2"/>
  <c r="KV207" i="2"/>
  <c r="LH207" i="2"/>
  <c r="LT207" i="2"/>
  <c r="MF207" i="2"/>
  <c r="MR207" i="2"/>
  <c r="ND207" i="2"/>
  <c r="K199" i="2"/>
  <c r="U207" i="2"/>
  <c r="AG207" i="2"/>
  <c r="AS207" i="2"/>
  <c r="BE207" i="2"/>
  <c r="BQ207" i="2"/>
  <c r="CC207" i="2"/>
  <c r="CO207" i="2"/>
  <c r="DA207" i="2"/>
  <c r="DM207" i="2"/>
  <c r="DY207" i="2"/>
  <c r="EK207" i="2"/>
  <c r="EW207" i="2"/>
  <c r="FI207" i="2"/>
  <c r="FU207" i="2"/>
  <c r="GG207" i="2"/>
  <c r="GS207" i="2"/>
  <c r="HE207" i="2"/>
  <c r="HQ207" i="2"/>
  <c r="IC207" i="2"/>
  <c r="IO207" i="2"/>
  <c r="JA207" i="2"/>
  <c r="JM207" i="2"/>
  <c r="JY207" i="2"/>
  <c r="KK207" i="2"/>
  <c r="V207" i="2"/>
  <c r="AH207" i="2"/>
  <c r="AT207" i="2"/>
  <c r="BF207" i="2"/>
  <c r="BR207" i="2"/>
  <c r="CD207" i="2"/>
  <c r="CP207" i="2"/>
  <c r="DB207" i="2"/>
  <c r="DN207" i="2"/>
  <c r="DZ207" i="2"/>
  <c r="EL207" i="2"/>
  <c r="EX207" i="2"/>
  <c r="FJ207" i="2"/>
  <c r="FV207" i="2"/>
  <c r="GH207" i="2"/>
  <c r="GT207" i="2"/>
  <c r="HF207" i="2"/>
  <c r="HR207" i="2"/>
  <c r="ID207" i="2"/>
  <c r="IP207" i="2"/>
  <c r="JB207" i="2"/>
  <c r="X207" i="2"/>
  <c r="AJ207" i="2"/>
  <c r="AV207" i="2"/>
  <c r="BH207" i="2"/>
  <c r="BT207" i="2"/>
  <c r="CF207" i="2"/>
  <c r="CR207" i="2"/>
  <c r="DD207" i="2"/>
  <c r="DP207" i="2"/>
  <c r="EB207" i="2"/>
  <c r="EN207" i="2"/>
  <c r="EZ207" i="2"/>
  <c r="FL207" i="2"/>
  <c r="FX207" i="2"/>
  <c r="GJ207" i="2"/>
  <c r="GV207" i="2"/>
  <c r="HH207" i="2"/>
  <c r="HT207" i="2"/>
  <c r="IF207" i="2"/>
  <c r="IR207" i="2"/>
  <c r="JD207" i="2"/>
  <c r="JP207" i="2"/>
  <c r="KB207" i="2"/>
  <c r="KN207" i="2"/>
  <c r="KZ207" i="2"/>
  <c r="LL207" i="2"/>
  <c r="LX207" i="2"/>
  <c r="BS207" i="2"/>
  <c r="EM207" i="2"/>
  <c r="GM207" i="2"/>
  <c r="IA207" i="2"/>
  <c r="JI207" i="2"/>
  <c r="KG207" i="2"/>
  <c r="LC207" i="2"/>
  <c r="LW207" i="2"/>
  <c r="MQ207" i="2"/>
  <c r="NG207" i="2"/>
  <c r="BW207" i="2"/>
  <c r="EQ207" i="2"/>
  <c r="GO207" i="2"/>
  <c r="IE207" i="2"/>
  <c r="JK207" i="2"/>
  <c r="KI207" i="2"/>
  <c r="LE207" i="2"/>
  <c r="LY207" i="2"/>
  <c r="MS207" i="2"/>
  <c r="NH207" i="2"/>
  <c r="CE207" i="2"/>
  <c r="EY207" i="2"/>
  <c r="GU207" i="2"/>
  <c r="II207" i="2"/>
  <c r="JN207" i="2"/>
  <c r="KL207" i="2"/>
  <c r="LG207" i="2"/>
  <c r="MA207" i="2"/>
  <c r="MT207" i="2"/>
  <c r="NI207" i="2"/>
  <c r="O207" i="2"/>
  <c r="CI207" i="2"/>
  <c r="FC207" i="2"/>
  <c r="GY207" i="2"/>
  <c r="IK207" i="2"/>
  <c r="JO207" i="2"/>
  <c r="KM207" i="2"/>
  <c r="LI207" i="2"/>
  <c r="MC207" i="2"/>
  <c r="MU207" i="2"/>
  <c r="NK207" i="2"/>
  <c r="W207" i="2"/>
  <c r="CQ207" i="2"/>
  <c r="FE207" i="2"/>
  <c r="HA207" i="2"/>
  <c r="IM207" i="2"/>
  <c r="JQ207" i="2"/>
  <c r="KO207" i="2"/>
  <c r="LJ207" i="2"/>
  <c r="ME207" i="2"/>
  <c r="MV207" i="2"/>
  <c r="NL207" i="2"/>
  <c r="AA207" i="2"/>
  <c r="CU207" i="2"/>
  <c r="FK207" i="2"/>
  <c r="HG207" i="2"/>
  <c r="IQ207" i="2"/>
  <c r="JS207" i="2"/>
  <c r="KQ207" i="2"/>
  <c r="LK207" i="2"/>
  <c r="MG207" i="2"/>
  <c r="MW207" i="2"/>
  <c r="NM207" i="2"/>
  <c r="AI207" i="2"/>
  <c r="DC207" i="2"/>
  <c r="FO207" i="2"/>
  <c r="HK207" i="2"/>
  <c r="IU207" i="2"/>
  <c r="JU207" i="2"/>
  <c r="KS207" i="2"/>
  <c r="LM207" i="2"/>
  <c r="MH207" i="2"/>
  <c r="MY207" i="2"/>
  <c r="NN207" i="2"/>
  <c r="AM207" i="2"/>
  <c r="DG207" i="2"/>
  <c r="FQ207" i="2"/>
  <c r="HM207" i="2"/>
  <c r="IW207" i="2"/>
  <c r="JW207" i="2"/>
  <c r="KU207" i="2"/>
  <c r="LO207" i="2"/>
  <c r="MI207" i="2"/>
  <c r="NA207" i="2"/>
  <c r="NO207" i="2"/>
  <c r="AU207" i="2"/>
  <c r="DO207" i="2"/>
  <c r="FW207" i="2"/>
  <c r="HO207" i="2"/>
  <c r="IY207" i="2"/>
  <c r="JZ207" i="2"/>
  <c r="KW207" i="2"/>
  <c r="LQ207" i="2"/>
  <c r="MJ207" i="2"/>
  <c r="NB207" i="2"/>
  <c r="AY207" i="2"/>
  <c r="DS207" i="2"/>
  <c r="GA207" i="2"/>
  <c r="HS207" i="2"/>
  <c r="JC207" i="2"/>
  <c r="KA207" i="2"/>
  <c r="KX207" i="2"/>
  <c r="LS207" i="2"/>
  <c r="MK207" i="2"/>
  <c r="NC207" i="2"/>
  <c r="BG207" i="2"/>
  <c r="EA207" i="2"/>
  <c r="GC207" i="2"/>
  <c r="HW207" i="2"/>
  <c r="JE207" i="2"/>
  <c r="KC207" i="2"/>
  <c r="KY207" i="2"/>
  <c r="LU207" i="2"/>
  <c r="MM207" i="2"/>
  <c r="NE207" i="2"/>
  <c r="BK207" i="2"/>
  <c r="EE207" i="2"/>
  <c r="GI207" i="2"/>
  <c r="HY207" i="2"/>
  <c r="JG207" i="2"/>
  <c r="KE207" i="2"/>
  <c r="LA207" i="2"/>
  <c r="LV207" i="2"/>
  <c r="MO207" i="2"/>
  <c r="NF207" i="2"/>
  <c r="NO220" i="2"/>
  <c r="MT220" i="2"/>
  <c r="LX220" i="2"/>
  <c r="MA220" i="2"/>
  <c r="MP220" i="2"/>
  <c r="LA220" i="2"/>
  <c r="JQ220" i="2"/>
  <c r="JS220" i="2"/>
  <c r="LS220" i="2"/>
  <c r="IP220" i="2"/>
  <c r="JX220" i="2"/>
  <c r="LJ220" i="2"/>
  <c r="LK220" i="2"/>
  <c r="HY220" i="2"/>
  <c r="EI220" i="2"/>
  <c r="FC220" i="2"/>
  <c r="GS220" i="2"/>
  <c r="GG220" i="2"/>
  <c r="HJ220" i="2"/>
  <c r="GX220" i="2"/>
  <c r="ES220" i="2"/>
  <c r="CW220" i="2"/>
  <c r="DU220" i="2"/>
  <c r="CS220" i="2"/>
  <c r="DL220" i="2"/>
  <c r="BU220" i="2"/>
  <c r="AL220" i="2"/>
  <c r="AM220" i="2"/>
  <c r="CK220" i="2"/>
  <c r="BY220" i="2"/>
  <c r="S220" i="2"/>
  <c r="R205" i="2"/>
  <c r="AD205" i="2"/>
  <c r="AP205" i="2"/>
  <c r="BB205" i="2"/>
  <c r="BN205" i="2"/>
  <c r="BZ205" i="2"/>
  <c r="CL205" i="2"/>
  <c r="CX205" i="2"/>
  <c r="DJ205" i="2"/>
  <c r="DV205" i="2"/>
  <c r="EH205" i="2"/>
  <c r="ET205" i="2"/>
  <c r="FF205" i="2"/>
  <c r="FR205" i="2"/>
  <c r="GD205" i="2"/>
  <c r="GP205" i="2"/>
  <c r="HB205" i="2"/>
  <c r="HN205" i="2"/>
  <c r="HZ205" i="2"/>
  <c r="IL205" i="2"/>
  <c r="IX205" i="2"/>
  <c r="JJ205" i="2"/>
  <c r="JV205" i="2"/>
  <c r="KH205" i="2"/>
  <c r="KT205" i="2"/>
  <c r="LF205" i="2"/>
  <c r="LR205" i="2"/>
  <c r="MD205" i="2"/>
  <c r="MP205" i="2"/>
  <c r="S205" i="2"/>
  <c r="AE205" i="2"/>
  <c r="AQ205" i="2"/>
  <c r="BC205" i="2"/>
  <c r="BO205" i="2"/>
  <c r="CA205" i="2"/>
  <c r="CM205" i="2"/>
  <c r="CY205" i="2"/>
  <c r="DK205" i="2"/>
  <c r="DW205" i="2"/>
  <c r="EI205" i="2"/>
  <c r="EU205" i="2"/>
  <c r="FG205" i="2"/>
  <c r="FS205" i="2"/>
  <c r="GE205" i="2"/>
  <c r="GQ205" i="2"/>
  <c r="HC205" i="2"/>
  <c r="HO205" i="2"/>
  <c r="IA205" i="2"/>
  <c r="IM205" i="2"/>
  <c r="IY205" i="2"/>
  <c r="JK205" i="2"/>
  <c r="JW205" i="2"/>
  <c r="KI205" i="2"/>
  <c r="KU205" i="2"/>
  <c r="LG205" i="2"/>
  <c r="LS205" i="2"/>
  <c r="ME205" i="2"/>
  <c r="MQ205" i="2"/>
  <c r="NC205" i="2"/>
  <c r="T205" i="2"/>
  <c r="AF205" i="2"/>
  <c r="AR205" i="2"/>
  <c r="BD205" i="2"/>
  <c r="BP205" i="2"/>
  <c r="CB205" i="2"/>
  <c r="CN205" i="2"/>
  <c r="CZ205" i="2"/>
  <c r="DL205" i="2"/>
  <c r="DX205" i="2"/>
  <c r="EJ205" i="2"/>
  <c r="EV205" i="2"/>
  <c r="FH205" i="2"/>
  <c r="FT205" i="2"/>
  <c r="GF205" i="2"/>
  <c r="GR205" i="2"/>
  <c r="HD205" i="2"/>
  <c r="HP205" i="2"/>
  <c r="IB205" i="2"/>
  <c r="IN205" i="2"/>
  <c r="U205" i="2"/>
  <c r="AG205" i="2"/>
  <c r="AS205" i="2"/>
  <c r="BE205" i="2"/>
  <c r="BQ205" i="2"/>
  <c r="CC205" i="2"/>
  <c r="CO205" i="2"/>
  <c r="DA205" i="2"/>
  <c r="DM205" i="2"/>
  <c r="DY205" i="2"/>
  <c r="EK205" i="2"/>
  <c r="EW205" i="2"/>
  <c r="FI205" i="2"/>
  <c r="FU205" i="2"/>
  <c r="GG205" i="2"/>
  <c r="GS205" i="2"/>
  <c r="HE205" i="2"/>
  <c r="HQ205" i="2"/>
  <c r="IC205" i="2"/>
  <c r="IO205" i="2"/>
  <c r="JA205" i="2"/>
  <c r="JM205" i="2"/>
  <c r="JY205" i="2"/>
  <c r="KK205" i="2"/>
  <c r="KW205" i="2"/>
  <c r="LI205" i="2"/>
  <c r="V205" i="2"/>
  <c r="AH205" i="2"/>
  <c r="AT205" i="2"/>
  <c r="BF205" i="2"/>
  <c r="BR205" i="2"/>
  <c r="CD205" i="2"/>
  <c r="CP205" i="2"/>
  <c r="DB205" i="2"/>
  <c r="DN205" i="2"/>
  <c r="DZ205" i="2"/>
  <c r="EL205" i="2"/>
  <c r="EX205" i="2"/>
  <c r="FJ205" i="2"/>
  <c r="FV205" i="2"/>
  <c r="GH205" i="2"/>
  <c r="GT205" i="2"/>
  <c r="HF205" i="2"/>
  <c r="HR205" i="2"/>
  <c r="ID205" i="2"/>
  <c r="IP205" i="2"/>
  <c r="JB205" i="2"/>
  <c r="JN205" i="2"/>
  <c r="JZ205" i="2"/>
  <c r="KL205" i="2"/>
  <c r="KX205" i="2"/>
  <c r="LJ205" i="2"/>
  <c r="LV205" i="2"/>
  <c r="MH205" i="2"/>
  <c r="MT205" i="2"/>
  <c r="NF205" i="2"/>
  <c r="K197" i="2"/>
  <c r="W205" i="2"/>
  <c r="AI205" i="2"/>
  <c r="AU205" i="2"/>
  <c r="BG205" i="2"/>
  <c r="BS205" i="2"/>
  <c r="CE205" i="2"/>
  <c r="CQ205" i="2"/>
  <c r="DC205" i="2"/>
  <c r="DO205" i="2"/>
  <c r="EA205" i="2"/>
  <c r="EM205" i="2"/>
  <c r="EY205" i="2"/>
  <c r="FK205" i="2"/>
  <c r="FW205" i="2"/>
  <c r="GI205" i="2"/>
  <c r="GU205" i="2"/>
  <c r="HG205" i="2"/>
  <c r="HS205" i="2"/>
  <c r="IE205" i="2"/>
  <c r="IQ205" i="2"/>
  <c r="JC205" i="2"/>
  <c r="JO205" i="2"/>
  <c r="KA205" i="2"/>
  <c r="KM205" i="2"/>
  <c r="KY205" i="2"/>
  <c r="LK205" i="2"/>
  <c r="LW205" i="2"/>
  <c r="MI205" i="2"/>
  <c r="MU205" i="2"/>
  <c r="NG205" i="2"/>
  <c r="X205" i="2"/>
  <c r="AJ205" i="2"/>
  <c r="AV205" i="2"/>
  <c r="BH205" i="2"/>
  <c r="BT205" i="2"/>
  <c r="CF205" i="2"/>
  <c r="CR205" i="2"/>
  <c r="DD205" i="2"/>
  <c r="DP205" i="2"/>
  <c r="EB205" i="2"/>
  <c r="EN205" i="2"/>
  <c r="EZ205" i="2"/>
  <c r="FL205" i="2"/>
  <c r="FX205" i="2"/>
  <c r="GJ205" i="2"/>
  <c r="GV205" i="2"/>
  <c r="HH205" i="2"/>
  <c r="HT205" i="2"/>
  <c r="IF205" i="2"/>
  <c r="IR205" i="2"/>
  <c r="JD205" i="2"/>
  <c r="Y205" i="2"/>
  <c r="AK205" i="2"/>
  <c r="AW205" i="2"/>
  <c r="BI205" i="2"/>
  <c r="BU205" i="2"/>
  <c r="CG205" i="2"/>
  <c r="CS205" i="2"/>
  <c r="DE205" i="2"/>
  <c r="DQ205" i="2"/>
  <c r="EC205" i="2"/>
  <c r="EO205" i="2"/>
  <c r="FA205" i="2"/>
  <c r="FM205" i="2"/>
  <c r="FY205" i="2"/>
  <c r="GK205" i="2"/>
  <c r="GW205" i="2"/>
  <c r="HI205" i="2"/>
  <c r="HU205" i="2"/>
  <c r="IG205" i="2"/>
  <c r="IS205" i="2"/>
  <c r="JE205" i="2"/>
  <c r="JQ205" i="2"/>
  <c r="KC205" i="2"/>
  <c r="KO205" i="2"/>
  <c r="LA205" i="2"/>
  <c r="LM205" i="2"/>
  <c r="Z205" i="2"/>
  <c r="AL205" i="2"/>
  <c r="AX205" i="2"/>
  <c r="BJ205" i="2"/>
  <c r="BV205" i="2"/>
  <c r="CH205" i="2"/>
  <c r="CT205" i="2"/>
  <c r="DF205" i="2"/>
  <c r="DR205" i="2"/>
  <c r="ED205" i="2"/>
  <c r="EP205" i="2"/>
  <c r="FB205" i="2"/>
  <c r="FN205" i="2"/>
  <c r="FZ205" i="2"/>
  <c r="GL205" i="2"/>
  <c r="GX205" i="2"/>
  <c r="HJ205" i="2"/>
  <c r="HV205" i="2"/>
  <c r="IH205" i="2"/>
  <c r="IT205" i="2"/>
  <c r="JF205" i="2"/>
  <c r="JR205" i="2"/>
  <c r="KD205" i="2"/>
  <c r="KP205" i="2"/>
  <c r="LB205" i="2"/>
  <c r="LN205" i="2"/>
  <c r="LZ205" i="2"/>
  <c r="ML205" i="2"/>
  <c r="O205" i="2"/>
  <c r="AA205" i="2"/>
  <c r="AM205" i="2"/>
  <c r="AY205" i="2"/>
  <c r="BK205" i="2"/>
  <c r="BW205" i="2"/>
  <c r="CI205" i="2"/>
  <c r="CU205" i="2"/>
  <c r="DG205" i="2"/>
  <c r="DS205" i="2"/>
  <c r="EE205" i="2"/>
  <c r="EQ205" i="2"/>
  <c r="FC205" i="2"/>
  <c r="FO205" i="2"/>
  <c r="GA205" i="2"/>
  <c r="GM205" i="2"/>
  <c r="GY205" i="2"/>
  <c r="HK205" i="2"/>
  <c r="HW205" i="2"/>
  <c r="II205" i="2"/>
  <c r="IU205" i="2"/>
  <c r="JG205" i="2"/>
  <c r="JS205" i="2"/>
  <c r="KE205" i="2"/>
  <c r="KQ205" i="2"/>
  <c r="LC205" i="2"/>
  <c r="LO205" i="2"/>
  <c r="MA205" i="2"/>
  <c r="MM205" i="2"/>
  <c r="MY205" i="2"/>
  <c r="NK205" i="2"/>
  <c r="P205" i="2"/>
  <c r="AB205" i="2"/>
  <c r="AN205" i="2"/>
  <c r="AZ205" i="2"/>
  <c r="BL205" i="2"/>
  <c r="BX205" i="2"/>
  <c r="CJ205" i="2"/>
  <c r="CV205" i="2"/>
  <c r="DH205" i="2"/>
  <c r="DT205" i="2"/>
  <c r="EF205" i="2"/>
  <c r="ER205" i="2"/>
  <c r="FD205" i="2"/>
  <c r="FP205" i="2"/>
  <c r="GB205" i="2"/>
  <c r="GN205" i="2"/>
  <c r="GZ205" i="2"/>
  <c r="HL205" i="2"/>
  <c r="HX205" i="2"/>
  <c r="IJ205" i="2"/>
  <c r="IV205" i="2"/>
  <c r="JH205" i="2"/>
  <c r="Q205" i="2"/>
  <c r="AC205" i="2"/>
  <c r="AO205" i="2"/>
  <c r="BA205" i="2"/>
  <c r="BM205" i="2"/>
  <c r="BY205" i="2"/>
  <c r="CK205" i="2"/>
  <c r="CW205" i="2"/>
  <c r="DI205" i="2"/>
  <c r="DU205" i="2"/>
  <c r="EG205" i="2"/>
  <c r="ES205" i="2"/>
  <c r="FE205" i="2"/>
  <c r="FQ205" i="2"/>
  <c r="GC205" i="2"/>
  <c r="GO205" i="2"/>
  <c r="HA205" i="2"/>
  <c r="HM205" i="2"/>
  <c r="HY205" i="2"/>
  <c r="IK205" i="2"/>
  <c r="IW205" i="2"/>
  <c r="JI205" i="2"/>
  <c r="JU205" i="2"/>
  <c r="KG205" i="2"/>
  <c r="KS205" i="2"/>
  <c r="LE205" i="2"/>
  <c r="LQ205" i="2"/>
  <c r="MC205" i="2"/>
  <c r="MO205" i="2"/>
  <c r="NA205" i="2"/>
  <c r="NM205" i="2"/>
  <c r="KB205" i="2"/>
  <c r="LU205" i="2"/>
  <c r="MW205" i="2"/>
  <c r="KF205" i="2"/>
  <c r="LX205" i="2"/>
  <c r="MX205" i="2"/>
  <c r="KJ205" i="2"/>
  <c r="LY205" i="2"/>
  <c r="MZ205" i="2"/>
  <c r="KN205" i="2"/>
  <c r="MB205" i="2"/>
  <c r="NB205" i="2"/>
  <c r="KR205" i="2"/>
  <c r="MF205" i="2"/>
  <c r="ND205" i="2"/>
  <c r="KV205" i="2"/>
  <c r="MG205" i="2"/>
  <c r="NE205" i="2"/>
  <c r="KZ205" i="2"/>
  <c r="MJ205" i="2"/>
  <c r="NH205" i="2"/>
  <c r="IZ205" i="2"/>
  <c r="LD205" i="2"/>
  <c r="MK205" i="2"/>
  <c r="NI205" i="2"/>
  <c r="JL205" i="2"/>
  <c r="LH205" i="2"/>
  <c r="MN205" i="2"/>
  <c r="NJ205" i="2"/>
  <c r="JP205" i="2"/>
  <c r="LL205" i="2"/>
  <c r="MR205" i="2"/>
  <c r="NL205" i="2"/>
  <c r="JT205" i="2"/>
  <c r="LP205" i="2"/>
  <c r="MS205" i="2"/>
  <c r="NN205" i="2"/>
  <c r="JX205" i="2"/>
  <c r="LT205" i="2"/>
  <c r="MV205" i="2"/>
  <c r="NO205" i="2"/>
  <c r="NC220" i="2"/>
  <c r="MH220" i="2"/>
  <c r="NI220" i="2"/>
  <c r="NL220" i="2"/>
  <c r="MD220" i="2"/>
  <c r="KN220" i="2"/>
  <c r="IK220" i="2"/>
  <c r="IZ220" i="2"/>
  <c r="LF220" i="2"/>
  <c r="IG220" i="2"/>
  <c r="JL220" i="2"/>
  <c r="KX220" i="2"/>
  <c r="KY220" i="2"/>
  <c r="HX220" i="2"/>
  <c r="EF220" i="2"/>
  <c r="EZ220" i="2"/>
  <c r="GR220" i="2"/>
  <c r="GF220" i="2"/>
  <c r="HI220" i="2"/>
  <c r="GW220" i="2"/>
  <c r="EP220" i="2"/>
  <c r="DN220" i="2"/>
  <c r="DT220" i="2"/>
  <c r="DJ220" i="2"/>
  <c r="CT220" i="2"/>
  <c r="BO220" i="2"/>
  <c r="AT220" i="2"/>
  <c r="Y220" i="2"/>
  <c r="CJ220" i="2"/>
  <c r="BS220" i="2"/>
  <c r="O220" i="2"/>
  <c r="MQ220" i="2"/>
  <c r="LV220" i="2"/>
  <c r="MW220" i="2"/>
  <c r="MZ220" i="2"/>
  <c r="LO220" i="2"/>
  <c r="KB220" i="2"/>
  <c r="HS220" i="2"/>
  <c r="IS220" i="2"/>
  <c r="KS220" i="2"/>
  <c r="IE220" i="2"/>
  <c r="JK220" i="2"/>
  <c r="KW220" i="2"/>
  <c r="KL220" i="2"/>
  <c r="FN220" i="2"/>
  <c r="EC220" i="2"/>
  <c r="EW220" i="2"/>
  <c r="GQ220" i="2"/>
  <c r="GE220" i="2"/>
  <c r="HH220" i="2"/>
  <c r="GV220" i="2"/>
  <c r="EM220" i="2"/>
  <c r="DH220" i="2"/>
  <c r="DS220" i="2"/>
  <c r="CX220" i="2"/>
  <c r="BT220" i="2"/>
  <c r="BI220" i="2"/>
  <c r="AI220" i="2"/>
  <c r="BX220" i="2"/>
  <c r="CI220" i="2"/>
  <c r="BM220" i="2"/>
  <c r="AC220" i="2"/>
  <c r="ME220" i="2"/>
  <c r="LH220" i="2"/>
  <c r="MK220" i="2"/>
  <c r="MN220" i="2"/>
  <c r="LM220" i="2"/>
  <c r="JP220" i="2"/>
  <c r="LP220" i="2"/>
  <c r="IO220" i="2"/>
  <c r="KG220" i="2"/>
  <c r="IC220" i="2"/>
  <c r="JJ220" i="2"/>
  <c r="KK220" i="2"/>
  <c r="JZ220" i="2"/>
  <c r="FL220" i="2"/>
  <c r="IY220" i="2"/>
  <c r="ET220" i="2"/>
  <c r="GP220" i="2"/>
  <c r="GD220" i="2"/>
  <c r="HG220" i="2"/>
  <c r="GU220" i="2"/>
  <c r="EJ220" i="2"/>
  <c r="DB220" i="2"/>
  <c r="DR220" i="2"/>
  <c r="BQ220" i="2"/>
  <c r="BN220" i="2"/>
  <c r="X220" i="2"/>
  <c r="AB220" i="2"/>
  <c r="BR220" i="2"/>
  <c r="CH220" i="2"/>
  <c r="BG220" i="2"/>
  <c r="U220" i="2"/>
  <c r="ND220" i="2"/>
  <c r="NG220" i="2"/>
  <c r="LY220" i="2"/>
  <c r="MB220" i="2"/>
  <c r="KZ220" i="2"/>
  <c r="IX220" i="2"/>
  <c r="LC220" i="2"/>
  <c r="LR220" i="2"/>
  <c r="JU220" i="2"/>
  <c r="HR220" i="2"/>
  <c r="JI220" i="2"/>
  <c r="JY220" i="2"/>
  <c r="JN220" i="2"/>
  <c r="FG220" i="2"/>
  <c r="FY220" i="2"/>
  <c r="EQ220" i="2"/>
  <c r="GO220" i="2"/>
  <c r="GC220" i="2"/>
  <c r="HF220" i="2"/>
  <c r="FW220" i="2"/>
  <c r="EG220" i="2"/>
  <c r="CP220" i="2"/>
  <c r="DQ220" i="2"/>
  <c r="DC220" i="2"/>
  <c r="BH220" i="2"/>
  <c r="AE220" i="2"/>
  <c r="V220" i="2"/>
  <c r="BL220" i="2"/>
  <c r="CG220" i="2"/>
  <c r="BC220" i="2"/>
  <c r="R220" i="2"/>
  <c r="K216" i="2"/>
  <c r="MR220" i="2"/>
  <c r="MU220" i="2"/>
  <c r="NJ220" i="2"/>
  <c r="NM220" i="2"/>
  <c r="KM220" i="2"/>
  <c r="IR220" i="2"/>
  <c r="KP220" i="2"/>
  <c r="LE220" i="2"/>
  <c r="JA220" i="2"/>
  <c r="KU220" i="2"/>
  <c r="JH220" i="2"/>
  <c r="JM220" i="2"/>
  <c r="IV220" i="2"/>
  <c r="FD220" i="2"/>
  <c r="FU220" i="2"/>
  <c r="EN220" i="2"/>
  <c r="GN220" i="2"/>
  <c r="GB220" i="2"/>
  <c r="HE220" i="2"/>
  <c r="FS220" i="2"/>
  <c r="ED220" i="2"/>
  <c r="EB220" i="2"/>
  <c r="DP220" i="2"/>
  <c r="CQ220" i="2"/>
  <c r="AK220" i="2"/>
  <c r="BV220" i="2"/>
  <c r="Q220" i="2"/>
  <c r="AJ220" i="2"/>
  <c r="CF220" i="2"/>
  <c r="AY220" i="2"/>
  <c r="N220" i="2"/>
  <c r="K214" i="2"/>
  <c r="K209" i="2" l="1"/>
  <c r="N235" i="2"/>
  <c r="N222" i="2"/>
  <c r="O222" i="2" s="1"/>
  <c r="P222" i="2" s="1"/>
  <c r="Q222" i="2" s="1"/>
  <c r="R222" i="2" s="1"/>
  <c r="S222" i="2" s="1"/>
  <c r="T222" i="2" s="1"/>
  <c r="U222" i="2" s="1"/>
  <c r="V222" i="2" s="1"/>
  <c r="W222" i="2" s="1"/>
  <c r="X222" i="2" s="1"/>
  <c r="Y222" i="2" s="1"/>
  <c r="Z222" i="2" s="1"/>
  <c r="AA222" i="2" s="1"/>
  <c r="AB222" i="2" s="1"/>
  <c r="AC222" i="2" s="1"/>
  <c r="AD222" i="2" s="1"/>
  <c r="AE222" i="2" s="1"/>
  <c r="AF222" i="2" s="1"/>
  <c r="AG222" i="2" s="1"/>
  <c r="AH222" i="2" s="1"/>
  <c r="AI222" i="2" s="1"/>
  <c r="AJ222" i="2" s="1"/>
  <c r="AK222" i="2" s="1"/>
  <c r="AL222" i="2" s="1"/>
  <c r="AM222" i="2" s="1"/>
  <c r="AN222" i="2" s="1"/>
  <c r="AO222" i="2" s="1"/>
  <c r="AP222" i="2" s="1"/>
  <c r="AQ222" i="2" s="1"/>
  <c r="AR222" i="2" s="1"/>
  <c r="AS222" i="2" s="1"/>
  <c r="AT222" i="2" s="1"/>
  <c r="AU222" i="2" s="1"/>
  <c r="AV222" i="2" s="1"/>
  <c r="AW222" i="2" s="1"/>
  <c r="AX222" i="2" s="1"/>
  <c r="AY222" i="2" s="1"/>
  <c r="AZ222" i="2" s="1"/>
  <c r="BA222" i="2" s="1"/>
  <c r="BB222" i="2" s="1"/>
  <c r="BC222" i="2" s="1"/>
  <c r="BD222" i="2" s="1"/>
  <c r="BE222" i="2" s="1"/>
  <c r="BF222" i="2" s="1"/>
  <c r="BG222" i="2" s="1"/>
  <c r="BH222" i="2" s="1"/>
  <c r="BI222" i="2" s="1"/>
  <c r="BJ222" i="2" s="1"/>
  <c r="BK222" i="2" s="1"/>
  <c r="BL222" i="2" s="1"/>
  <c r="BM222" i="2" s="1"/>
  <c r="BN222" i="2" s="1"/>
  <c r="BO222" i="2" s="1"/>
  <c r="BP222" i="2" s="1"/>
  <c r="BQ222" i="2" s="1"/>
  <c r="BR222" i="2" s="1"/>
  <c r="BS222" i="2" s="1"/>
  <c r="BT222" i="2" s="1"/>
  <c r="BU222" i="2" s="1"/>
  <c r="BV222" i="2" s="1"/>
  <c r="BW222" i="2" s="1"/>
  <c r="BX222" i="2" s="1"/>
  <c r="BY222" i="2" s="1"/>
  <c r="BZ222" i="2" s="1"/>
  <c r="CA222" i="2" s="1"/>
  <c r="CB222" i="2" s="1"/>
  <c r="CC222" i="2" s="1"/>
  <c r="CD222" i="2" s="1"/>
  <c r="CE222" i="2" s="1"/>
  <c r="CF222" i="2" s="1"/>
  <c r="CG222" i="2" s="1"/>
  <c r="CH222" i="2" s="1"/>
  <c r="CI222" i="2" s="1"/>
  <c r="CJ222" i="2" s="1"/>
  <c r="CK222" i="2" s="1"/>
  <c r="CL222" i="2" s="1"/>
  <c r="CM222" i="2" s="1"/>
  <c r="CN222" i="2" s="1"/>
  <c r="CO222" i="2" s="1"/>
  <c r="CP222" i="2" s="1"/>
  <c r="CQ222" i="2" s="1"/>
  <c r="CR222" i="2" s="1"/>
  <c r="CS222" i="2" s="1"/>
  <c r="CT222" i="2" s="1"/>
  <c r="CU222" i="2" s="1"/>
  <c r="CV222" i="2" s="1"/>
  <c r="CW222" i="2" s="1"/>
  <c r="CX222" i="2" s="1"/>
  <c r="CY222" i="2" s="1"/>
  <c r="CZ222" i="2" s="1"/>
  <c r="DA222" i="2" s="1"/>
  <c r="DB222" i="2" s="1"/>
  <c r="DC222" i="2" s="1"/>
  <c r="DD222" i="2" s="1"/>
  <c r="DE222" i="2" s="1"/>
  <c r="DF222" i="2" s="1"/>
  <c r="DG222" i="2" s="1"/>
  <c r="DH222" i="2" s="1"/>
  <c r="DI222" i="2" s="1"/>
  <c r="DJ222" i="2" s="1"/>
  <c r="DK222" i="2" s="1"/>
  <c r="DL222" i="2" s="1"/>
  <c r="DM222" i="2" s="1"/>
  <c r="DN222" i="2" s="1"/>
  <c r="DO222" i="2" s="1"/>
  <c r="DP222" i="2" s="1"/>
  <c r="DQ222" i="2" s="1"/>
  <c r="DR222" i="2" s="1"/>
  <c r="DS222" i="2" s="1"/>
  <c r="DT222" i="2" s="1"/>
  <c r="DU222" i="2" s="1"/>
  <c r="DV222" i="2" s="1"/>
  <c r="DW222" i="2" s="1"/>
  <c r="DX222" i="2" s="1"/>
  <c r="DY222" i="2" s="1"/>
  <c r="DZ222" i="2" s="1"/>
  <c r="EA222" i="2" s="1"/>
  <c r="EB222" i="2" s="1"/>
  <c r="EC222" i="2" s="1"/>
  <c r="ED222" i="2" s="1"/>
  <c r="EE222" i="2" s="1"/>
  <c r="EF222" i="2" s="1"/>
  <c r="EG222" i="2" s="1"/>
  <c r="EH222" i="2" s="1"/>
  <c r="EI222" i="2" s="1"/>
  <c r="EJ222" i="2" s="1"/>
  <c r="EK222" i="2" s="1"/>
  <c r="EL222" i="2" s="1"/>
  <c r="EM222" i="2" s="1"/>
  <c r="EN222" i="2" s="1"/>
  <c r="EO222" i="2" s="1"/>
  <c r="EP222" i="2" s="1"/>
  <c r="EQ222" i="2" s="1"/>
  <c r="ER222" i="2" s="1"/>
  <c r="ES222" i="2" s="1"/>
  <c r="ET222" i="2" s="1"/>
  <c r="EU222" i="2" s="1"/>
  <c r="EV222" i="2" s="1"/>
  <c r="EW222" i="2" s="1"/>
  <c r="EX222" i="2" s="1"/>
  <c r="EY222" i="2" s="1"/>
  <c r="EZ222" i="2" s="1"/>
  <c r="FA222" i="2" s="1"/>
  <c r="FB222" i="2" s="1"/>
  <c r="FC222" i="2" s="1"/>
  <c r="FD222" i="2" s="1"/>
  <c r="FE222" i="2" s="1"/>
  <c r="FF222" i="2" s="1"/>
  <c r="FG222" i="2" s="1"/>
  <c r="FH222" i="2" s="1"/>
  <c r="FI222" i="2" s="1"/>
  <c r="FJ222" i="2" s="1"/>
  <c r="FK222" i="2" s="1"/>
  <c r="FL222" i="2" s="1"/>
  <c r="FM222" i="2" s="1"/>
  <c r="FN222" i="2" s="1"/>
  <c r="FO222" i="2" s="1"/>
  <c r="FP222" i="2" s="1"/>
  <c r="FQ222" i="2" s="1"/>
  <c r="FR222" i="2" s="1"/>
  <c r="FS222" i="2" s="1"/>
  <c r="FT222" i="2" s="1"/>
  <c r="FU222" i="2" s="1"/>
  <c r="FV222" i="2" s="1"/>
  <c r="FW222" i="2" s="1"/>
  <c r="FX222" i="2" s="1"/>
  <c r="FY222" i="2" s="1"/>
  <c r="FZ222" i="2" s="1"/>
  <c r="GA222" i="2" s="1"/>
  <c r="GB222" i="2" s="1"/>
  <c r="GC222" i="2" s="1"/>
  <c r="GD222" i="2" s="1"/>
  <c r="GE222" i="2" s="1"/>
  <c r="GF222" i="2" s="1"/>
  <c r="GG222" i="2" s="1"/>
  <c r="GH222" i="2" s="1"/>
  <c r="GI222" i="2" s="1"/>
  <c r="GJ222" i="2" s="1"/>
  <c r="GK222" i="2" s="1"/>
  <c r="GL222" i="2" s="1"/>
  <c r="GM222" i="2" s="1"/>
  <c r="GN222" i="2" s="1"/>
  <c r="GO222" i="2" s="1"/>
  <c r="GP222" i="2" s="1"/>
  <c r="GQ222" i="2" s="1"/>
  <c r="GR222" i="2" s="1"/>
  <c r="GS222" i="2" s="1"/>
  <c r="GT222" i="2" s="1"/>
  <c r="GU222" i="2" s="1"/>
  <c r="GV222" i="2" s="1"/>
  <c r="GW222" i="2" s="1"/>
  <c r="GX222" i="2" s="1"/>
  <c r="GY222" i="2" s="1"/>
  <c r="GZ222" i="2" s="1"/>
  <c r="HA222" i="2" s="1"/>
  <c r="HB222" i="2" s="1"/>
  <c r="HC222" i="2" s="1"/>
  <c r="HD222" i="2" s="1"/>
  <c r="HE222" i="2" s="1"/>
  <c r="HF222" i="2" s="1"/>
  <c r="HG222" i="2" s="1"/>
  <c r="HH222" i="2" s="1"/>
  <c r="HI222" i="2" s="1"/>
  <c r="HJ222" i="2" s="1"/>
  <c r="HK222" i="2" s="1"/>
  <c r="HL222" i="2" s="1"/>
  <c r="HM222" i="2" s="1"/>
  <c r="HN222" i="2" s="1"/>
  <c r="HO222" i="2" s="1"/>
  <c r="HP222" i="2" s="1"/>
  <c r="HQ222" i="2" s="1"/>
  <c r="HR222" i="2" s="1"/>
  <c r="HS222" i="2" s="1"/>
  <c r="HT222" i="2" s="1"/>
  <c r="HU222" i="2" s="1"/>
  <c r="HV222" i="2" s="1"/>
  <c r="HW222" i="2" s="1"/>
  <c r="HX222" i="2" s="1"/>
  <c r="HY222" i="2" s="1"/>
  <c r="HZ222" i="2" s="1"/>
  <c r="IA222" i="2" s="1"/>
  <c r="IB222" i="2" s="1"/>
  <c r="IC222" i="2" s="1"/>
  <c r="ID222" i="2" s="1"/>
  <c r="IE222" i="2" s="1"/>
  <c r="IF222" i="2" s="1"/>
  <c r="IG222" i="2" s="1"/>
  <c r="IH222" i="2" s="1"/>
  <c r="II222" i="2" s="1"/>
  <c r="IJ222" i="2" s="1"/>
  <c r="IK222" i="2" s="1"/>
  <c r="IL222" i="2" s="1"/>
  <c r="IM222" i="2" s="1"/>
  <c r="IN222" i="2" s="1"/>
  <c r="IO222" i="2" s="1"/>
  <c r="IP222" i="2" s="1"/>
  <c r="IQ222" i="2" s="1"/>
  <c r="IR222" i="2" s="1"/>
  <c r="IS222" i="2" s="1"/>
  <c r="IT222" i="2" s="1"/>
  <c r="IU222" i="2" s="1"/>
  <c r="IV222" i="2" s="1"/>
  <c r="IW222" i="2" s="1"/>
  <c r="IX222" i="2" s="1"/>
  <c r="IY222" i="2" s="1"/>
  <c r="IZ222" i="2" s="1"/>
  <c r="JA222" i="2" s="1"/>
  <c r="JB222" i="2" s="1"/>
  <c r="JC222" i="2" s="1"/>
  <c r="JD222" i="2" s="1"/>
  <c r="JE222" i="2" s="1"/>
  <c r="JF222" i="2" s="1"/>
  <c r="JG222" i="2" s="1"/>
  <c r="JH222" i="2" s="1"/>
  <c r="JI222" i="2" s="1"/>
  <c r="JJ222" i="2" s="1"/>
  <c r="JK222" i="2" s="1"/>
  <c r="JL222" i="2" s="1"/>
  <c r="JM222" i="2" s="1"/>
  <c r="JN222" i="2" s="1"/>
  <c r="JO222" i="2" s="1"/>
  <c r="JP222" i="2" s="1"/>
  <c r="JQ222" i="2" s="1"/>
  <c r="JR222" i="2" s="1"/>
  <c r="JS222" i="2" s="1"/>
  <c r="JT222" i="2" s="1"/>
  <c r="JU222" i="2" s="1"/>
  <c r="JV222" i="2" s="1"/>
  <c r="JW222" i="2" s="1"/>
  <c r="JX222" i="2" s="1"/>
  <c r="JY222" i="2" s="1"/>
  <c r="JZ222" i="2" s="1"/>
  <c r="KA222" i="2" s="1"/>
  <c r="KB222" i="2" s="1"/>
  <c r="KC222" i="2" s="1"/>
  <c r="KD222" i="2" s="1"/>
  <c r="KE222" i="2" s="1"/>
  <c r="KF222" i="2" s="1"/>
  <c r="KG222" i="2" s="1"/>
  <c r="KH222" i="2" s="1"/>
  <c r="KI222" i="2" s="1"/>
  <c r="KJ222" i="2" s="1"/>
  <c r="KK222" i="2" s="1"/>
  <c r="KL222" i="2" s="1"/>
  <c r="KM222" i="2" s="1"/>
  <c r="KN222" i="2" s="1"/>
  <c r="KO222" i="2" s="1"/>
  <c r="KP222" i="2" s="1"/>
  <c r="KQ222" i="2" s="1"/>
  <c r="KR222" i="2" s="1"/>
  <c r="KS222" i="2" s="1"/>
  <c r="KT222" i="2" s="1"/>
  <c r="KU222" i="2" s="1"/>
  <c r="KV222" i="2" s="1"/>
  <c r="KW222" i="2" s="1"/>
  <c r="KX222" i="2" s="1"/>
  <c r="KY222" i="2" s="1"/>
  <c r="KZ222" i="2" s="1"/>
  <c r="LA222" i="2" s="1"/>
  <c r="LB222" i="2" s="1"/>
  <c r="LC222" i="2" s="1"/>
  <c r="LD222" i="2" s="1"/>
  <c r="LE222" i="2" s="1"/>
  <c r="LF222" i="2" s="1"/>
  <c r="LG222" i="2" s="1"/>
  <c r="LH222" i="2" s="1"/>
  <c r="LI222" i="2" s="1"/>
  <c r="LJ222" i="2" s="1"/>
  <c r="LK222" i="2" s="1"/>
  <c r="LL222" i="2" s="1"/>
  <c r="LM222" i="2" s="1"/>
  <c r="LN222" i="2" s="1"/>
  <c r="LO222" i="2" s="1"/>
  <c r="LP222" i="2" s="1"/>
  <c r="LQ222" i="2" s="1"/>
  <c r="LR222" i="2" s="1"/>
  <c r="LS222" i="2" s="1"/>
  <c r="LT222" i="2" s="1"/>
  <c r="LU222" i="2" s="1"/>
  <c r="LV222" i="2" s="1"/>
  <c r="LW222" i="2" s="1"/>
  <c r="LX222" i="2" s="1"/>
  <c r="LY222" i="2" s="1"/>
  <c r="LZ222" i="2" s="1"/>
  <c r="MA222" i="2" s="1"/>
  <c r="MB222" i="2" s="1"/>
  <c r="MC222" i="2" s="1"/>
  <c r="MD222" i="2" s="1"/>
  <c r="ME222" i="2" s="1"/>
  <c r="MF222" i="2" s="1"/>
  <c r="MG222" i="2" s="1"/>
  <c r="MH222" i="2" s="1"/>
  <c r="MI222" i="2" s="1"/>
  <c r="MJ222" i="2" s="1"/>
  <c r="MK222" i="2" s="1"/>
  <c r="ML222" i="2" s="1"/>
  <c r="MM222" i="2" s="1"/>
  <c r="MN222" i="2" s="1"/>
  <c r="MO222" i="2" s="1"/>
  <c r="MP222" i="2" s="1"/>
  <c r="MQ222" i="2" s="1"/>
  <c r="MR222" i="2" s="1"/>
  <c r="MS222" i="2" s="1"/>
  <c r="MT222" i="2" s="1"/>
  <c r="MU222" i="2" s="1"/>
  <c r="MV222" i="2" s="1"/>
  <c r="MW222" i="2" s="1"/>
  <c r="MX222" i="2" s="1"/>
  <c r="MY222" i="2" s="1"/>
  <c r="MZ222" i="2" s="1"/>
  <c r="NA222" i="2" s="1"/>
  <c r="NB222" i="2" s="1"/>
  <c r="NC222" i="2" s="1"/>
  <c r="ND222" i="2" s="1"/>
  <c r="NE222" i="2" s="1"/>
  <c r="NF222" i="2" s="1"/>
  <c r="NG222" i="2" s="1"/>
  <c r="NH222" i="2" s="1"/>
  <c r="NI222" i="2" s="1"/>
  <c r="NJ222" i="2" s="1"/>
  <c r="NK222" i="2" s="1"/>
  <c r="NL222" i="2" s="1"/>
  <c r="NM222" i="2" s="1"/>
  <c r="NN222" i="2" s="1"/>
  <c r="NO222" i="2" s="1"/>
  <c r="K220" i="2"/>
  <c r="K205" i="2"/>
  <c r="O245" i="2"/>
  <c r="K207" i="2"/>
  <c r="K203" i="2"/>
  <c r="P245" i="2" l="1"/>
  <c r="Q245" i="2" s="1"/>
  <c r="O249" i="2"/>
  <c r="N239" i="2"/>
  <c r="P249" i="2" l="1"/>
  <c r="Q249" i="2"/>
  <c r="R245" i="2"/>
  <c r="R249" i="2" s="1"/>
  <c r="N241" i="2"/>
  <c r="N247" i="2"/>
  <c r="S245" i="2" l="1"/>
  <c r="S249" i="2" s="1"/>
  <c r="O235" i="2"/>
  <c r="O233" i="2"/>
  <c r="O237" i="2"/>
  <c r="T245" i="2" l="1"/>
  <c r="U245" i="2" s="1"/>
  <c r="O239" i="2"/>
  <c r="O241" i="2"/>
  <c r="T249" i="2" l="1"/>
  <c r="V245" i="2"/>
  <c r="U249" i="2"/>
  <c r="O247" i="2"/>
  <c r="P233" i="2"/>
  <c r="P237" i="2"/>
  <c r="P235" i="2" l="1"/>
  <c r="W245" i="2"/>
  <c r="W249" i="2" s="1"/>
  <c r="V249" i="2"/>
  <c r="X245" i="2" l="1"/>
  <c r="Y245" i="2" s="1"/>
  <c r="P239" i="2"/>
  <c r="X249" i="2" l="1"/>
  <c r="P241" i="2"/>
  <c r="P247" i="2"/>
  <c r="Z245" i="2"/>
  <c r="Y249" i="2"/>
  <c r="AA245" i="2" l="1"/>
  <c r="Z249" i="2"/>
  <c r="Q235" i="2"/>
  <c r="Q233" i="2"/>
  <c r="Q237" i="2"/>
  <c r="Q239" i="2" l="1"/>
  <c r="Q241" i="2" s="1"/>
  <c r="AB245" i="2"/>
  <c r="AA249" i="2"/>
  <c r="Q247" i="2" l="1"/>
  <c r="AC245" i="2"/>
  <c r="AB249" i="2"/>
  <c r="R233" i="2"/>
  <c r="R237" i="2"/>
  <c r="R235" i="2" l="1"/>
  <c r="AD245" i="2"/>
  <c r="AC249" i="2"/>
  <c r="AD249" i="2" l="1"/>
  <c r="AE245" i="2"/>
  <c r="R239" i="2"/>
  <c r="R241" i="2" l="1"/>
  <c r="R247" i="2"/>
  <c r="AF245" i="2"/>
  <c r="AE249" i="2"/>
  <c r="S235" i="2" l="1"/>
  <c r="S233" i="2"/>
  <c r="S237" i="2"/>
  <c r="AF249" i="2"/>
  <c r="AG245" i="2"/>
  <c r="AH245" i="2" l="1"/>
  <c r="AG249" i="2"/>
  <c r="S239" i="2"/>
  <c r="S247" i="2" s="1"/>
  <c r="T235" i="2" l="1"/>
  <c r="AI245" i="2"/>
  <c r="AH249" i="2"/>
  <c r="S241" i="2"/>
  <c r="T233" i="2" l="1"/>
  <c r="T237" i="2"/>
  <c r="AJ245" i="2"/>
  <c r="AI249" i="2"/>
  <c r="T239" i="2"/>
  <c r="T247" i="2" s="1"/>
  <c r="U235" i="2" l="1"/>
  <c r="AK245" i="2"/>
  <c r="AJ249" i="2"/>
  <c r="T241" i="2"/>
  <c r="AK249" i="2" l="1"/>
  <c r="AL245" i="2"/>
  <c r="U233" i="2"/>
  <c r="U237" i="2"/>
  <c r="U239" i="2" s="1"/>
  <c r="U247" i="2" s="1"/>
  <c r="V235" i="2" l="1"/>
  <c r="U241" i="2"/>
  <c r="AM245" i="2"/>
  <c r="AL249" i="2"/>
  <c r="AN245" i="2" l="1"/>
  <c r="AM249" i="2"/>
  <c r="V233" i="2"/>
  <c r="V237" i="2"/>
  <c r="V239" i="2" s="1"/>
  <c r="V247" i="2" s="1"/>
  <c r="W235" i="2" l="1"/>
  <c r="AN249" i="2"/>
  <c r="AO245" i="2"/>
  <c r="V241" i="2"/>
  <c r="W233" i="2" l="1"/>
  <c r="W237" i="2"/>
  <c r="AP245" i="2"/>
  <c r="AO249" i="2"/>
  <c r="W239" i="2"/>
  <c r="W247" i="2" s="1"/>
  <c r="X235" i="2" l="1"/>
  <c r="AQ245" i="2"/>
  <c r="AP249" i="2"/>
  <c r="W241" i="2"/>
  <c r="X233" i="2" l="1"/>
  <c r="X237" i="2"/>
  <c r="X239" i="2" s="1"/>
  <c r="X247" i="2" s="1"/>
  <c r="AQ249" i="2"/>
  <c r="AR245" i="2"/>
  <c r="Y235" i="2" l="1"/>
  <c r="AS245" i="2"/>
  <c r="AR249" i="2"/>
  <c r="X241" i="2"/>
  <c r="AS249" i="2" l="1"/>
  <c r="AT245" i="2"/>
  <c r="Y233" i="2"/>
  <c r="Y237" i="2"/>
  <c r="Y239" i="2" s="1"/>
  <c r="Y247" i="2" s="1"/>
  <c r="Z235" i="2" l="1"/>
  <c r="AU245" i="2"/>
  <c r="AT249" i="2"/>
  <c r="Y241" i="2"/>
  <c r="AV245" i="2" l="1"/>
  <c r="AU249" i="2"/>
  <c r="Z233" i="2"/>
  <c r="Z237" i="2"/>
  <c r="Z239" i="2" s="1"/>
  <c r="Z247" i="2" s="1"/>
  <c r="AA235" i="2" l="1"/>
  <c r="AV249" i="2"/>
  <c r="AW245" i="2"/>
  <c r="Z241" i="2"/>
  <c r="AA233" i="2" l="1"/>
  <c r="AA237" i="2"/>
  <c r="AA239" i="2" s="1"/>
  <c r="AA247" i="2" s="1"/>
  <c r="AX245" i="2"/>
  <c r="AW249" i="2"/>
  <c r="AB235" i="2" l="1"/>
  <c r="AX249" i="2"/>
  <c r="AY245" i="2"/>
  <c r="AA241" i="2"/>
  <c r="AB233" i="2" l="1"/>
  <c r="AB237" i="2"/>
  <c r="AB239" i="2" s="1"/>
  <c r="AB247" i="2" s="1"/>
  <c r="AZ245" i="2"/>
  <c r="AY249" i="2"/>
  <c r="AC235" i="2" l="1"/>
  <c r="BA245" i="2"/>
  <c r="AZ249" i="2"/>
  <c r="AB241" i="2"/>
  <c r="AC233" i="2" l="1"/>
  <c r="AC237" i="2"/>
  <c r="BB245" i="2"/>
  <c r="BA249" i="2"/>
  <c r="AC239" i="2"/>
  <c r="AC247" i="2" s="1"/>
  <c r="AD235" i="2" l="1"/>
  <c r="BC245" i="2"/>
  <c r="BB249" i="2"/>
  <c r="AC241" i="2"/>
  <c r="AD233" i="2" l="1"/>
  <c r="AD237" i="2"/>
  <c r="BD245" i="2"/>
  <c r="BC249" i="2"/>
  <c r="AD239" i="2"/>
  <c r="AD247" i="2" s="1"/>
  <c r="BD249" i="2" l="1"/>
  <c r="BE245" i="2"/>
  <c r="AE235" i="2"/>
  <c r="AD241" i="2"/>
  <c r="AE233" i="2" l="1"/>
  <c r="AE237" i="2"/>
  <c r="AE239" i="2" s="1"/>
  <c r="AE247" i="2" s="1"/>
  <c r="BF245" i="2"/>
  <c r="BE249" i="2"/>
  <c r="AF235" i="2" l="1"/>
  <c r="BG245" i="2"/>
  <c r="BF249" i="2"/>
  <c r="AE241" i="2"/>
  <c r="BH245" i="2" l="1"/>
  <c r="BG249" i="2"/>
  <c r="AF233" i="2"/>
  <c r="AF237" i="2"/>
  <c r="AF239" i="2" s="1"/>
  <c r="AF247" i="2" s="1"/>
  <c r="AG235" i="2" l="1"/>
  <c r="BH249" i="2"/>
  <c r="BI245" i="2"/>
  <c r="AF241" i="2"/>
  <c r="AG233" i="2" l="1"/>
  <c r="AG237" i="2"/>
  <c r="BJ245" i="2"/>
  <c r="BI249" i="2"/>
  <c r="AG239" i="2"/>
  <c r="AG247" i="2" s="1"/>
  <c r="AH235" i="2" l="1"/>
  <c r="BK245" i="2"/>
  <c r="BJ249" i="2"/>
  <c r="AG241" i="2"/>
  <c r="AH233" i="2" l="1"/>
  <c r="AH237" i="2"/>
  <c r="BL245" i="2"/>
  <c r="BK249" i="2"/>
  <c r="AH239" i="2"/>
  <c r="AH247" i="2" s="1"/>
  <c r="BM245" i="2" l="1"/>
  <c r="BL249" i="2"/>
  <c r="AI235" i="2"/>
  <c r="AH241" i="2"/>
  <c r="AI233" i="2" l="1"/>
  <c r="AI237" i="2"/>
  <c r="AI239" i="2" s="1"/>
  <c r="AI247" i="2" s="1"/>
  <c r="BN245" i="2"/>
  <c r="BM249" i="2"/>
  <c r="AJ235" i="2" l="1"/>
  <c r="BO245" i="2"/>
  <c r="BN249" i="2"/>
  <c r="AI241" i="2"/>
  <c r="AJ233" i="2" l="1"/>
  <c r="AJ237" i="2"/>
  <c r="BP245" i="2"/>
  <c r="BO249" i="2"/>
  <c r="AJ239" i="2"/>
  <c r="AJ247" i="2" s="1"/>
  <c r="AK235" i="2" l="1"/>
  <c r="BQ245" i="2"/>
  <c r="BP249" i="2"/>
  <c r="AJ241" i="2"/>
  <c r="AK233" i="2" l="1"/>
  <c r="AK237" i="2"/>
  <c r="AK239" i="2" s="1"/>
  <c r="AK247" i="2" s="1"/>
  <c r="BR245" i="2"/>
  <c r="BQ249" i="2"/>
  <c r="AL235" i="2" l="1"/>
  <c r="BS245" i="2"/>
  <c r="BR249" i="2"/>
  <c r="AK241" i="2"/>
  <c r="AL233" i="2" l="1"/>
  <c r="AL237" i="2"/>
  <c r="AL239" i="2" s="1"/>
  <c r="AL247" i="2" s="1"/>
  <c r="BS249" i="2"/>
  <c r="BT245" i="2"/>
  <c r="AM235" i="2" l="1"/>
  <c r="BU245" i="2"/>
  <c r="BT249" i="2"/>
  <c r="AL241" i="2"/>
  <c r="AM233" i="2" l="1"/>
  <c r="AM237" i="2"/>
  <c r="BU249" i="2"/>
  <c r="BV245" i="2"/>
  <c r="AM239" i="2"/>
  <c r="AM247" i="2" s="1"/>
  <c r="AN235" i="2" l="1"/>
  <c r="BW245" i="2"/>
  <c r="BV249" i="2"/>
  <c r="AM241" i="2"/>
  <c r="AN233" i="2" l="1"/>
  <c r="AN237" i="2"/>
  <c r="BX245" i="2"/>
  <c r="BW249" i="2"/>
  <c r="AN239" i="2"/>
  <c r="AN247" i="2" s="1"/>
  <c r="AO235" i="2" l="1"/>
  <c r="BY245" i="2"/>
  <c r="BX249" i="2"/>
  <c r="AN241" i="2"/>
  <c r="AO233" i="2" l="1"/>
  <c r="AO237" i="2"/>
  <c r="BZ245" i="2"/>
  <c r="BY249" i="2"/>
  <c r="AO239" i="2"/>
  <c r="AO247" i="2" s="1"/>
  <c r="AP235" i="2" l="1"/>
  <c r="CA245" i="2"/>
  <c r="BZ249" i="2"/>
  <c r="AO241" i="2"/>
  <c r="AP233" i="2" l="1"/>
  <c r="AP237" i="2"/>
  <c r="AP239" i="2" s="1"/>
  <c r="AP247" i="2" s="1"/>
  <c r="CB245" i="2"/>
  <c r="CA249" i="2"/>
  <c r="AQ235" i="2" l="1"/>
  <c r="CB249" i="2"/>
  <c r="CC245" i="2"/>
  <c r="AP241" i="2"/>
  <c r="AQ233" i="2" l="1"/>
  <c r="AQ237" i="2"/>
  <c r="CD245" i="2"/>
  <c r="CC249" i="2"/>
  <c r="AQ239" i="2"/>
  <c r="AQ247" i="2" s="1"/>
  <c r="AR235" i="2" l="1"/>
  <c r="CE245" i="2"/>
  <c r="CD249" i="2"/>
  <c r="AQ241" i="2"/>
  <c r="AR233" i="2" l="1"/>
  <c r="AR237" i="2"/>
  <c r="CF245" i="2"/>
  <c r="CE249" i="2"/>
  <c r="AR239" i="2"/>
  <c r="AR247" i="2" s="1"/>
  <c r="AS235" i="2" l="1"/>
  <c r="CG245" i="2"/>
  <c r="CF249" i="2"/>
  <c r="AR241" i="2"/>
  <c r="AS233" i="2" l="1"/>
  <c r="AS237" i="2"/>
  <c r="CH245" i="2"/>
  <c r="CG249" i="2"/>
  <c r="AS239" i="2"/>
  <c r="AS247" i="2" s="1"/>
  <c r="AT235" i="2" l="1"/>
  <c r="CI245" i="2"/>
  <c r="CH249" i="2"/>
  <c r="AS241" i="2"/>
  <c r="AT233" i="2" l="1"/>
  <c r="AT237" i="2"/>
  <c r="AT239" i="2" s="1"/>
  <c r="AT247" i="2" s="1"/>
  <c r="CJ245" i="2"/>
  <c r="CI249" i="2"/>
  <c r="AU235" i="2" l="1"/>
  <c r="CJ249" i="2"/>
  <c r="CK245" i="2"/>
  <c r="AT241" i="2"/>
  <c r="CL245" i="2" l="1"/>
  <c r="CK249" i="2"/>
  <c r="AU233" i="2"/>
  <c r="AU237" i="2"/>
  <c r="AU239" i="2" s="1"/>
  <c r="AU247" i="2" s="1"/>
  <c r="AV235" i="2" l="1"/>
  <c r="AU241" i="2"/>
  <c r="CM245" i="2"/>
  <c r="CL249" i="2"/>
  <c r="CM249" i="2" l="1"/>
  <c r="CN245" i="2"/>
  <c r="AV233" i="2"/>
  <c r="AV237" i="2"/>
  <c r="AV239" i="2" s="1"/>
  <c r="AV247" i="2" s="1"/>
  <c r="AW235" i="2" l="1"/>
  <c r="CN249" i="2"/>
  <c r="CO245" i="2"/>
  <c r="AV241" i="2"/>
  <c r="AW233" i="2" l="1"/>
  <c r="AW237" i="2"/>
  <c r="CP245" i="2"/>
  <c r="CO249" i="2"/>
  <c r="AW239" i="2"/>
  <c r="AW247" i="2" s="1"/>
  <c r="AX235" i="2" l="1"/>
  <c r="CQ245" i="2"/>
  <c r="CP249" i="2"/>
  <c r="AW241" i="2"/>
  <c r="AX233" i="2" l="1"/>
  <c r="AX237" i="2"/>
  <c r="AX239" i="2" s="1"/>
  <c r="AX247" i="2" s="1"/>
  <c r="CR245" i="2"/>
  <c r="CQ249" i="2"/>
  <c r="AY235" i="2" l="1"/>
  <c r="CS245" i="2"/>
  <c r="CR249" i="2"/>
  <c r="AX241" i="2"/>
  <c r="AY233" i="2" l="1"/>
  <c r="AY237" i="2"/>
  <c r="AY239" i="2" s="1"/>
  <c r="AY247" i="2" s="1"/>
  <c r="CS249" i="2"/>
  <c r="CT245" i="2"/>
  <c r="AZ235" i="2" l="1"/>
  <c r="CT249" i="2"/>
  <c r="CU245" i="2"/>
  <c r="AY241" i="2"/>
  <c r="AZ233" i="2" l="1"/>
  <c r="AZ237" i="2"/>
  <c r="CV245" i="2"/>
  <c r="CU249" i="2"/>
  <c r="AZ239" i="2"/>
  <c r="AZ247" i="2" s="1"/>
  <c r="BA235" i="2" l="1"/>
  <c r="CW245" i="2"/>
  <c r="CV249" i="2"/>
  <c r="AZ241" i="2"/>
  <c r="CX245" i="2" l="1"/>
  <c r="CW249" i="2"/>
  <c r="BA233" i="2"/>
  <c r="BA237" i="2"/>
  <c r="BA239" i="2" s="1"/>
  <c r="BA247" i="2" s="1"/>
  <c r="BB235" i="2" l="1"/>
  <c r="BA241" i="2"/>
  <c r="CY245" i="2"/>
  <c r="CX249" i="2"/>
  <c r="CZ245" i="2" l="1"/>
  <c r="CY249" i="2"/>
  <c r="BB233" i="2"/>
  <c r="BB237" i="2"/>
  <c r="BB239" i="2" s="1"/>
  <c r="BB247" i="2" s="1"/>
  <c r="BC235" i="2" l="1"/>
  <c r="DA245" i="2"/>
  <c r="CZ249" i="2"/>
  <c r="BB241" i="2"/>
  <c r="BC233" i="2" l="1"/>
  <c r="BC237" i="2"/>
  <c r="DB245" i="2"/>
  <c r="DA249" i="2"/>
  <c r="BC239" i="2"/>
  <c r="BC247" i="2" s="1"/>
  <c r="BD235" i="2" l="1"/>
  <c r="DC245" i="2"/>
  <c r="DB249" i="2"/>
  <c r="BC241" i="2"/>
  <c r="BD233" i="2" l="1"/>
  <c r="BD237" i="2"/>
  <c r="DD245" i="2"/>
  <c r="DC249" i="2"/>
  <c r="BD239" i="2"/>
  <c r="BD247" i="2" s="1"/>
  <c r="BE235" i="2" l="1"/>
  <c r="DE245" i="2"/>
  <c r="DD249" i="2"/>
  <c r="BD241" i="2"/>
  <c r="BE233" i="2" l="1"/>
  <c r="BE237" i="2"/>
  <c r="BE239" i="2" s="1"/>
  <c r="BE247" i="2" s="1"/>
  <c r="DF245" i="2"/>
  <c r="DE249" i="2"/>
  <c r="BF235" i="2" l="1"/>
  <c r="DG245" i="2"/>
  <c r="DF249" i="2"/>
  <c r="BE241" i="2"/>
  <c r="BF233" i="2" l="1"/>
  <c r="BF237" i="2"/>
  <c r="BF239" i="2" s="1"/>
  <c r="BF247" i="2" s="1"/>
  <c r="DG249" i="2"/>
  <c r="DH245" i="2"/>
  <c r="BG235" i="2" l="1"/>
  <c r="DI245" i="2"/>
  <c r="DH249" i="2"/>
  <c r="BF241" i="2"/>
  <c r="BG233" i="2" l="1"/>
  <c r="BG237" i="2"/>
  <c r="DJ245" i="2"/>
  <c r="DI249" i="2"/>
  <c r="BG239" i="2"/>
  <c r="BG247" i="2" s="1"/>
  <c r="BH235" i="2" l="1"/>
  <c r="DK245" i="2"/>
  <c r="DJ249" i="2"/>
  <c r="BG241" i="2"/>
  <c r="BH233" i="2" l="1"/>
  <c r="BH237" i="2"/>
  <c r="DK249" i="2"/>
  <c r="DL245" i="2"/>
  <c r="BH239" i="2"/>
  <c r="BH247" i="2" s="1"/>
  <c r="BI235" i="2" l="1"/>
  <c r="DM245" i="2"/>
  <c r="DL249" i="2"/>
  <c r="BH241" i="2"/>
  <c r="BI233" i="2" l="1"/>
  <c r="BI237" i="2"/>
  <c r="DN245" i="2"/>
  <c r="DM249" i="2"/>
  <c r="BI239" i="2"/>
  <c r="BI247" i="2" s="1"/>
  <c r="BJ235" i="2" l="1"/>
  <c r="DO245" i="2"/>
  <c r="DN249" i="2"/>
  <c r="BI241" i="2"/>
  <c r="BJ233" i="2" l="1"/>
  <c r="BJ237" i="2"/>
  <c r="DO249" i="2"/>
  <c r="DP245" i="2"/>
  <c r="BJ239" i="2"/>
  <c r="BJ247" i="2" s="1"/>
  <c r="BK235" i="2" l="1"/>
  <c r="DQ245" i="2"/>
  <c r="DP249" i="2"/>
  <c r="BJ241" i="2"/>
  <c r="BK233" i="2" l="1"/>
  <c r="BK237" i="2"/>
  <c r="BK239" i="2" s="1"/>
  <c r="BK247" i="2" s="1"/>
  <c r="DR245" i="2"/>
  <c r="DQ249" i="2"/>
  <c r="BL235" i="2" l="1"/>
  <c r="DS245" i="2"/>
  <c r="DR249" i="2"/>
  <c r="BK241" i="2"/>
  <c r="DT245" i="2" l="1"/>
  <c r="DS249" i="2"/>
  <c r="BL233" i="2"/>
  <c r="BL237" i="2"/>
  <c r="BL239" i="2" s="1"/>
  <c r="BL247" i="2" s="1"/>
  <c r="BM235" i="2" l="1"/>
  <c r="DT249" i="2"/>
  <c r="DU245" i="2"/>
  <c r="BL241" i="2"/>
  <c r="BM233" i="2" l="1"/>
  <c r="BM237" i="2"/>
  <c r="DU249" i="2"/>
  <c r="DV245" i="2"/>
  <c r="BM239" i="2"/>
  <c r="BM247" i="2" s="1"/>
  <c r="BN235" i="2" l="1"/>
  <c r="DW245" i="2"/>
  <c r="DV249" i="2"/>
  <c r="BM241" i="2"/>
  <c r="BN233" i="2" l="1"/>
  <c r="BN237" i="2"/>
  <c r="DX245" i="2"/>
  <c r="DW249" i="2"/>
  <c r="BN239" i="2"/>
  <c r="BN247" i="2" s="1"/>
  <c r="BO235" i="2" l="1"/>
  <c r="DX249" i="2"/>
  <c r="DY245" i="2"/>
  <c r="BN241" i="2"/>
  <c r="BO233" i="2" l="1"/>
  <c r="BO237" i="2"/>
  <c r="DY249" i="2"/>
  <c r="DZ245" i="2"/>
  <c r="BO239" i="2"/>
  <c r="BO247" i="2" s="1"/>
  <c r="BP235" i="2" l="1"/>
  <c r="DZ249" i="2"/>
  <c r="EA245" i="2"/>
  <c r="BO241" i="2"/>
  <c r="EB245" i="2" l="1"/>
  <c r="EA249" i="2"/>
  <c r="BP233" i="2"/>
  <c r="BP237" i="2"/>
  <c r="BP239" i="2" s="1"/>
  <c r="BP247" i="2" s="1"/>
  <c r="BQ235" i="2" l="1"/>
  <c r="EC245" i="2"/>
  <c r="EB249" i="2"/>
  <c r="BP241" i="2"/>
  <c r="ED245" i="2" l="1"/>
  <c r="EC249" i="2"/>
  <c r="BQ233" i="2"/>
  <c r="BQ237" i="2"/>
  <c r="BQ239" i="2" s="1"/>
  <c r="BQ247" i="2" s="1"/>
  <c r="BR235" i="2" l="1"/>
  <c r="EE245" i="2"/>
  <c r="ED249" i="2"/>
  <c r="BQ241" i="2"/>
  <c r="BR233" i="2" l="1"/>
  <c r="BR237" i="2"/>
  <c r="EF245" i="2"/>
  <c r="EE249" i="2"/>
  <c r="BR239" i="2"/>
  <c r="BR247" i="2" s="1"/>
  <c r="BS235" i="2" l="1"/>
  <c r="EG245" i="2"/>
  <c r="EF249" i="2"/>
  <c r="BR241" i="2"/>
  <c r="BS233" i="2" l="1"/>
  <c r="BS237" i="2"/>
  <c r="BS239" i="2" s="1"/>
  <c r="BS247" i="2" s="1"/>
  <c r="EH245" i="2"/>
  <c r="EG249" i="2"/>
  <c r="BT235" i="2" l="1"/>
  <c r="EI245" i="2"/>
  <c r="EH249" i="2"/>
  <c r="BS241" i="2"/>
  <c r="BT233" i="2" l="1"/>
  <c r="BT237" i="2"/>
  <c r="EJ245" i="2"/>
  <c r="EI249" i="2"/>
  <c r="BT239" i="2"/>
  <c r="BT247" i="2" s="1"/>
  <c r="BU235" i="2" l="1"/>
  <c r="EK245" i="2"/>
  <c r="EJ249" i="2"/>
  <c r="BT241" i="2"/>
  <c r="BU233" i="2" l="1"/>
  <c r="BU237" i="2"/>
  <c r="EL245" i="2"/>
  <c r="EK249" i="2"/>
  <c r="BU239" i="2"/>
  <c r="BU247" i="2" s="1"/>
  <c r="BV235" i="2" l="1"/>
  <c r="EM245" i="2"/>
  <c r="EL249" i="2"/>
  <c r="BU241" i="2"/>
  <c r="BV233" i="2" l="1"/>
  <c r="BV237" i="2"/>
  <c r="BV239" i="2" s="1"/>
  <c r="BV247" i="2" s="1"/>
  <c r="EN245" i="2"/>
  <c r="EM249" i="2"/>
  <c r="BW235" i="2" l="1"/>
  <c r="EN249" i="2"/>
  <c r="EO245" i="2"/>
  <c r="BV241" i="2"/>
  <c r="BW233" i="2" l="1"/>
  <c r="BW237" i="2"/>
  <c r="BW239" i="2" s="1"/>
  <c r="BW247" i="2" s="1"/>
  <c r="EP245" i="2"/>
  <c r="EO249" i="2"/>
  <c r="BX235" i="2" l="1"/>
  <c r="EQ245" i="2"/>
  <c r="EP249" i="2"/>
  <c r="BW241" i="2"/>
  <c r="BX233" i="2" l="1"/>
  <c r="BX237" i="2"/>
  <c r="ER245" i="2"/>
  <c r="EQ249" i="2"/>
  <c r="BX239" i="2"/>
  <c r="BX247" i="2" s="1"/>
  <c r="BY235" i="2" l="1"/>
  <c r="ER249" i="2"/>
  <c r="ES245" i="2"/>
  <c r="BX241" i="2"/>
  <c r="BY233" i="2" l="1"/>
  <c r="BY237" i="2"/>
  <c r="BY239" i="2" s="1"/>
  <c r="BY247" i="2" s="1"/>
  <c r="ES249" i="2"/>
  <c r="ET245" i="2"/>
  <c r="BZ235" i="2" l="1"/>
  <c r="ET249" i="2"/>
  <c r="EU245" i="2"/>
  <c r="BY241" i="2"/>
  <c r="BZ233" i="2" l="1"/>
  <c r="BZ237" i="2"/>
  <c r="BZ239" i="2" s="1"/>
  <c r="BZ247" i="2" s="1"/>
  <c r="EV245" i="2"/>
  <c r="EU249" i="2"/>
  <c r="CA235" i="2" l="1"/>
  <c r="EW245" i="2"/>
  <c r="EV249" i="2"/>
  <c r="BZ241" i="2"/>
  <c r="CA233" i="2" l="1"/>
  <c r="CA237" i="2"/>
  <c r="CA239" i="2" s="1"/>
  <c r="CA247" i="2" s="1"/>
  <c r="EW249" i="2"/>
  <c r="EX245" i="2"/>
  <c r="CB235" i="2" l="1"/>
  <c r="EY245" i="2"/>
  <c r="EX249" i="2"/>
  <c r="CA241" i="2"/>
  <c r="EZ245" i="2" l="1"/>
  <c r="EY249" i="2"/>
  <c r="CB233" i="2"/>
  <c r="CB237" i="2"/>
  <c r="CB239" i="2" s="1"/>
  <c r="CB247" i="2" s="1"/>
  <c r="CC235" i="2" l="1"/>
  <c r="FA245" i="2"/>
  <c r="EZ249" i="2"/>
  <c r="CB241" i="2"/>
  <c r="CC233" i="2" l="1"/>
  <c r="CC237" i="2"/>
  <c r="CC239" i="2" s="1"/>
  <c r="CC247" i="2" s="1"/>
  <c r="FA249" i="2"/>
  <c r="FB245" i="2"/>
  <c r="CD235" i="2" l="1"/>
  <c r="FC245" i="2"/>
  <c r="FB249" i="2"/>
  <c r="CC241" i="2"/>
  <c r="CD233" i="2" l="1"/>
  <c r="CD237" i="2"/>
  <c r="CD239" i="2" s="1"/>
  <c r="CD247" i="2" s="1"/>
  <c r="FD245" i="2"/>
  <c r="FC249" i="2"/>
  <c r="CE235" i="2" l="1"/>
  <c r="FD249" i="2"/>
  <c r="FE245" i="2"/>
  <c r="CD241" i="2"/>
  <c r="CE233" i="2" l="1"/>
  <c r="CE237" i="2"/>
  <c r="CE239" i="2" s="1"/>
  <c r="CE247" i="2" s="1"/>
  <c r="FF245" i="2"/>
  <c r="FE249" i="2"/>
  <c r="CF235" i="2" l="1"/>
  <c r="FG245" i="2"/>
  <c r="FF249" i="2"/>
  <c r="CE241" i="2"/>
  <c r="CF233" i="2" l="1"/>
  <c r="CF237" i="2"/>
  <c r="CF239" i="2" s="1"/>
  <c r="CF247" i="2" s="1"/>
  <c r="FG249" i="2"/>
  <c r="FH245" i="2"/>
  <c r="CG235" i="2" l="1"/>
  <c r="FI245" i="2"/>
  <c r="FH249" i="2"/>
  <c r="CF241" i="2"/>
  <c r="CG233" i="2" l="1"/>
  <c r="CG237" i="2"/>
  <c r="FI249" i="2"/>
  <c r="FJ245" i="2"/>
  <c r="CG239" i="2"/>
  <c r="CG247" i="2" s="1"/>
  <c r="CH235" i="2" l="1"/>
  <c r="FK245" i="2"/>
  <c r="FJ249" i="2"/>
  <c r="CG241" i="2"/>
  <c r="CH233" i="2" l="1"/>
  <c r="CH237" i="2"/>
  <c r="CH239" i="2" s="1"/>
  <c r="CH247" i="2" s="1"/>
  <c r="FL245" i="2"/>
  <c r="FK249" i="2"/>
  <c r="CI235" i="2" l="1"/>
  <c r="FL249" i="2"/>
  <c r="FM245" i="2"/>
  <c r="CH241" i="2"/>
  <c r="CI233" i="2" l="1"/>
  <c r="CI237" i="2"/>
  <c r="FN245" i="2"/>
  <c r="FM249" i="2"/>
  <c r="CI239" i="2"/>
  <c r="CI247" i="2" s="1"/>
  <c r="CJ235" i="2" l="1"/>
  <c r="FO245" i="2"/>
  <c r="FN249" i="2"/>
  <c r="CI241" i="2"/>
  <c r="CJ233" i="2" l="1"/>
  <c r="CJ237" i="2"/>
  <c r="CJ239" i="2" s="1"/>
  <c r="CJ247" i="2" s="1"/>
  <c r="FP245" i="2"/>
  <c r="FO249" i="2"/>
  <c r="CK235" i="2" l="1"/>
  <c r="FQ245" i="2"/>
  <c r="FP249" i="2"/>
  <c r="CJ241" i="2"/>
  <c r="CK233" i="2" l="1"/>
  <c r="CK237" i="2"/>
  <c r="CK239" i="2" s="1"/>
  <c r="CK247" i="2" s="1"/>
  <c r="FR245" i="2"/>
  <c r="FQ249" i="2"/>
  <c r="CL235" i="2" l="1"/>
  <c r="FR249" i="2"/>
  <c r="FS245" i="2"/>
  <c r="CK241" i="2"/>
  <c r="CL233" i="2" l="1"/>
  <c r="CL237" i="2"/>
  <c r="FT245" i="2"/>
  <c r="FS249" i="2"/>
  <c r="CL239" i="2"/>
  <c r="CL247" i="2" s="1"/>
  <c r="CM235" i="2" l="1"/>
  <c r="FU245" i="2"/>
  <c r="FT249" i="2"/>
  <c r="CL241" i="2"/>
  <c r="CM233" i="2" l="1"/>
  <c r="CM237" i="2"/>
  <c r="CM239" i="2" s="1"/>
  <c r="CM247" i="2" s="1"/>
  <c r="FV245" i="2"/>
  <c r="FU249" i="2"/>
  <c r="CN235" i="2" l="1"/>
  <c r="FW245" i="2"/>
  <c r="FV249" i="2"/>
  <c r="CM241" i="2"/>
  <c r="CN233" i="2" l="1"/>
  <c r="CN237" i="2"/>
  <c r="CN239" i="2" s="1"/>
  <c r="CN247" i="2" s="1"/>
  <c r="FX245" i="2"/>
  <c r="FW249" i="2"/>
  <c r="CO235" i="2" l="1"/>
  <c r="FY245" i="2"/>
  <c r="FX249" i="2"/>
  <c r="CN241" i="2"/>
  <c r="CO233" i="2" l="1"/>
  <c r="CO237" i="2"/>
  <c r="CO239" i="2" s="1"/>
  <c r="CO247" i="2" s="1"/>
  <c r="FZ245" i="2"/>
  <c r="FY249" i="2"/>
  <c r="CP235" i="2" l="1"/>
  <c r="FZ249" i="2"/>
  <c r="GA245" i="2"/>
  <c r="CO241" i="2"/>
  <c r="CP233" i="2" l="1"/>
  <c r="CP237" i="2"/>
  <c r="GB245" i="2"/>
  <c r="GA249" i="2"/>
  <c r="CP239" i="2"/>
  <c r="CP247" i="2" s="1"/>
  <c r="CQ235" i="2" l="1"/>
  <c r="GC245" i="2"/>
  <c r="GB249" i="2"/>
  <c r="CP241" i="2"/>
  <c r="CQ233" i="2" l="1"/>
  <c r="CQ237" i="2"/>
  <c r="CQ239" i="2" s="1"/>
  <c r="CQ247" i="2" s="1"/>
  <c r="GC249" i="2"/>
  <c r="GD245" i="2"/>
  <c r="CR235" i="2" l="1"/>
  <c r="GE245" i="2"/>
  <c r="GD249" i="2"/>
  <c r="CQ241" i="2"/>
  <c r="CR233" i="2" l="1"/>
  <c r="CR237" i="2"/>
  <c r="CR239" i="2" s="1"/>
  <c r="CR247" i="2" s="1"/>
  <c r="GF245" i="2"/>
  <c r="GE249" i="2"/>
  <c r="CS235" i="2" l="1"/>
  <c r="GG245" i="2"/>
  <c r="GF249" i="2"/>
  <c r="CR241" i="2"/>
  <c r="CS233" i="2" l="1"/>
  <c r="CS237" i="2"/>
  <c r="CS239" i="2" s="1"/>
  <c r="CS247" i="2" s="1"/>
  <c r="GH245" i="2"/>
  <c r="GG249" i="2"/>
  <c r="CT235" i="2" l="1"/>
  <c r="GI245" i="2"/>
  <c r="GH249" i="2"/>
  <c r="CS241" i="2"/>
  <c r="CT233" i="2" l="1"/>
  <c r="CT237" i="2"/>
  <c r="CT239" i="2" s="1"/>
  <c r="CT247" i="2" s="1"/>
  <c r="GI249" i="2"/>
  <c r="GJ245" i="2"/>
  <c r="CU235" i="2" l="1"/>
  <c r="GK245" i="2"/>
  <c r="GJ249" i="2"/>
  <c r="CT241" i="2"/>
  <c r="CU233" i="2" l="1"/>
  <c r="CU237" i="2"/>
  <c r="GL245" i="2"/>
  <c r="GK249" i="2"/>
  <c r="CU239" i="2"/>
  <c r="CU247" i="2" s="1"/>
  <c r="GM245" i="2" l="1"/>
  <c r="GL249" i="2"/>
  <c r="CV235" i="2"/>
  <c r="CU241" i="2"/>
  <c r="CV233" i="2" l="1"/>
  <c r="CV237" i="2"/>
  <c r="CV239" i="2" s="1"/>
  <c r="CV247" i="2" s="1"/>
  <c r="GM249" i="2"/>
  <c r="GN245" i="2"/>
  <c r="CW235" i="2" l="1"/>
  <c r="GO245" i="2"/>
  <c r="GN249" i="2"/>
  <c r="CV241" i="2"/>
  <c r="GP245" i="2" l="1"/>
  <c r="GO249" i="2"/>
  <c r="CW233" i="2"/>
  <c r="CW237" i="2"/>
  <c r="CW239" i="2" s="1"/>
  <c r="CW247" i="2" s="1"/>
  <c r="CX235" i="2" l="1"/>
  <c r="CW241" i="2"/>
  <c r="GP249" i="2"/>
  <c r="GQ245" i="2"/>
  <c r="GR245" i="2" l="1"/>
  <c r="GQ249" i="2"/>
  <c r="CX233" i="2"/>
  <c r="CX237" i="2"/>
  <c r="CX239" i="2" s="1"/>
  <c r="CX247" i="2" s="1"/>
  <c r="CY235" i="2" l="1"/>
  <c r="CX241" i="2"/>
  <c r="GS245" i="2"/>
  <c r="GR249" i="2"/>
  <c r="CY233" i="2" l="1"/>
  <c r="CY237" i="2"/>
  <c r="GT245" i="2"/>
  <c r="GS249" i="2"/>
  <c r="CY239" i="2"/>
  <c r="CY247" i="2" s="1"/>
  <c r="CZ235" i="2" l="1"/>
  <c r="GU245" i="2"/>
  <c r="GT249" i="2"/>
  <c r="CY241" i="2"/>
  <c r="GV245" i="2" l="1"/>
  <c r="GU249" i="2"/>
  <c r="CZ233" i="2"/>
  <c r="CZ237" i="2"/>
  <c r="CZ239" i="2" s="1"/>
  <c r="CZ247" i="2" s="1"/>
  <c r="DA235" i="2" l="1"/>
  <c r="CZ241" i="2"/>
  <c r="GW245" i="2"/>
  <c r="GV249" i="2"/>
  <c r="GX245" i="2" l="1"/>
  <c r="GW249" i="2"/>
  <c r="DA233" i="2"/>
  <c r="DA237" i="2"/>
  <c r="DA239" i="2" s="1"/>
  <c r="DA247" i="2" s="1"/>
  <c r="DB235" i="2" l="1"/>
  <c r="DA241" i="2"/>
  <c r="GY245" i="2"/>
  <c r="GX249" i="2"/>
  <c r="GZ245" i="2" l="1"/>
  <c r="GY249" i="2"/>
  <c r="DB233" i="2"/>
  <c r="DB237" i="2"/>
  <c r="DB239" i="2" s="1"/>
  <c r="DB247" i="2" s="1"/>
  <c r="DC235" i="2" l="1"/>
  <c r="DB241" i="2"/>
  <c r="HA245" i="2"/>
  <c r="GZ249" i="2"/>
  <c r="HB245" i="2" l="1"/>
  <c r="HA249" i="2"/>
  <c r="DC233" i="2"/>
  <c r="DC237" i="2"/>
  <c r="DC239" i="2" s="1"/>
  <c r="DC247" i="2" s="1"/>
  <c r="DD235" i="2" l="1"/>
  <c r="DC241" i="2"/>
  <c r="HB249" i="2"/>
  <c r="HC245" i="2"/>
  <c r="HD245" i="2" l="1"/>
  <c r="HC249" i="2"/>
  <c r="DD233" i="2"/>
  <c r="DD237" i="2"/>
  <c r="DD239" i="2" s="1"/>
  <c r="DD247" i="2" s="1"/>
  <c r="DE235" i="2" l="1"/>
  <c r="DD241" i="2"/>
  <c r="HE245" i="2"/>
  <c r="HD249" i="2"/>
  <c r="HE249" i="2" l="1"/>
  <c r="HF245" i="2"/>
  <c r="DE233" i="2"/>
  <c r="DE237" i="2"/>
  <c r="DE239" i="2" s="1"/>
  <c r="DE247" i="2" s="1"/>
  <c r="DF235" i="2" l="1"/>
  <c r="HF249" i="2"/>
  <c r="HG245" i="2"/>
  <c r="DE241" i="2"/>
  <c r="HG249" i="2" l="1"/>
  <c r="HH245" i="2"/>
  <c r="DF233" i="2"/>
  <c r="DF237" i="2"/>
  <c r="DF239" i="2" s="1"/>
  <c r="DF247" i="2" s="1"/>
  <c r="DG235" i="2" l="1"/>
  <c r="HH249" i="2"/>
  <c r="HI245" i="2"/>
  <c r="DF241" i="2"/>
  <c r="DG233" i="2" l="1"/>
  <c r="DG237" i="2"/>
  <c r="DG239" i="2" s="1"/>
  <c r="DG247" i="2" s="1"/>
  <c r="HJ245" i="2"/>
  <c r="HI249" i="2"/>
  <c r="HK245" i="2" l="1"/>
  <c r="HJ249" i="2"/>
  <c r="DH235" i="2"/>
  <c r="DG241" i="2"/>
  <c r="DH233" i="2" l="1"/>
  <c r="DH237" i="2"/>
  <c r="DH239" i="2" s="1"/>
  <c r="DH247" i="2" s="1"/>
  <c r="HL245" i="2"/>
  <c r="HK249" i="2"/>
  <c r="HM245" i="2" l="1"/>
  <c r="HL249" i="2"/>
  <c r="DI235" i="2"/>
  <c r="DH241" i="2"/>
  <c r="DI233" i="2" l="1"/>
  <c r="DI237" i="2"/>
  <c r="DI239" i="2" s="1"/>
  <c r="DI247" i="2" s="1"/>
  <c r="HN245" i="2"/>
  <c r="HM249" i="2"/>
  <c r="DJ235" i="2" l="1"/>
  <c r="HO245" i="2"/>
  <c r="HN249" i="2"/>
  <c r="DI241" i="2"/>
  <c r="HP245" i="2" l="1"/>
  <c r="HO249" i="2"/>
  <c r="DJ233" i="2"/>
  <c r="DJ237" i="2"/>
  <c r="DJ239" i="2" s="1"/>
  <c r="DJ247" i="2" s="1"/>
  <c r="DK235" i="2" l="1"/>
  <c r="DJ241" i="2"/>
  <c r="HP249" i="2"/>
  <c r="HQ245" i="2"/>
  <c r="HQ249" i="2" l="1"/>
  <c r="HR245" i="2"/>
  <c r="DK233" i="2"/>
  <c r="DK237" i="2"/>
  <c r="DK239" i="2" s="1"/>
  <c r="DK247" i="2" s="1"/>
  <c r="DL235" i="2" l="1"/>
  <c r="DK241" i="2"/>
  <c r="HS245" i="2"/>
  <c r="HR249" i="2"/>
  <c r="HT245" i="2" l="1"/>
  <c r="HS249" i="2"/>
  <c r="DL233" i="2"/>
  <c r="DL237" i="2"/>
  <c r="DL239" i="2" s="1"/>
  <c r="DL247" i="2" s="1"/>
  <c r="DM235" i="2" l="1"/>
  <c r="DL241" i="2"/>
  <c r="HT249" i="2"/>
  <c r="HU245" i="2"/>
  <c r="HV245" i="2" l="1"/>
  <c r="HU249" i="2"/>
  <c r="DM233" i="2"/>
  <c r="DM237" i="2"/>
  <c r="DM239" i="2" s="1"/>
  <c r="DM247" i="2" s="1"/>
  <c r="DN235" i="2" l="1"/>
  <c r="DM241" i="2"/>
  <c r="HW245" i="2"/>
  <c r="HV249" i="2"/>
  <c r="HX245" i="2" l="1"/>
  <c r="HW249" i="2"/>
  <c r="DN233" i="2"/>
  <c r="DN237" i="2"/>
  <c r="DN239" i="2" s="1"/>
  <c r="DN247" i="2" s="1"/>
  <c r="DO235" i="2" l="1"/>
  <c r="DN241" i="2"/>
  <c r="HY245" i="2"/>
  <c r="HX249" i="2"/>
  <c r="HZ245" i="2" l="1"/>
  <c r="HY249" i="2"/>
  <c r="DO233" i="2"/>
  <c r="DO237" i="2"/>
  <c r="DO239" i="2" s="1"/>
  <c r="DO247" i="2" s="1"/>
  <c r="DP235" i="2" l="1"/>
  <c r="DO241" i="2"/>
  <c r="IA245" i="2"/>
  <c r="HZ249" i="2"/>
  <c r="IB245" i="2" l="1"/>
  <c r="IA249" i="2"/>
  <c r="DP233" i="2"/>
  <c r="DP237" i="2"/>
  <c r="DP239" i="2" s="1"/>
  <c r="DP247" i="2" s="1"/>
  <c r="DQ235" i="2" l="1"/>
  <c r="DP241" i="2"/>
  <c r="IC245" i="2"/>
  <c r="IB249" i="2"/>
  <c r="ID245" i="2" l="1"/>
  <c r="IC249" i="2"/>
  <c r="DQ233" i="2"/>
  <c r="DQ237" i="2"/>
  <c r="DQ239" i="2" s="1"/>
  <c r="DQ247" i="2" s="1"/>
  <c r="DR235" i="2" l="1"/>
  <c r="DQ241" i="2"/>
  <c r="ID249" i="2"/>
  <c r="IE245" i="2"/>
  <c r="IF245" i="2" l="1"/>
  <c r="IE249" i="2"/>
  <c r="DR233" i="2"/>
  <c r="DR237" i="2"/>
  <c r="DR239" i="2" s="1"/>
  <c r="DR247" i="2" s="1"/>
  <c r="DS235" i="2" l="1"/>
  <c r="DR241" i="2"/>
  <c r="IG245" i="2"/>
  <c r="IF249" i="2"/>
  <c r="IG249" i="2" l="1"/>
  <c r="IH245" i="2"/>
  <c r="DS233" i="2"/>
  <c r="DS237" i="2"/>
  <c r="DS239" i="2" s="1"/>
  <c r="DS247" i="2" s="1"/>
  <c r="DT235" i="2" l="1"/>
  <c r="DS241" i="2"/>
  <c r="II245" i="2"/>
  <c r="IH249" i="2"/>
  <c r="IJ245" i="2" l="1"/>
  <c r="II249" i="2"/>
  <c r="DT233" i="2"/>
  <c r="DT237" i="2"/>
  <c r="DT239" i="2" s="1"/>
  <c r="DT247" i="2" s="1"/>
  <c r="DU235" i="2" l="1"/>
  <c r="DT241" i="2"/>
  <c r="IK245" i="2"/>
  <c r="IJ249" i="2"/>
  <c r="IL245" i="2" l="1"/>
  <c r="IK249" i="2"/>
  <c r="DU233" i="2"/>
  <c r="DU237" i="2"/>
  <c r="DU239" i="2" s="1"/>
  <c r="DU247" i="2" s="1"/>
  <c r="DV235" i="2" l="1"/>
  <c r="DU241" i="2"/>
  <c r="IM245" i="2"/>
  <c r="IL249" i="2"/>
  <c r="IN245" i="2" l="1"/>
  <c r="IM249" i="2"/>
  <c r="DV233" i="2"/>
  <c r="DV237" i="2"/>
  <c r="DV239" i="2" s="1"/>
  <c r="DV247" i="2" s="1"/>
  <c r="DW235" i="2" l="1"/>
  <c r="DV241" i="2"/>
  <c r="IN249" i="2"/>
  <c r="IO245" i="2"/>
  <c r="IO249" i="2" l="1"/>
  <c r="IP245" i="2"/>
  <c r="DW233" i="2"/>
  <c r="DW237" i="2"/>
  <c r="DW239" i="2" s="1"/>
  <c r="DW247" i="2" s="1"/>
  <c r="DX235" i="2" l="1"/>
  <c r="DW241" i="2"/>
  <c r="IQ245" i="2"/>
  <c r="IP249" i="2"/>
  <c r="IR245" i="2" l="1"/>
  <c r="IQ249" i="2"/>
  <c r="DX233" i="2"/>
  <c r="DX237" i="2"/>
  <c r="DX239" i="2" s="1"/>
  <c r="DX247" i="2" s="1"/>
  <c r="DY235" i="2" l="1"/>
  <c r="DX241" i="2"/>
  <c r="IS245" i="2"/>
  <c r="IR249" i="2"/>
  <c r="IT245" i="2" l="1"/>
  <c r="IS249" i="2"/>
  <c r="DY233" i="2"/>
  <c r="DY237" i="2"/>
  <c r="DY239" i="2" s="1"/>
  <c r="DY247" i="2" s="1"/>
  <c r="DZ235" i="2" l="1"/>
  <c r="DY241" i="2"/>
  <c r="IU245" i="2"/>
  <c r="IT249" i="2"/>
  <c r="IV245" i="2" l="1"/>
  <c r="IU249" i="2"/>
  <c r="DZ233" i="2"/>
  <c r="DZ237" i="2"/>
  <c r="DZ239" i="2" s="1"/>
  <c r="DZ247" i="2" s="1"/>
  <c r="EA235" i="2" l="1"/>
  <c r="DZ241" i="2"/>
  <c r="IW245" i="2"/>
  <c r="IV249" i="2"/>
  <c r="IX245" i="2" l="1"/>
  <c r="IW249" i="2"/>
  <c r="EA233" i="2"/>
  <c r="EA237" i="2"/>
  <c r="EA239" i="2" s="1"/>
  <c r="EA247" i="2" s="1"/>
  <c r="EB235" i="2" l="1"/>
  <c r="EA241" i="2"/>
  <c r="IX249" i="2"/>
  <c r="IY245" i="2"/>
  <c r="EB233" i="2" l="1"/>
  <c r="EB237" i="2"/>
  <c r="IY249" i="2"/>
  <c r="IZ245" i="2"/>
  <c r="EB239" i="2"/>
  <c r="EB247" i="2" s="1"/>
  <c r="JA245" i="2" l="1"/>
  <c r="IZ249" i="2"/>
  <c r="EC235" i="2"/>
  <c r="EB241" i="2"/>
  <c r="EC233" i="2" l="1"/>
  <c r="EC237" i="2"/>
  <c r="EC239" i="2" s="1"/>
  <c r="EC247" i="2" s="1"/>
  <c r="JB245" i="2"/>
  <c r="JA249" i="2"/>
  <c r="ED235" i="2" l="1"/>
  <c r="JC245" i="2"/>
  <c r="JB249" i="2"/>
  <c r="EC241" i="2"/>
  <c r="ED233" i="2" l="1"/>
  <c r="ED237" i="2"/>
  <c r="ED239" i="2" s="1"/>
  <c r="ED247" i="2" s="1"/>
  <c r="JD245" i="2"/>
  <c r="JC249" i="2"/>
  <c r="EE235" i="2" l="1"/>
  <c r="JE245" i="2"/>
  <c r="JD249" i="2"/>
  <c r="ED241" i="2"/>
  <c r="EE233" i="2" l="1"/>
  <c r="EE237" i="2"/>
  <c r="EE239" i="2" s="1"/>
  <c r="EE247" i="2" s="1"/>
  <c r="JF245" i="2"/>
  <c r="JE249" i="2"/>
  <c r="EF235" i="2" l="1"/>
  <c r="JG245" i="2"/>
  <c r="JF249" i="2"/>
  <c r="EE241" i="2"/>
  <c r="EF233" i="2" l="1"/>
  <c r="EF237" i="2"/>
  <c r="JH245" i="2"/>
  <c r="JG249" i="2"/>
  <c r="EF239" i="2"/>
  <c r="EF247" i="2" s="1"/>
  <c r="EG235" i="2" l="1"/>
  <c r="JI245" i="2"/>
  <c r="JH249" i="2"/>
  <c r="EF241" i="2"/>
  <c r="EG233" i="2" l="1"/>
  <c r="EG237" i="2"/>
  <c r="EG239" i="2" s="1"/>
  <c r="EG247" i="2" s="1"/>
  <c r="JJ245" i="2"/>
  <c r="JI249" i="2"/>
  <c r="EH235" i="2" l="1"/>
  <c r="JK245" i="2"/>
  <c r="JJ249" i="2"/>
  <c r="EG241" i="2"/>
  <c r="EH233" i="2" l="1"/>
  <c r="EH237" i="2"/>
  <c r="EH239" i="2" s="1"/>
  <c r="EH247" i="2" s="1"/>
  <c r="JL245" i="2"/>
  <c r="JK249" i="2"/>
  <c r="EI235" i="2" l="1"/>
  <c r="JM245" i="2"/>
  <c r="JL249" i="2"/>
  <c r="EH241" i="2"/>
  <c r="EI233" i="2" l="1"/>
  <c r="EI237" i="2"/>
  <c r="EI239" i="2" s="1"/>
  <c r="EI247" i="2" s="1"/>
  <c r="JN245" i="2"/>
  <c r="JM249" i="2"/>
  <c r="EJ235" i="2" l="1"/>
  <c r="JN249" i="2"/>
  <c r="JO245" i="2"/>
  <c r="EI241" i="2"/>
  <c r="EJ233" i="2" l="1"/>
  <c r="EJ237" i="2"/>
  <c r="JP245" i="2"/>
  <c r="JO249" i="2"/>
  <c r="EJ239" i="2"/>
  <c r="EJ247" i="2" s="1"/>
  <c r="EK235" i="2" l="1"/>
  <c r="JP249" i="2"/>
  <c r="JQ245" i="2"/>
  <c r="EJ241" i="2"/>
  <c r="EK233" i="2" l="1"/>
  <c r="EK237" i="2"/>
  <c r="JR245" i="2"/>
  <c r="JQ249" i="2"/>
  <c r="EK239" i="2"/>
  <c r="EK247" i="2" s="1"/>
  <c r="EL235" i="2" l="1"/>
  <c r="JS245" i="2"/>
  <c r="JR249" i="2"/>
  <c r="EK241" i="2"/>
  <c r="EL233" i="2" l="1"/>
  <c r="EL237" i="2"/>
  <c r="EL239" i="2" s="1"/>
  <c r="EL247" i="2" s="1"/>
  <c r="JT245" i="2"/>
  <c r="JS249" i="2"/>
  <c r="EM235" i="2" l="1"/>
  <c r="JU245" i="2"/>
  <c r="JT249" i="2"/>
  <c r="EL241" i="2"/>
  <c r="EM233" i="2" l="1"/>
  <c r="EM237" i="2"/>
  <c r="JV245" i="2"/>
  <c r="JU249" i="2"/>
  <c r="EM239" i="2"/>
  <c r="EM247" i="2" s="1"/>
  <c r="EN235" i="2" l="1"/>
  <c r="JW245" i="2"/>
  <c r="JV249" i="2"/>
  <c r="EM241" i="2"/>
  <c r="EN233" i="2" l="1"/>
  <c r="EN237" i="2"/>
  <c r="EN239" i="2" s="1"/>
  <c r="EN247" i="2" s="1"/>
  <c r="JX245" i="2"/>
  <c r="JW249" i="2"/>
  <c r="EO235" i="2" l="1"/>
  <c r="JY245" i="2"/>
  <c r="JX249" i="2"/>
  <c r="EN241" i="2"/>
  <c r="EO233" i="2" l="1"/>
  <c r="EO237" i="2"/>
  <c r="EO239" i="2" s="1"/>
  <c r="EO247" i="2" s="1"/>
  <c r="JZ245" i="2"/>
  <c r="JY249" i="2"/>
  <c r="EP235" i="2" l="1"/>
  <c r="KA245" i="2"/>
  <c r="JZ249" i="2"/>
  <c r="EO241" i="2"/>
  <c r="EP233" i="2" l="1"/>
  <c r="EP237" i="2"/>
  <c r="EP239" i="2" s="1"/>
  <c r="EP247" i="2" s="1"/>
  <c r="KB245" i="2"/>
  <c r="KA249" i="2"/>
  <c r="EQ235" i="2" l="1"/>
  <c r="KB249" i="2"/>
  <c r="KC245" i="2"/>
  <c r="EP241" i="2"/>
  <c r="EQ233" i="2" l="1"/>
  <c r="EQ237" i="2"/>
  <c r="KD245" i="2"/>
  <c r="KC249" i="2"/>
  <c r="EQ239" i="2"/>
  <c r="EQ247" i="2" s="1"/>
  <c r="ER235" i="2" l="1"/>
  <c r="KD249" i="2"/>
  <c r="KE245" i="2"/>
  <c r="EQ241" i="2"/>
  <c r="ER233" i="2" l="1"/>
  <c r="ER237" i="2"/>
  <c r="KF245" i="2"/>
  <c r="KE249" i="2"/>
  <c r="ER239" i="2"/>
  <c r="ER247" i="2" s="1"/>
  <c r="ES235" i="2" l="1"/>
  <c r="KF249" i="2"/>
  <c r="KG245" i="2"/>
  <c r="ER241" i="2"/>
  <c r="ES233" i="2" l="1"/>
  <c r="ES237" i="2"/>
  <c r="KH245" i="2"/>
  <c r="KG249" i="2"/>
  <c r="ES239" i="2"/>
  <c r="ES247" i="2" s="1"/>
  <c r="ET235" i="2" l="1"/>
  <c r="KI245" i="2"/>
  <c r="KH249" i="2"/>
  <c r="ES241" i="2"/>
  <c r="ET233" i="2" l="1"/>
  <c r="ET237" i="2"/>
  <c r="ET239" i="2" s="1"/>
  <c r="ET247" i="2" s="1"/>
  <c r="KI249" i="2"/>
  <c r="KJ245" i="2"/>
  <c r="EU235" i="2" l="1"/>
  <c r="KK245" i="2"/>
  <c r="KJ249" i="2"/>
  <c r="ET241" i="2"/>
  <c r="EU233" i="2" l="1"/>
  <c r="EU237" i="2"/>
  <c r="EU239" i="2" s="1"/>
  <c r="EU247" i="2" s="1"/>
  <c r="KL245" i="2"/>
  <c r="KK249" i="2"/>
  <c r="EV235" i="2" l="1"/>
  <c r="KM245" i="2"/>
  <c r="KL249" i="2"/>
  <c r="EU241" i="2"/>
  <c r="EV233" i="2" l="1"/>
  <c r="EV237" i="2"/>
  <c r="KN245" i="2"/>
  <c r="KM249" i="2"/>
  <c r="EV239" i="2"/>
  <c r="EV247" i="2" s="1"/>
  <c r="EW235" i="2" l="1"/>
  <c r="KO245" i="2"/>
  <c r="KN249" i="2"/>
  <c r="EV241" i="2"/>
  <c r="EW233" i="2" l="1"/>
  <c r="EW237" i="2"/>
  <c r="EW239" i="2" s="1"/>
  <c r="EW247" i="2" s="1"/>
  <c r="KP245" i="2"/>
  <c r="KO249" i="2"/>
  <c r="EX235" i="2" l="1"/>
  <c r="KP249" i="2"/>
  <c r="KQ245" i="2"/>
  <c r="EW241" i="2"/>
  <c r="EX233" i="2" l="1"/>
  <c r="EX237" i="2"/>
  <c r="KR245" i="2"/>
  <c r="KQ249" i="2"/>
  <c r="EX239" i="2"/>
  <c r="EX247" i="2" s="1"/>
  <c r="KR249" i="2" l="1"/>
  <c r="KS245" i="2"/>
  <c r="EY235" i="2"/>
  <c r="EX241" i="2"/>
  <c r="EY233" i="2" l="1"/>
  <c r="EY237" i="2"/>
  <c r="EY239" i="2" s="1"/>
  <c r="EY247" i="2" s="1"/>
  <c r="KT245" i="2"/>
  <c r="KS249" i="2"/>
  <c r="EZ235" i="2" l="1"/>
  <c r="KU245" i="2"/>
  <c r="KT249" i="2"/>
  <c r="EY241" i="2"/>
  <c r="EZ233" i="2" l="1"/>
  <c r="EZ237" i="2"/>
  <c r="EZ239" i="2" s="1"/>
  <c r="EZ247" i="2" s="1"/>
  <c r="KV245" i="2"/>
  <c r="KU249" i="2"/>
  <c r="FA235" i="2" l="1"/>
  <c r="KV249" i="2"/>
  <c r="KW245" i="2"/>
  <c r="EZ241" i="2"/>
  <c r="FA233" i="2" l="1"/>
  <c r="FA237" i="2"/>
  <c r="KX245" i="2"/>
  <c r="KW249" i="2"/>
  <c r="FA239" i="2"/>
  <c r="FA247" i="2" s="1"/>
  <c r="FB235" i="2" l="1"/>
  <c r="KY245" i="2"/>
  <c r="KX249" i="2"/>
  <c r="FA241" i="2"/>
  <c r="FB233" i="2" l="1"/>
  <c r="FB237" i="2"/>
  <c r="FB239" i="2" s="1"/>
  <c r="FB247" i="2" s="1"/>
  <c r="KZ245" i="2"/>
  <c r="KY249" i="2"/>
  <c r="FC235" i="2" l="1"/>
  <c r="LA245" i="2"/>
  <c r="KZ249" i="2"/>
  <c r="FB241" i="2"/>
  <c r="FC233" i="2" l="1"/>
  <c r="FC237" i="2"/>
  <c r="FC239" i="2" s="1"/>
  <c r="FC247" i="2" s="1"/>
  <c r="LB245" i="2"/>
  <c r="LA249" i="2"/>
  <c r="FD235" i="2" l="1"/>
  <c r="LC245" i="2"/>
  <c r="LB249" i="2"/>
  <c r="FC241" i="2"/>
  <c r="FD233" i="2" l="1"/>
  <c r="FD237" i="2"/>
  <c r="FD239" i="2" s="1"/>
  <c r="FD247" i="2" s="1"/>
  <c r="LD245" i="2"/>
  <c r="LC249" i="2"/>
  <c r="FE235" i="2" l="1"/>
  <c r="LE245" i="2"/>
  <c r="LD249" i="2"/>
  <c r="FD241" i="2"/>
  <c r="FE233" i="2" l="1"/>
  <c r="FE237" i="2"/>
  <c r="FE239" i="2" s="1"/>
  <c r="FE247" i="2" s="1"/>
  <c r="LF245" i="2"/>
  <c r="LE249" i="2"/>
  <c r="FF235" i="2" l="1"/>
  <c r="LF249" i="2"/>
  <c r="LG245" i="2"/>
  <c r="FE241" i="2"/>
  <c r="LG249" i="2" l="1"/>
  <c r="LH245" i="2"/>
  <c r="FF233" i="2"/>
  <c r="FF237" i="2"/>
  <c r="FF239" i="2" s="1"/>
  <c r="FF247" i="2" s="1"/>
  <c r="FG235" i="2" l="1"/>
  <c r="FF241" i="2"/>
  <c r="LH249" i="2"/>
  <c r="LI245" i="2"/>
  <c r="LI249" i="2" l="1"/>
  <c r="LJ245" i="2"/>
  <c r="FG233" i="2"/>
  <c r="FG237" i="2"/>
  <c r="FG239" i="2" s="1"/>
  <c r="FG247" i="2" s="1"/>
  <c r="FH235" i="2" l="1"/>
  <c r="FG241" i="2"/>
  <c r="LK245" i="2"/>
  <c r="LJ249" i="2"/>
  <c r="LL245" i="2" l="1"/>
  <c r="LK249" i="2"/>
  <c r="FH233" i="2"/>
  <c r="FH237" i="2"/>
  <c r="FH239" i="2" s="1"/>
  <c r="FH247" i="2" s="1"/>
  <c r="FI235" i="2" l="1"/>
  <c r="FH241" i="2"/>
  <c r="LM245" i="2"/>
  <c r="LL249" i="2"/>
  <c r="LN245" i="2" l="1"/>
  <c r="LM249" i="2"/>
  <c r="FI233" i="2"/>
  <c r="FI237" i="2"/>
  <c r="FI239" i="2" s="1"/>
  <c r="FI247" i="2" s="1"/>
  <c r="FJ235" i="2" l="1"/>
  <c r="FI241" i="2"/>
  <c r="LO245" i="2"/>
  <c r="LN249" i="2"/>
  <c r="LP245" i="2" l="1"/>
  <c r="LO249" i="2"/>
  <c r="FJ233" i="2"/>
  <c r="FJ237" i="2"/>
  <c r="FJ239" i="2" s="1"/>
  <c r="FJ247" i="2" s="1"/>
  <c r="FK235" i="2" l="1"/>
  <c r="FJ241" i="2"/>
  <c r="LQ245" i="2"/>
  <c r="LP249" i="2"/>
  <c r="LR245" i="2" l="1"/>
  <c r="LQ249" i="2"/>
  <c r="FK233" i="2"/>
  <c r="FK237" i="2"/>
  <c r="FK239" i="2" s="1"/>
  <c r="FK247" i="2" s="1"/>
  <c r="FL235" i="2" l="1"/>
  <c r="FK241" i="2"/>
  <c r="LS245" i="2"/>
  <c r="LR249" i="2"/>
  <c r="LS249" i="2" l="1"/>
  <c r="LT245" i="2"/>
  <c r="FL233" i="2"/>
  <c r="FL237" i="2"/>
  <c r="FL239" i="2" s="1"/>
  <c r="FL247" i="2" s="1"/>
  <c r="FM235" i="2" l="1"/>
  <c r="FL241" i="2"/>
  <c r="LT249" i="2"/>
  <c r="LU245" i="2"/>
  <c r="LV245" i="2" l="1"/>
  <c r="LU249" i="2"/>
  <c r="FM233" i="2"/>
  <c r="FM237" i="2"/>
  <c r="FM239" i="2" s="1"/>
  <c r="FM247" i="2" s="1"/>
  <c r="FN235" i="2" l="1"/>
  <c r="FM241" i="2"/>
  <c r="LW245" i="2"/>
  <c r="LV249" i="2"/>
  <c r="LX245" i="2" l="1"/>
  <c r="LW249" i="2"/>
  <c r="FN233" i="2"/>
  <c r="FN237" i="2"/>
  <c r="FN239" i="2" s="1"/>
  <c r="FN247" i="2" s="1"/>
  <c r="FO235" i="2" l="1"/>
  <c r="FN241" i="2"/>
  <c r="LY245" i="2"/>
  <c r="LX249" i="2"/>
  <c r="LZ245" i="2" l="1"/>
  <c r="LY249" i="2"/>
  <c r="FO233" i="2"/>
  <c r="FO237" i="2"/>
  <c r="FO239" i="2" s="1"/>
  <c r="FO247" i="2" s="1"/>
  <c r="FP235" i="2" l="1"/>
  <c r="FO241" i="2"/>
  <c r="MA245" i="2"/>
  <c r="LZ249" i="2"/>
  <c r="MB245" i="2" l="1"/>
  <c r="MA249" i="2"/>
  <c r="FP233" i="2"/>
  <c r="FP237" i="2"/>
  <c r="FP239" i="2" s="1"/>
  <c r="FP247" i="2" s="1"/>
  <c r="FQ235" i="2" l="1"/>
  <c r="FP241" i="2"/>
  <c r="MB249" i="2"/>
  <c r="MC245" i="2"/>
  <c r="MD245" i="2" l="1"/>
  <c r="MC249" i="2"/>
  <c r="FQ233" i="2"/>
  <c r="FQ237" i="2"/>
  <c r="FQ239" i="2" s="1"/>
  <c r="FQ247" i="2" s="1"/>
  <c r="FR235" i="2" l="1"/>
  <c r="FQ241" i="2"/>
  <c r="ME245" i="2"/>
  <c r="MD249" i="2"/>
  <c r="MF245" i="2" l="1"/>
  <c r="ME249" i="2"/>
  <c r="FR233" i="2"/>
  <c r="FR237" i="2"/>
  <c r="FR239" i="2" s="1"/>
  <c r="FR247" i="2" s="1"/>
  <c r="FS235" i="2" l="1"/>
  <c r="FR241" i="2"/>
  <c r="MG245" i="2"/>
  <c r="MF249" i="2"/>
  <c r="MH245" i="2" l="1"/>
  <c r="MG249" i="2"/>
  <c r="FS233" i="2"/>
  <c r="FS237" i="2"/>
  <c r="FS239" i="2" s="1"/>
  <c r="FS247" i="2" s="1"/>
  <c r="FT235" i="2" l="1"/>
  <c r="FS241" i="2"/>
  <c r="MI245" i="2"/>
  <c r="MH249" i="2"/>
  <c r="MJ245" i="2" l="1"/>
  <c r="MI249" i="2"/>
  <c r="FT233" i="2"/>
  <c r="FT237" i="2"/>
  <c r="FT239" i="2" s="1"/>
  <c r="FT247" i="2" s="1"/>
  <c r="FU235" i="2" l="1"/>
  <c r="FT241" i="2"/>
  <c r="MJ249" i="2"/>
  <c r="MK245" i="2"/>
  <c r="ML245" i="2" l="1"/>
  <c r="MK249" i="2"/>
  <c r="FU233" i="2"/>
  <c r="FU237" i="2"/>
  <c r="FU239" i="2" s="1"/>
  <c r="FU247" i="2" s="1"/>
  <c r="FV235" i="2" l="1"/>
  <c r="FU241" i="2"/>
  <c r="MM245" i="2"/>
  <c r="ML249" i="2"/>
  <c r="MM249" i="2" l="1"/>
  <c r="MN245" i="2"/>
  <c r="FV233" i="2"/>
  <c r="FV237" i="2"/>
  <c r="FV239" i="2" s="1"/>
  <c r="FV247" i="2" s="1"/>
  <c r="FW235" i="2" l="1"/>
  <c r="FV241" i="2"/>
  <c r="MO245" i="2"/>
  <c r="MN249" i="2"/>
  <c r="MP245" i="2" l="1"/>
  <c r="MO249" i="2"/>
  <c r="FW233" i="2"/>
  <c r="FW237" i="2"/>
  <c r="FW239" i="2" s="1"/>
  <c r="FW247" i="2" s="1"/>
  <c r="FX235" i="2" l="1"/>
  <c r="FW241" i="2"/>
  <c r="MP249" i="2"/>
  <c r="MQ245" i="2"/>
  <c r="MQ249" i="2" l="1"/>
  <c r="MR245" i="2"/>
  <c r="FX233" i="2"/>
  <c r="FX237" i="2"/>
  <c r="FX239" i="2" s="1"/>
  <c r="FX247" i="2" s="1"/>
  <c r="FY235" i="2" l="1"/>
  <c r="FX241" i="2"/>
  <c r="MS245" i="2"/>
  <c r="MR249" i="2"/>
  <c r="MT245" i="2" l="1"/>
  <c r="MS249" i="2"/>
  <c r="FY233" i="2"/>
  <c r="FY237" i="2"/>
  <c r="FY239" i="2" s="1"/>
  <c r="FY247" i="2" s="1"/>
  <c r="FZ235" i="2" l="1"/>
  <c r="FY241" i="2"/>
  <c r="MU245" i="2"/>
  <c r="MT249" i="2"/>
  <c r="MU249" i="2" l="1"/>
  <c r="MV245" i="2"/>
  <c r="FZ233" i="2"/>
  <c r="FZ237" i="2"/>
  <c r="FZ239" i="2" s="1"/>
  <c r="FZ247" i="2" s="1"/>
  <c r="GA235" i="2" l="1"/>
  <c r="FZ241" i="2"/>
  <c r="MW245" i="2"/>
  <c r="MV249" i="2"/>
  <c r="MX245" i="2" l="1"/>
  <c r="MW249" i="2"/>
  <c r="GA233" i="2"/>
  <c r="GA237" i="2"/>
  <c r="GA239" i="2" s="1"/>
  <c r="GA247" i="2" s="1"/>
  <c r="GB235" i="2" l="1"/>
  <c r="GA241" i="2"/>
  <c r="MY245" i="2"/>
  <c r="MX249" i="2"/>
  <c r="MY249" i="2" l="1"/>
  <c r="MZ245" i="2"/>
  <c r="GB233" i="2"/>
  <c r="GB237" i="2"/>
  <c r="GB239" i="2" s="1"/>
  <c r="GB247" i="2" s="1"/>
  <c r="GC235" i="2" l="1"/>
  <c r="GB241" i="2"/>
  <c r="NA245" i="2"/>
  <c r="MZ249" i="2"/>
  <c r="NB245" i="2" l="1"/>
  <c r="NA249" i="2"/>
  <c r="GC233" i="2"/>
  <c r="GC237" i="2"/>
  <c r="GC239" i="2" s="1"/>
  <c r="GC247" i="2" s="1"/>
  <c r="GD235" i="2" l="1"/>
  <c r="GC241" i="2"/>
  <c r="NC245" i="2"/>
  <c r="NB249" i="2"/>
  <c r="ND245" i="2" l="1"/>
  <c r="NC249" i="2"/>
  <c r="GD233" i="2"/>
  <c r="GD237" i="2"/>
  <c r="GD239" i="2" s="1"/>
  <c r="GD247" i="2" s="1"/>
  <c r="GE235" i="2" l="1"/>
  <c r="GD241" i="2"/>
  <c r="NE245" i="2"/>
  <c r="ND249" i="2"/>
  <c r="NF245" i="2" l="1"/>
  <c r="NE249" i="2"/>
  <c r="GE233" i="2"/>
  <c r="GE237" i="2"/>
  <c r="GE239" i="2" s="1"/>
  <c r="GE247" i="2" s="1"/>
  <c r="GF235" i="2" l="1"/>
  <c r="GE241" i="2"/>
  <c r="NF249" i="2"/>
  <c r="NG245" i="2"/>
  <c r="GF233" i="2" l="1"/>
  <c r="GF237" i="2"/>
  <c r="NH245" i="2"/>
  <c r="NG249" i="2"/>
  <c r="GF239" i="2"/>
  <c r="GF247" i="2" s="1"/>
  <c r="GG235" i="2" l="1"/>
  <c r="NI245" i="2"/>
  <c r="NH249" i="2"/>
  <c r="GF241" i="2"/>
  <c r="GG233" i="2" l="1"/>
  <c r="GG237" i="2"/>
  <c r="GG239" i="2" s="1"/>
  <c r="GG247" i="2" s="1"/>
  <c r="NJ245" i="2"/>
  <c r="NI249" i="2"/>
  <c r="GH235" i="2" l="1"/>
  <c r="NK245" i="2"/>
  <c r="NJ249" i="2"/>
  <c r="GG241" i="2"/>
  <c r="GH233" i="2" l="1"/>
  <c r="GH237" i="2"/>
  <c r="NK249" i="2"/>
  <c r="NL245" i="2"/>
  <c r="GH239" i="2"/>
  <c r="GH247" i="2" s="1"/>
  <c r="GI235" i="2" l="1"/>
  <c r="NM245" i="2"/>
  <c r="NL249" i="2"/>
  <c r="GH241" i="2"/>
  <c r="GI233" i="2" l="1"/>
  <c r="GI237" i="2"/>
  <c r="GI239" i="2" s="1"/>
  <c r="GI247" i="2" s="1"/>
  <c r="NN245" i="2"/>
  <c r="NM249" i="2"/>
  <c r="GJ235" i="2" l="1"/>
  <c r="NO245" i="2"/>
  <c r="NN249" i="2"/>
  <c r="GI241" i="2"/>
  <c r="GJ233" i="2" l="1"/>
  <c r="GJ237" i="2"/>
  <c r="NO249" i="2"/>
  <c r="K245" i="2"/>
  <c r="GJ239" i="2"/>
  <c r="GJ247" i="2" s="1"/>
  <c r="GK235" i="2" l="1"/>
  <c r="GJ241" i="2"/>
  <c r="GK233" i="2" l="1"/>
  <c r="GK237" i="2"/>
  <c r="GK239" i="2" s="1"/>
  <c r="GK247" i="2" s="1"/>
  <c r="GL235" i="2" l="1"/>
  <c r="GK241" i="2"/>
  <c r="GL233" i="2" l="1"/>
  <c r="GL237" i="2"/>
  <c r="GL239" i="2" s="1"/>
  <c r="GL247" i="2" s="1"/>
  <c r="GM235" i="2" l="1"/>
  <c r="GL241" i="2"/>
  <c r="GM233" i="2" l="1"/>
  <c r="GM237" i="2"/>
  <c r="GM239" i="2" s="1"/>
  <c r="GM247" i="2" s="1"/>
  <c r="GN235" i="2" l="1"/>
  <c r="GM241" i="2"/>
  <c r="GN233" i="2" l="1"/>
  <c r="GN237" i="2"/>
  <c r="GN239" i="2" s="1"/>
  <c r="GN247" i="2" s="1"/>
  <c r="GO235" i="2" l="1"/>
  <c r="GN241" i="2"/>
  <c r="GO233" i="2" l="1"/>
  <c r="GO237" i="2"/>
  <c r="GO239" i="2" s="1"/>
  <c r="GO247" i="2" s="1"/>
  <c r="GP235" i="2" l="1"/>
  <c r="GO241" i="2"/>
  <c r="GP233" i="2" l="1"/>
  <c r="GP237" i="2"/>
  <c r="GP239" i="2" s="1"/>
  <c r="GP247" i="2" s="1"/>
  <c r="GQ235" i="2" l="1"/>
  <c r="GP241" i="2"/>
  <c r="GQ233" i="2" l="1"/>
  <c r="GQ237" i="2"/>
  <c r="GQ239" i="2" s="1"/>
  <c r="GQ247" i="2" s="1"/>
  <c r="GR235" i="2" l="1"/>
  <c r="GQ241" i="2"/>
  <c r="GR233" i="2" l="1"/>
  <c r="GR237" i="2"/>
  <c r="GR239" i="2" s="1"/>
  <c r="GR247" i="2" s="1"/>
  <c r="GS235" i="2" l="1"/>
  <c r="GR241" i="2"/>
  <c r="GS233" i="2" l="1"/>
  <c r="GS237" i="2"/>
  <c r="GS239" i="2" s="1"/>
  <c r="GS247" i="2" s="1"/>
  <c r="GT235" i="2" l="1"/>
  <c r="GS241" i="2"/>
  <c r="GT233" i="2" l="1"/>
  <c r="GT237" i="2"/>
  <c r="GT239" i="2" s="1"/>
  <c r="GT247" i="2" s="1"/>
  <c r="GU235" i="2" l="1"/>
  <c r="GT241" i="2"/>
  <c r="GU233" i="2" l="1"/>
  <c r="GU237" i="2"/>
  <c r="GU239" i="2" s="1"/>
  <c r="GU247" i="2" s="1"/>
  <c r="GV235" i="2" l="1"/>
  <c r="GU241" i="2"/>
  <c r="GV233" i="2" l="1"/>
  <c r="GV237" i="2"/>
  <c r="GV239" i="2" s="1"/>
  <c r="GV247" i="2" s="1"/>
  <c r="GW235" i="2" l="1"/>
  <c r="GV241" i="2"/>
  <c r="GW233" i="2" l="1"/>
  <c r="GW237" i="2"/>
  <c r="GW239" i="2" s="1"/>
  <c r="GW247" i="2" s="1"/>
  <c r="GX235" i="2" l="1"/>
  <c r="GW241" i="2"/>
  <c r="GX233" i="2" l="1"/>
  <c r="GX237" i="2"/>
  <c r="GX239" i="2" s="1"/>
  <c r="GX247" i="2" s="1"/>
  <c r="GY235" i="2" l="1"/>
  <c r="GX241" i="2"/>
  <c r="GY233" i="2" l="1"/>
  <c r="GY237" i="2"/>
  <c r="GY239" i="2" s="1"/>
  <c r="GY247" i="2" s="1"/>
  <c r="GZ235" i="2" l="1"/>
  <c r="GY241" i="2"/>
  <c r="GZ233" i="2" l="1"/>
  <c r="GZ237" i="2"/>
  <c r="GZ239" i="2" s="1"/>
  <c r="GZ247" i="2" s="1"/>
  <c r="HA235" i="2" l="1"/>
  <c r="GZ241" i="2"/>
  <c r="HA233" i="2" l="1"/>
  <c r="HA237" i="2"/>
  <c r="HA239" i="2" s="1"/>
  <c r="HA247" i="2" s="1"/>
  <c r="HB235" i="2" l="1"/>
  <c r="HA241" i="2"/>
  <c r="HB233" i="2" l="1"/>
  <c r="HB237" i="2"/>
  <c r="HB239" i="2" s="1"/>
  <c r="HB247" i="2" s="1"/>
  <c r="HC235" i="2" l="1"/>
  <c r="HB241" i="2"/>
  <c r="HC233" i="2" l="1"/>
  <c r="HC237" i="2"/>
  <c r="HC239" i="2" s="1"/>
  <c r="HC247" i="2" s="1"/>
  <c r="HD235" i="2" l="1"/>
  <c r="HC241" i="2"/>
  <c r="HD233" i="2" l="1"/>
  <c r="HD237" i="2"/>
  <c r="HD239" i="2" s="1"/>
  <c r="HD247" i="2" s="1"/>
  <c r="HE235" i="2" l="1"/>
  <c r="HD241" i="2"/>
  <c r="HE233" i="2" l="1"/>
  <c r="HE237" i="2"/>
  <c r="HE239" i="2" s="1"/>
  <c r="HE247" i="2" s="1"/>
  <c r="HF235" i="2" l="1"/>
  <c r="HE241" i="2"/>
  <c r="HF233" i="2" l="1"/>
  <c r="HF237" i="2"/>
  <c r="HF239" i="2" s="1"/>
  <c r="HF247" i="2" s="1"/>
  <c r="HG235" i="2" l="1"/>
  <c r="HF241" i="2"/>
  <c r="HG233" i="2" l="1"/>
  <c r="HG237" i="2"/>
  <c r="HG239" i="2" s="1"/>
  <c r="HG247" i="2" s="1"/>
  <c r="HH235" i="2" l="1"/>
  <c r="HG241" i="2"/>
  <c r="HH233" i="2" l="1"/>
  <c r="HH237" i="2"/>
  <c r="HH239" i="2" s="1"/>
  <c r="HH247" i="2" s="1"/>
  <c r="HI235" i="2" l="1"/>
  <c r="HH241" i="2"/>
  <c r="HI233" i="2" l="1"/>
  <c r="HI237" i="2"/>
  <c r="HI239" i="2" s="1"/>
  <c r="HI247" i="2" s="1"/>
  <c r="HJ235" i="2" l="1"/>
  <c r="HI241" i="2"/>
  <c r="HJ233" i="2" l="1"/>
  <c r="HJ237" i="2"/>
  <c r="HJ239" i="2" s="1"/>
  <c r="HJ247" i="2" s="1"/>
  <c r="HJ241" i="2" l="1"/>
  <c r="HK235" i="2"/>
  <c r="HK233" i="2"/>
  <c r="HK237" i="2"/>
  <c r="HK239" i="2" l="1"/>
  <c r="HK247" i="2" s="1"/>
  <c r="HL235" i="2" l="1"/>
  <c r="HK241" i="2"/>
  <c r="HL233" i="2" l="1"/>
  <c r="HL237" i="2"/>
  <c r="HL239" i="2" s="1"/>
  <c r="HL247" i="2" s="1"/>
  <c r="HM235" i="2" l="1"/>
  <c r="HL241" i="2"/>
  <c r="HM233" i="2" l="1"/>
  <c r="HM237" i="2"/>
  <c r="HM239" i="2" s="1"/>
  <c r="HM247" i="2" s="1"/>
  <c r="HN235" i="2" l="1"/>
  <c r="HM241" i="2"/>
  <c r="HN233" i="2" l="1"/>
  <c r="HN237" i="2"/>
  <c r="HN239" i="2" s="1"/>
  <c r="HN247" i="2" s="1"/>
  <c r="HO235" i="2" l="1"/>
  <c r="HN241" i="2"/>
  <c r="HO233" i="2" l="1"/>
  <c r="HO237" i="2"/>
  <c r="HO239" i="2" s="1"/>
  <c r="HO247" i="2" s="1"/>
  <c r="HP235" i="2" l="1"/>
  <c r="HO241" i="2"/>
  <c r="HP233" i="2" l="1"/>
  <c r="HP237" i="2"/>
  <c r="HP239" i="2" s="1"/>
  <c r="HP247" i="2" s="1"/>
  <c r="HQ235" i="2" l="1"/>
  <c r="HP241" i="2"/>
  <c r="HQ233" i="2" l="1"/>
  <c r="HQ237" i="2"/>
  <c r="HQ239" i="2" s="1"/>
  <c r="HQ247" i="2" s="1"/>
  <c r="HR235" i="2" l="1"/>
  <c r="HQ241" i="2"/>
  <c r="HR233" i="2" l="1"/>
  <c r="HR237" i="2"/>
  <c r="HR239" i="2" s="1"/>
  <c r="HR247" i="2" s="1"/>
  <c r="HS235" i="2" l="1"/>
  <c r="HR241" i="2"/>
  <c r="HS233" i="2" l="1"/>
  <c r="HS237" i="2"/>
  <c r="HS239" i="2" s="1"/>
  <c r="HS247" i="2" s="1"/>
  <c r="HT235" i="2" l="1"/>
  <c r="HS241" i="2"/>
  <c r="HT233" i="2" l="1"/>
  <c r="HT237" i="2"/>
  <c r="HT239" i="2" s="1"/>
  <c r="HT247" i="2" s="1"/>
  <c r="HU235" i="2" l="1"/>
  <c r="HT241" i="2"/>
  <c r="HU233" i="2" l="1"/>
  <c r="HU237" i="2"/>
  <c r="HU239" i="2" s="1"/>
  <c r="HU247" i="2" s="1"/>
  <c r="HV235" i="2" l="1"/>
  <c r="HU241" i="2"/>
  <c r="HV233" i="2" l="1"/>
  <c r="HV237" i="2"/>
  <c r="HV239" i="2" s="1"/>
  <c r="HV247" i="2" s="1"/>
  <c r="HW235" i="2" l="1"/>
  <c r="HV241" i="2"/>
  <c r="HW233" i="2" l="1"/>
  <c r="HW237" i="2"/>
  <c r="HW239" i="2" s="1"/>
  <c r="HW247" i="2" s="1"/>
  <c r="HX235" i="2" l="1"/>
  <c r="HW241" i="2"/>
  <c r="HX233" i="2" l="1"/>
  <c r="HX237" i="2"/>
  <c r="HX239" i="2" s="1"/>
  <c r="HX247" i="2" s="1"/>
  <c r="HY235" i="2" l="1"/>
  <c r="HX241" i="2"/>
  <c r="HY233" i="2" l="1"/>
  <c r="HY237" i="2"/>
  <c r="HY239" i="2" s="1"/>
  <c r="HY247" i="2" s="1"/>
  <c r="HZ235" i="2" l="1"/>
  <c r="HY241" i="2"/>
  <c r="HZ233" i="2" l="1"/>
  <c r="HZ237" i="2"/>
  <c r="HZ239" i="2" s="1"/>
  <c r="HZ247" i="2" s="1"/>
  <c r="IA235" i="2" l="1"/>
  <c r="HZ241" i="2"/>
  <c r="IA233" i="2" l="1"/>
  <c r="IA237" i="2"/>
  <c r="IA239" i="2" s="1"/>
  <c r="IA247" i="2" s="1"/>
  <c r="IB235" i="2" l="1"/>
  <c r="IA241" i="2"/>
  <c r="IB233" i="2" l="1"/>
  <c r="IB237" i="2"/>
  <c r="IB239" i="2" s="1"/>
  <c r="IB247" i="2" s="1"/>
  <c r="IC235" i="2" l="1"/>
  <c r="IB241" i="2"/>
  <c r="IC233" i="2" l="1"/>
  <c r="IC237" i="2"/>
  <c r="IC239" i="2" s="1"/>
  <c r="IC247" i="2" s="1"/>
  <c r="ID235" i="2" l="1"/>
  <c r="IC241" i="2"/>
  <c r="ID233" i="2" l="1"/>
  <c r="ID237" i="2"/>
  <c r="ID239" i="2" s="1"/>
  <c r="ID247" i="2" s="1"/>
  <c r="IE235" i="2" l="1"/>
  <c r="ID241" i="2"/>
  <c r="IE233" i="2" l="1"/>
  <c r="IE237" i="2"/>
  <c r="IE239" i="2" s="1"/>
  <c r="IE247" i="2" s="1"/>
  <c r="IF235" i="2" l="1"/>
  <c r="IE241" i="2"/>
  <c r="IF233" i="2" l="1"/>
  <c r="IF237" i="2"/>
  <c r="IF239" i="2" s="1"/>
  <c r="IF247" i="2" s="1"/>
  <c r="IG235" i="2" l="1"/>
  <c r="IF241" i="2"/>
  <c r="IG233" i="2" l="1"/>
  <c r="IG237" i="2"/>
  <c r="IG239" i="2" s="1"/>
  <c r="IG247" i="2" s="1"/>
  <c r="IH235" i="2" l="1"/>
  <c r="IG241" i="2"/>
  <c r="IH233" i="2" l="1"/>
  <c r="IH237" i="2"/>
  <c r="IH239" i="2" s="1"/>
  <c r="IH247" i="2" s="1"/>
  <c r="II235" i="2" l="1"/>
  <c r="IH241" i="2"/>
  <c r="II233" i="2" l="1"/>
  <c r="II237" i="2"/>
  <c r="II239" i="2" s="1"/>
  <c r="II247" i="2" s="1"/>
  <c r="IJ235" i="2" l="1"/>
  <c r="II241" i="2"/>
  <c r="IJ233" i="2" l="1"/>
  <c r="IJ237" i="2"/>
  <c r="IJ239" i="2" s="1"/>
  <c r="IJ247" i="2" s="1"/>
  <c r="IK235" i="2" l="1"/>
  <c r="IJ241" i="2"/>
  <c r="IK233" i="2" l="1"/>
  <c r="IK237" i="2"/>
  <c r="IK239" i="2" s="1"/>
  <c r="IK247" i="2" s="1"/>
  <c r="IL235" i="2" l="1"/>
  <c r="IK241" i="2"/>
  <c r="IL233" i="2" l="1"/>
  <c r="IL237" i="2"/>
  <c r="IL239" i="2" s="1"/>
  <c r="IL247" i="2" s="1"/>
  <c r="IM235" i="2" l="1"/>
  <c r="IL241" i="2"/>
  <c r="IM233" i="2" l="1"/>
  <c r="IM237" i="2"/>
  <c r="IM239" i="2" s="1"/>
  <c r="IM247" i="2" s="1"/>
  <c r="IN235" i="2" l="1"/>
  <c r="IM241" i="2"/>
  <c r="IN233" i="2" l="1"/>
  <c r="IN237" i="2"/>
  <c r="IN239" i="2" s="1"/>
  <c r="IN247" i="2" s="1"/>
  <c r="IO235" i="2" l="1"/>
  <c r="IN241" i="2"/>
  <c r="IO233" i="2" l="1"/>
  <c r="IO237" i="2"/>
  <c r="IO239" i="2" s="1"/>
  <c r="IO247" i="2" s="1"/>
  <c r="IP235" i="2" l="1"/>
  <c r="IO241" i="2"/>
  <c r="IP233" i="2" l="1"/>
  <c r="IP237" i="2"/>
  <c r="IP239" i="2" s="1"/>
  <c r="IP247" i="2" s="1"/>
  <c r="IQ235" i="2" l="1"/>
  <c r="IP241" i="2"/>
  <c r="IQ233" i="2" l="1"/>
  <c r="IQ237" i="2"/>
  <c r="IQ239" i="2" s="1"/>
  <c r="IQ247" i="2" s="1"/>
  <c r="IR235" i="2" l="1"/>
  <c r="IQ241" i="2"/>
  <c r="IR233" i="2" l="1"/>
  <c r="IR237" i="2"/>
  <c r="IR239" i="2" s="1"/>
  <c r="IR247" i="2" s="1"/>
  <c r="IS235" i="2" l="1"/>
  <c r="IR241" i="2"/>
  <c r="IS233" i="2" l="1"/>
  <c r="IS237" i="2"/>
  <c r="IS239" i="2" s="1"/>
  <c r="IS247" i="2" s="1"/>
  <c r="IT235" i="2" l="1"/>
  <c r="IS241" i="2"/>
  <c r="IT233" i="2" l="1"/>
  <c r="IT237" i="2"/>
  <c r="IT239" i="2" s="1"/>
  <c r="IT247" i="2" s="1"/>
  <c r="IU235" i="2" l="1"/>
  <c r="IT241" i="2"/>
  <c r="IU233" i="2" l="1"/>
  <c r="IU237" i="2"/>
  <c r="IU239" i="2" s="1"/>
  <c r="IU247" i="2" s="1"/>
  <c r="IV235" i="2" l="1"/>
  <c r="IU241" i="2"/>
  <c r="IV233" i="2" l="1"/>
  <c r="IV237" i="2"/>
  <c r="IV239" i="2" s="1"/>
  <c r="IV247" i="2" s="1"/>
  <c r="IW235" i="2" l="1"/>
  <c r="IV241" i="2"/>
  <c r="IW233" i="2" l="1"/>
  <c r="IW237" i="2"/>
  <c r="IW239" i="2" s="1"/>
  <c r="IW247" i="2" s="1"/>
  <c r="IX235" i="2" l="1"/>
  <c r="IW241" i="2"/>
  <c r="IX233" i="2" l="1"/>
  <c r="IX237" i="2"/>
  <c r="IX239" i="2" s="1"/>
  <c r="IX247" i="2" s="1"/>
  <c r="IY235" i="2" l="1"/>
  <c r="IX241" i="2"/>
  <c r="IY233" i="2" l="1"/>
  <c r="IY237" i="2"/>
  <c r="IY239" i="2" s="1"/>
  <c r="IY247" i="2" s="1"/>
  <c r="IZ235" i="2" l="1"/>
  <c r="IY241" i="2"/>
  <c r="IZ233" i="2" l="1"/>
  <c r="IZ237" i="2"/>
  <c r="IZ239" i="2" s="1"/>
  <c r="IZ247" i="2" s="1"/>
  <c r="JA235" i="2" l="1"/>
  <c r="IZ241" i="2"/>
  <c r="JA233" i="2" l="1"/>
  <c r="JA237" i="2"/>
  <c r="JA239" i="2" s="1"/>
  <c r="JA247" i="2" s="1"/>
  <c r="JB235" i="2" l="1"/>
  <c r="JA241" i="2"/>
  <c r="JB233" i="2" l="1"/>
  <c r="JB237" i="2"/>
  <c r="JB239" i="2" s="1"/>
  <c r="JB247" i="2" s="1"/>
  <c r="JC235" i="2" l="1"/>
  <c r="JB241" i="2"/>
  <c r="JC233" i="2" l="1"/>
  <c r="JC237" i="2"/>
  <c r="JC239" i="2" s="1"/>
  <c r="JC247" i="2" s="1"/>
  <c r="JD235" i="2" l="1"/>
  <c r="JC241" i="2"/>
  <c r="JD233" i="2" l="1"/>
  <c r="JD237" i="2"/>
  <c r="JD239" i="2" s="1"/>
  <c r="JD247" i="2" s="1"/>
  <c r="JE235" i="2" l="1"/>
  <c r="JD241" i="2"/>
  <c r="JE233" i="2" l="1"/>
  <c r="JE237" i="2"/>
  <c r="JE239" i="2" s="1"/>
  <c r="JE247" i="2" s="1"/>
  <c r="JF235" i="2" l="1"/>
  <c r="JE241" i="2"/>
  <c r="JF233" i="2" l="1"/>
  <c r="JF237" i="2"/>
  <c r="JF239" i="2" s="1"/>
  <c r="JF247" i="2" s="1"/>
  <c r="JG235" i="2" l="1"/>
  <c r="JF241" i="2"/>
  <c r="JG233" i="2" l="1"/>
  <c r="JG237" i="2"/>
  <c r="JG239" i="2" s="1"/>
  <c r="JG247" i="2" s="1"/>
  <c r="JH235" i="2" l="1"/>
  <c r="JG241" i="2"/>
  <c r="JH233" i="2" l="1"/>
  <c r="JH237" i="2"/>
  <c r="JH239" i="2" s="1"/>
  <c r="JH247" i="2" s="1"/>
  <c r="JI235" i="2" l="1"/>
  <c r="JH241" i="2"/>
  <c r="JI233" i="2" l="1"/>
  <c r="JI237" i="2"/>
  <c r="JI239" i="2" s="1"/>
  <c r="JI247" i="2" s="1"/>
  <c r="JJ235" i="2" l="1"/>
  <c r="JI241" i="2"/>
  <c r="JJ233" i="2" l="1"/>
  <c r="JJ237" i="2"/>
  <c r="JJ239" i="2" s="1"/>
  <c r="JJ247" i="2" s="1"/>
  <c r="JK235" i="2" l="1"/>
  <c r="JJ241" i="2"/>
  <c r="JK233" i="2" l="1"/>
  <c r="JK237" i="2"/>
  <c r="JK239" i="2" s="1"/>
  <c r="JK247" i="2" s="1"/>
  <c r="JL235" i="2" l="1"/>
  <c r="JK241" i="2"/>
  <c r="JL233" i="2" l="1"/>
  <c r="JL237" i="2"/>
  <c r="JL239" i="2" s="1"/>
  <c r="JL247" i="2" s="1"/>
  <c r="JM235" i="2" l="1"/>
  <c r="JL241" i="2"/>
  <c r="JM233" i="2" l="1"/>
  <c r="JM237" i="2"/>
  <c r="JM239" i="2" s="1"/>
  <c r="JM247" i="2" s="1"/>
  <c r="JN235" i="2" l="1"/>
  <c r="JM241" i="2"/>
  <c r="JN233" i="2" l="1"/>
  <c r="JN237" i="2"/>
  <c r="JN239" i="2" s="1"/>
  <c r="JN247" i="2" s="1"/>
  <c r="JO235" i="2" l="1"/>
  <c r="JN241" i="2"/>
  <c r="JO233" i="2" l="1"/>
  <c r="JO237" i="2"/>
  <c r="JO239" i="2" s="1"/>
  <c r="JO247" i="2" s="1"/>
  <c r="JP235" i="2" l="1"/>
  <c r="JO241" i="2"/>
  <c r="JP233" i="2" l="1"/>
  <c r="JP237" i="2"/>
  <c r="JP239" i="2" s="1"/>
  <c r="JP247" i="2" s="1"/>
  <c r="JQ235" i="2" l="1"/>
  <c r="JP241" i="2"/>
  <c r="JQ233" i="2" l="1"/>
  <c r="JQ237" i="2"/>
  <c r="JQ239" i="2" s="1"/>
  <c r="JQ247" i="2" s="1"/>
  <c r="JR235" i="2" l="1"/>
  <c r="JQ241" i="2"/>
  <c r="JR233" i="2" l="1"/>
  <c r="JR237" i="2"/>
  <c r="JR239" i="2" s="1"/>
  <c r="JR247" i="2" s="1"/>
  <c r="JS235" i="2" l="1"/>
  <c r="JR241" i="2"/>
  <c r="JS233" i="2" l="1"/>
  <c r="JS237" i="2"/>
  <c r="JS239" i="2" s="1"/>
  <c r="JS247" i="2" s="1"/>
  <c r="JT235" i="2" l="1"/>
  <c r="JS241" i="2"/>
  <c r="JT233" i="2" l="1"/>
  <c r="JT237" i="2"/>
  <c r="JT239" i="2" s="1"/>
  <c r="JT247" i="2" s="1"/>
  <c r="JU235" i="2" l="1"/>
  <c r="JT241" i="2"/>
  <c r="JU233" i="2" l="1"/>
  <c r="JU237" i="2"/>
  <c r="JU239" i="2" s="1"/>
  <c r="JU247" i="2" s="1"/>
  <c r="JV235" i="2" l="1"/>
  <c r="JU241" i="2"/>
  <c r="JV233" i="2" l="1"/>
  <c r="JV237" i="2"/>
  <c r="JV239" i="2" s="1"/>
  <c r="JV247" i="2" s="1"/>
  <c r="JW235" i="2" l="1"/>
  <c r="JV241" i="2"/>
  <c r="JW233" i="2" l="1"/>
  <c r="JW237" i="2"/>
  <c r="JW239" i="2" s="1"/>
  <c r="JW247" i="2" s="1"/>
  <c r="JX235" i="2" l="1"/>
  <c r="JW241" i="2"/>
  <c r="JX233" i="2" l="1"/>
  <c r="JX237" i="2"/>
  <c r="JX239" i="2" s="1"/>
  <c r="JX247" i="2" s="1"/>
  <c r="JY235" i="2" l="1"/>
  <c r="JX241" i="2"/>
  <c r="JY233" i="2" l="1"/>
  <c r="JY237" i="2"/>
  <c r="JY239" i="2" s="1"/>
  <c r="JY247" i="2" s="1"/>
  <c r="JZ235" i="2" l="1"/>
  <c r="JY241" i="2"/>
  <c r="JZ233" i="2" l="1"/>
  <c r="JZ237" i="2"/>
  <c r="JZ239" i="2" s="1"/>
  <c r="JZ247" i="2" s="1"/>
  <c r="KA235" i="2" l="1"/>
  <c r="JZ241" i="2"/>
  <c r="KA233" i="2" l="1"/>
  <c r="KA237" i="2"/>
  <c r="KA239" i="2" s="1"/>
  <c r="KA247" i="2" s="1"/>
  <c r="KB235" i="2" l="1"/>
  <c r="KA241" i="2"/>
  <c r="KB233" i="2" l="1"/>
  <c r="KB237" i="2"/>
  <c r="KB239" i="2" s="1"/>
  <c r="KB247" i="2" s="1"/>
  <c r="KC235" i="2" l="1"/>
  <c r="KB241" i="2"/>
  <c r="KC233" i="2" l="1"/>
  <c r="KC237" i="2"/>
  <c r="KC239" i="2" s="1"/>
  <c r="KC247" i="2" s="1"/>
  <c r="KD235" i="2" l="1"/>
  <c r="KC241" i="2"/>
  <c r="KD233" i="2" l="1"/>
  <c r="KD237" i="2"/>
  <c r="KD239" i="2" s="1"/>
  <c r="KD247" i="2" s="1"/>
  <c r="KE235" i="2" l="1"/>
  <c r="KD241" i="2"/>
  <c r="KE233" i="2" l="1"/>
  <c r="KE237" i="2"/>
  <c r="KE239" i="2" s="1"/>
  <c r="KE247" i="2" s="1"/>
  <c r="KF235" i="2" l="1"/>
  <c r="KE241" i="2"/>
  <c r="KF233" i="2" l="1"/>
  <c r="KF237" i="2"/>
  <c r="KF239" i="2" s="1"/>
  <c r="KF247" i="2" s="1"/>
  <c r="KG235" i="2" l="1"/>
  <c r="KF241" i="2"/>
  <c r="KG233" i="2" l="1"/>
  <c r="KG237" i="2"/>
  <c r="KG239" i="2" s="1"/>
  <c r="KG247" i="2" s="1"/>
  <c r="KH235" i="2" l="1"/>
  <c r="KG241" i="2"/>
  <c r="KH233" i="2" l="1"/>
  <c r="KH237" i="2"/>
  <c r="KH239" i="2" s="1"/>
  <c r="KH247" i="2" s="1"/>
  <c r="KI235" i="2" l="1"/>
  <c r="KH241" i="2"/>
  <c r="KI233" i="2" l="1"/>
  <c r="KI237" i="2"/>
  <c r="KI239" i="2" s="1"/>
  <c r="KI247" i="2" s="1"/>
  <c r="KJ235" i="2" l="1"/>
  <c r="KI241" i="2"/>
  <c r="KJ233" i="2" l="1"/>
  <c r="KJ237" i="2"/>
  <c r="KJ239" i="2" s="1"/>
  <c r="KJ247" i="2" s="1"/>
  <c r="KK235" i="2" l="1"/>
  <c r="KJ241" i="2"/>
  <c r="KK233" i="2" l="1"/>
  <c r="KK237" i="2"/>
  <c r="KK239" i="2" s="1"/>
  <c r="KK247" i="2" s="1"/>
  <c r="KL235" i="2" l="1"/>
  <c r="KK241" i="2"/>
  <c r="KL233" i="2" l="1"/>
  <c r="KL237" i="2"/>
  <c r="KL239" i="2" s="1"/>
  <c r="KL247" i="2" s="1"/>
  <c r="KM235" i="2" l="1"/>
  <c r="KL241" i="2"/>
  <c r="KM233" i="2" l="1"/>
  <c r="KM237" i="2"/>
  <c r="KM239" i="2" s="1"/>
  <c r="KM247" i="2" s="1"/>
  <c r="KN235" i="2" l="1"/>
  <c r="KM241" i="2"/>
  <c r="KN233" i="2" l="1"/>
  <c r="KN237" i="2"/>
  <c r="KN239" i="2" s="1"/>
  <c r="KN247" i="2" s="1"/>
  <c r="KO235" i="2" l="1"/>
  <c r="KN241" i="2"/>
  <c r="KO233" i="2" l="1"/>
  <c r="KO237" i="2"/>
  <c r="KO239" i="2" s="1"/>
  <c r="KO247" i="2" s="1"/>
  <c r="KP235" i="2" l="1"/>
  <c r="KO241" i="2"/>
  <c r="KP233" i="2" l="1"/>
  <c r="KP237" i="2"/>
  <c r="KP239" i="2" s="1"/>
  <c r="KP247" i="2" s="1"/>
  <c r="KQ235" i="2" l="1"/>
  <c r="KP241" i="2"/>
  <c r="KQ233" i="2" l="1"/>
  <c r="KQ237" i="2"/>
  <c r="KQ239" i="2" s="1"/>
  <c r="KQ247" i="2" s="1"/>
  <c r="KR235" i="2" l="1"/>
  <c r="KQ241" i="2"/>
  <c r="KR233" i="2" l="1"/>
  <c r="KR237" i="2"/>
  <c r="KR239" i="2" s="1"/>
  <c r="KR247" i="2" s="1"/>
  <c r="KS235" i="2" l="1"/>
  <c r="KR241" i="2"/>
  <c r="KS233" i="2" l="1"/>
  <c r="KS237" i="2"/>
  <c r="KS239" i="2" s="1"/>
  <c r="KS247" i="2" s="1"/>
  <c r="KT235" i="2" l="1"/>
  <c r="KS241" i="2"/>
  <c r="KT233" i="2" l="1"/>
  <c r="KT237" i="2"/>
  <c r="KT239" i="2" s="1"/>
  <c r="KT247" i="2" s="1"/>
  <c r="KU235" i="2" l="1"/>
  <c r="KT241" i="2"/>
  <c r="KU233" i="2" l="1"/>
  <c r="KU237" i="2"/>
  <c r="KU239" i="2" s="1"/>
  <c r="KU247" i="2" s="1"/>
  <c r="KV235" i="2" l="1"/>
  <c r="KU241" i="2"/>
  <c r="KV233" i="2" l="1"/>
  <c r="KV237" i="2"/>
  <c r="KV239" i="2" s="1"/>
  <c r="KV247" i="2" s="1"/>
  <c r="KW235" i="2" l="1"/>
  <c r="KV241" i="2"/>
  <c r="KW233" i="2" l="1"/>
  <c r="KW237" i="2"/>
  <c r="KW239" i="2" s="1"/>
  <c r="KW247" i="2" s="1"/>
  <c r="KX235" i="2" l="1"/>
  <c r="KW241" i="2"/>
  <c r="KX233" i="2" l="1"/>
  <c r="KX237" i="2"/>
  <c r="KX239" i="2" s="1"/>
  <c r="KX247" i="2" s="1"/>
  <c r="KY235" i="2" l="1"/>
  <c r="KX241" i="2"/>
  <c r="KY233" i="2" l="1"/>
  <c r="KY237" i="2"/>
  <c r="KY239" i="2" s="1"/>
  <c r="KY247" i="2" s="1"/>
  <c r="KZ235" i="2" l="1"/>
  <c r="KY241" i="2"/>
  <c r="KZ233" i="2" l="1"/>
  <c r="KZ237" i="2"/>
  <c r="KZ239" i="2" s="1"/>
  <c r="KZ247" i="2" s="1"/>
  <c r="LA235" i="2" l="1"/>
  <c r="KZ241" i="2"/>
  <c r="LA233" i="2" l="1"/>
  <c r="LA237" i="2"/>
  <c r="LA239" i="2" s="1"/>
  <c r="LA247" i="2" s="1"/>
  <c r="LB235" i="2" l="1"/>
  <c r="LA241" i="2"/>
  <c r="LB233" i="2" l="1"/>
  <c r="LB237" i="2"/>
  <c r="LB239" i="2" s="1"/>
  <c r="LB247" i="2" s="1"/>
  <c r="LC235" i="2" l="1"/>
  <c r="LB241" i="2"/>
  <c r="LC233" i="2" l="1"/>
  <c r="LC237" i="2"/>
  <c r="LC239" i="2" s="1"/>
  <c r="LC247" i="2" s="1"/>
  <c r="LD235" i="2" l="1"/>
  <c r="LC241" i="2"/>
  <c r="LD233" i="2" l="1"/>
  <c r="LD237" i="2"/>
  <c r="LD239" i="2" s="1"/>
  <c r="LD247" i="2" s="1"/>
  <c r="LE235" i="2" l="1"/>
  <c r="LD241" i="2"/>
  <c r="LE233" i="2" l="1"/>
  <c r="LE237" i="2"/>
  <c r="LE239" i="2" s="1"/>
  <c r="LE247" i="2" s="1"/>
  <c r="LF235" i="2" l="1"/>
  <c r="LE241" i="2"/>
  <c r="LF233" i="2" l="1"/>
  <c r="LF237" i="2"/>
  <c r="LF239" i="2" s="1"/>
  <c r="LF247" i="2" s="1"/>
  <c r="LG235" i="2" l="1"/>
  <c r="LF241" i="2"/>
  <c r="LG233" i="2" l="1"/>
  <c r="LG237" i="2"/>
  <c r="LG239" i="2" s="1"/>
  <c r="LG247" i="2" s="1"/>
  <c r="LH235" i="2" l="1"/>
  <c r="LG241" i="2"/>
  <c r="LH233" i="2" l="1"/>
  <c r="LH237" i="2"/>
  <c r="LH239" i="2" s="1"/>
  <c r="LH247" i="2" s="1"/>
  <c r="LI235" i="2" l="1"/>
  <c r="LH241" i="2"/>
  <c r="LI233" i="2" l="1"/>
  <c r="LI237" i="2"/>
  <c r="LI239" i="2" s="1"/>
  <c r="LI247" i="2" s="1"/>
  <c r="LJ235" i="2" l="1"/>
  <c r="LI241" i="2"/>
  <c r="LJ233" i="2" l="1"/>
  <c r="LJ237" i="2"/>
  <c r="LJ239" i="2" s="1"/>
  <c r="LJ247" i="2" s="1"/>
  <c r="LK235" i="2" l="1"/>
  <c r="LJ241" i="2"/>
  <c r="LK233" i="2" l="1"/>
  <c r="LK237" i="2"/>
  <c r="LK239" i="2" s="1"/>
  <c r="LK247" i="2" s="1"/>
  <c r="LL235" i="2" l="1"/>
  <c r="LK241" i="2"/>
  <c r="LL233" i="2" l="1"/>
  <c r="LL237" i="2"/>
  <c r="LL239" i="2" s="1"/>
  <c r="LL247" i="2" s="1"/>
  <c r="LM235" i="2" l="1"/>
  <c r="LL241" i="2"/>
  <c r="LM233" i="2" l="1"/>
  <c r="LM237" i="2"/>
  <c r="LM239" i="2" s="1"/>
  <c r="LM247" i="2" s="1"/>
  <c r="LN235" i="2" l="1"/>
  <c r="LM241" i="2"/>
  <c r="LN233" i="2" l="1"/>
  <c r="LN237" i="2"/>
  <c r="LN239" i="2" s="1"/>
  <c r="LN247" i="2" s="1"/>
  <c r="LO235" i="2" l="1"/>
  <c r="LN241" i="2"/>
  <c r="LO233" i="2" l="1"/>
  <c r="LO237" i="2"/>
  <c r="LO239" i="2" s="1"/>
  <c r="LO247" i="2" s="1"/>
  <c r="LP235" i="2" l="1"/>
  <c r="LO241" i="2"/>
  <c r="LP233" i="2" l="1"/>
  <c r="LP237" i="2"/>
  <c r="LP239" i="2" s="1"/>
  <c r="LP247" i="2" s="1"/>
  <c r="LQ235" i="2" l="1"/>
  <c r="LP241" i="2"/>
  <c r="LQ233" i="2" l="1"/>
  <c r="LQ237" i="2"/>
  <c r="LQ239" i="2" s="1"/>
  <c r="LQ247" i="2" s="1"/>
  <c r="LR235" i="2" l="1"/>
  <c r="LQ241" i="2"/>
  <c r="LR233" i="2" l="1"/>
  <c r="LR237" i="2"/>
  <c r="LR239" i="2" s="1"/>
  <c r="LR247" i="2" s="1"/>
  <c r="LS235" i="2" l="1"/>
  <c r="LR241" i="2"/>
  <c r="LS233" i="2" l="1"/>
  <c r="LS237" i="2"/>
  <c r="LS239" i="2" s="1"/>
  <c r="LS247" i="2" s="1"/>
  <c r="LT235" i="2" l="1"/>
  <c r="LS241" i="2"/>
  <c r="LT233" i="2" l="1"/>
  <c r="LT237" i="2"/>
  <c r="LT239" i="2" s="1"/>
  <c r="LT247" i="2" s="1"/>
  <c r="LU235" i="2" l="1"/>
  <c r="LT241" i="2"/>
  <c r="LU233" i="2" l="1"/>
  <c r="LU237" i="2"/>
  <c r="LU239" i="2" s="1"/>
  <c r="LU247" i="2" s="1"/>
  <c r="LV235" i="2" l="1"/>
  <c r="LU241" i="2"/>
  <c r="LV233" i="2" l="1"/>
  <c r="LV237" i="2"/>
  <c r="LV239" i="2" s="1"/>
  <c r="LV247" i="2" s="1"/>
  <c r="LW235" i="2" l="1"/>
  <c r="LV241" i="2"/>
  <c r="LW233" i="2" l="1"/>
  <c r="LW237" i="2"/>
  <c r="LW239" i="2" s="1"/>
  <c r="LW247" i="2" s="1"/>
  <c r="LX235" i="2" l="1"/>
  <c r="LW241" i="2"/>
  <c r="LX233" i="2" l="1"/>
  <c r="LX237" i="2"/>
  <c r="LX239" i="2" s="1"/>
  <c r="LX247" i="2" s="1"/>
  <c r="LY235" i="2" l="1"/>
  <c r="LX241" i="2"/>
  <c r="LY233" i="2" l="1"/>
  <c r="LY237" i="2"/>
  <c r="LY239" i="2" s="1"/>
  <c r="LY247" i="2" s="1"/>
  <c r="LZ235" i="2" l="1"/>
  <c r="LY241" i="2"/>
  <c r="LZ233" i="2" l="1"/>
  <c r="LZ237" i="2"/>
  <c r="LZ239" i="2" s="1"/>
  <c r="LZ247" i="2" s="1"/>
  <c r="MA235" i="2" l="1"/>
  <c r="LZ241" i="2"/>
  <c r="MA233" i="2" l="1"/>
  <c r="MA237" i="2"/>
  <c r="MA239" i="2" s="1"/>
  <c r="MA247" i="2" s="1"/>
  <c r="MB235" i="2" l="1"/>
  <c r="MA241" i="2"/>
  <c r="MB233" i="2" l="1"/>
  <c r="MB237" i="2"/>
  <c r="MB239" i="2" s="1"/>
  <c r="MB247" i="2" s="1"/>
  <c r="MC235" i="2" l="1"/>
  <c r="MB241" i="2"/>
  <c r="MC233" i="2" l="1"/>
  <c r="MC237" i="2"/>
  <c r="MC239" i="2" s="1"/>
  <c r="MC247" i="2" s="1"/>
  <c r="MD235" i="2" l="1"/>
  <c r="MC241" i="2"/>
  <c r="MD233" i="2" l="1"/>
  <c r="MD237" i="2"/>
  <c r="MD239" i="2" s="1"/>
  <c r="MD247" i="2" s="1"/>
  <c r="ME235" i="2" l="1"/>
  <c r="MD241" i="2"/>
  <c r="ME233" i="2" l="1"/>
  <c r="ME237" i="2"/>
  <c r="ME239" i="2" s="1"/>
  <c r="ME247" i="2" s="1"/>
  <c r="MF235" i="2" l="1"/>
  <c r="ME241" i="2"/>
  <c r="MF233" i="2" l="1"/>
  <c r="MF237" i="2"/>
  <c r="MF239" i="2" s="1"/>
  <c r="MF247" i="2" s="1"/>
  <c r="MG235" i="2" l="1"/>
  <c r="MF241" i="2"/>
  <c r="MG233" i="2" l="1"/>
  <c r="MG237" i="2"/>
  <c r="MG239" i="2" s="1"/>
  <c r="MG247" i="2" s="1"/>
  <c r="MH235" i="2" l="1"/>
  <c r="MG241" i="2"/>
  <c r="MH233" i="2" l="1"/>
  <c r="MH237" i="2"/>
  <c r="MH239" i="2" s="1"/>
  <c r="MH247" i="2" s="1"/>
  <c r="MI235" i="2" l="1"/>
  <c r="MH241" i="2"/>
  <c r="MI233" i="2" l="1"/>
  <c r="MI237" i="2"/>
  <c r="MI239" i="2" s="1"/>
  <c r="MI247" i="2" s="1"/>
  <c r="MJ235" i="2" l="1"/>
  <c r="MI241" i="2"/>
  <c r="MJ233" i="2" l="1"/>
  <c r="MJ237" i="2"/>
  <c r="MJ239" i="2" s="1"/>
  <c r="MJ247" i="2" s="1"/>
  <c r="MK235" i="2" l="1"/>
  <c r="MJ241" i="2"/>
  <c r="MK233" i="2" l="1"/>
  <c r="MK237" i="2"/>
  <c r="MK239" i="2" s="1"/>
  <c r="MK247" i="2" s="1"/>
  <c r="ML235" i="2" l="1"/>
  <c r="MK241" i="2"/>
  <c r="ML233" i="2" l="1"/>
  <c r="ML237" i="2"/>
  <c r="ML239" i="2" s="1"/>
  <c r="ML247" i="2" s="1"/>
  <c r="MM235" i="2" l="1"/>
  <c r="ML241" i="2"/>
  <c r="MM233" i="2" l="1"/>
  <c r="MM237" i="2"/>
  <c r="MM239" i="2" s="1"/>
  <c r="MM247" i="2" s="1"/>
  <c r="MN235" i="2" l="1"/>
  <c r="MM241" i="2"/>
  <c r="MN233" i="2" l="1"/>
  <c r="MN237" i="2"/>
  <c r="MN239" i="2" s="1"/>
  <c r="MN247" i="2" s="1"/>
  <c r="MO235" i="2" l="1"/>
  <c r="MN241" i="2"/>
  <c r="MO233" i="2" l="1"/>
  <c r="MO237" i="2"/>
  <c r="MO239" i="2" s="1"/>
  <c r="MO247" i="2" s="1"/>
  <c r="MP235" i="2" l="1"/>
  <c r="MO241" i="2"/>
  <c r="MP233" i="2" l="1"/>
  <c r="MP237" i="2"/>
  <c r="MP239" i="2" s="1"/>
  <c r="MP247" i="2" s="1"/>
  <c r="MQ235" i="2" l="1"/>
  <c r="MP241" i="2"/>
  <c r="MQ233" i="2" l="1"/>
  <c r="MQ237" i="2"/>
  <c r="MQ239" i="2" s="1"/>
  <c r="MQ247" i="2" s="1"/>
  <c r="MR235" i="2" l="1"/>
  <c r="MQ241" i="2"/>
  <c r="MR233" i="2" l="1"/>
  <c r="MR237" i="2"/>
  <c r="MR239" i="2" s="1"/>
  <c r="MR247" i="2" s="1"/>
  <c r="MS235" i="2" l="1"/>
  <c r="MR241" i="2"/>
  <c r="MS233" i="2" l="1"/>
  <c r="MS237" i="2"/>
  <c r="MS239" i="2" s="1"/>
  <c r="MS247" i="2" s="1"/>
  <c r="MT235" i="2" l="1"/>
  <c r="MS241" i="2"/>
  <c r="MT233" i="2" l="1"/>
  <c r="MT237" i="2"/>
  <c r="MT239" i="2" s="1"/>
  <c r="MT247" i="2" s="1"/>
  <c r="MU235" i="2" l="1"/>
  <c r="MT241" i="2"/>
  <c r="MU233" i="2" l="1"/>
  <c r="MU237" i="2"/>
  <c r="MU239" i="2" s="1"/>
  <c r="MU247" i="2" s="1"/>
  <c r="MV235" i="2" l="1"/>
  <c r="MU241" i="2"/>
  <c r="MV233" i="2" l="1"/>
  <c r="MV237" i="2"/>
  <c r="MV239" i="2" s="1"/>
  <c r="MV247" i="2" s="1"/>
  <c r="MW235" i="2" l="1"/>
  <c r="MV241" i="2"/>
  <c r="MW233" i="2" l="1"/>
  <c r="MW237" i="2"/>
  <c r="MW239" i="2" s="1"/>
  <c r="MW247" i="2" s="1"/>
  <c r="MX235" i="2" l="1"/>
  <c r="MW241" i="2"/>
  <c r="MX233" i="2" l="1"/>
  <c r="MX237" i="2"/>
  <c r="MX239" i="2" s="1"/>
  <c r="MX247" i="2" s="1"/>
  <c r="MY235" i="2" l="1"/>
  <c r="MX241" i="2"/>
  <c r="MY233" i="2" l="1"/>
  <c r="MY237" i="2"/>
  <c r="MY239" i="2" s="1"/>
  <c r="MY247" i="2" s="1"/>
  <c r="MZ235" i="2" l="1"/>
  <c r="MY241" i="2"/>
  <c r="MZ233" i="2" l="1"/>
  <c r="MZ237" i="2"/>
  <c r="MZ239" i="2" s="1"/>
  <c r="MZ247" i="2" s="1"/>
  <c r="NA235" i="2" l="1"/>
  <c r="MZ241" i="2"/>
  <c r="NA233" i="2" l="1"/>
  <c r="NA237" i="2"/>
  <c r="NA239" i="2" s="1"/>
  <c r="NA247" i="2" s="1"/>
  <c r="NB235" i="2" l="1"/>
  <c r="NA241" i="2"/>
  <c r="NB233" i="2" l="1"/>
  <c r="NB237" i="2"/>
  <c r="NB239" i="2" s="1"/>
  <c r="NB247" i="2" s="1"/>
  <c r="NC235" i="2" l="1"/>
  <c r="NB241" i="2"/>
  <c r="NC233" i="2" l="1"/>
  <c r="NC237" i="2"/>
  <c r="NC239" i="2" s="1"/>
  <c r="NC247" i="2" s="1"/>
  <c r="ND235" i="2" l="1"/>
  <c r="NC241" i="2"/>
  <c r="ND233" i="2" l="1"/>
  <c r="ND237" i="2"/>
  <c r="ND239" i="2" s="1"/>
  <c r="ND247" i="2" s="1"/>
  <c r="NE235" i="2" l="1"/>
  <c r="ND241" i="2"/>
  <c r="NE233" i="2" l="1"/>
  <c r="NE237" i="2"/>
  <c r="NE239" i="2" s="1"/>
  <c r="NE247" i="2" s="1"/>
  <c r="NF235" i="2" l="1"/>
  <c r="NE241" i="2"/>
  <c r="NF233" i="2" l="1"/>
  <c r="NF237" i="2"/>
  <c r="NF239" i="2" s="1"/>
  <c r="NF247" i="2" s="1"/>
  <c r="NG235" i="2" l="1"/>
  <c r="NF241" i="2"/>
  <c r="NG233" i="2" l="1"/>
  <c r="NG237" i="2"/>
  <c r="NG239" i="2" s="1"/>
  <c r="NG247" i="2" s="1"/>
  <c r="NH235" i="2" l="1"/>
  <c r="NG241" i="2"/>
  <c r="NH233" i="2" l="1"/>
  <c r="NH237" i="2"/>
  <c r="NH239" i="2" s="1"/>
  <c r="NH247" i="2" s="1"/>
  <c r="NI235" i="2" l="1"/>
  <c r="NH241" i="2"/>
  <c r="NI233" i="2" l="1"/>
  <c r="NI237" i="2"/>
  <c r="NI239" i="2" s="1"/>
  <c r="NI247" i="2" s="1"/>
  <c r="NJ235" i="2" l="1"/>
  <c r="NI241" i="2"/>
  <c r="NJ233" i="2" l="1"/>
  <c r="NJ237" i="2"/>
  <c r="NJ239" i="2" s="1"/>
  <c r="NJ247" i="2" s="1"/>
  <c r="NK235" i="2" l="1"/>
  <c r="NJ241" i="2"/>
  <c r="NK233" i="2" l="1"/>
  <c r="NK237" i="2"/>
  <c r="NK239" i="2" s="1"/>
  <c r="NK247" i="2" s="1"/>
  <c r="NL235" i="2" l="1"/>
  <c r="NK241" i="2"/>
  <c r="NL233" i="2" l="1"/>
  <c r="NL237" i="2"/>
  <c r="NL239" i="2" s="1"/>
  <c r="NL247" i="2" s="1"/>
  <c r="NM235" i="2" l="1"/>
  <c r="NL241" i="2"/>
  <c r="NM233" i="2" l="1"/>
  <c r="NM237" i="2"/>
  <c r="NM239" i="2" s="1"/>
  <c r="NM247" i="2" s="1"/>
  <c r="NN235" i="2" l="1"/>
  <c r="NM241" i="2"/>
  <c r="NN233" i="2" l="1"/>
  <c r="NN237" i="2"/>
  <c r="NN239" i="2" s="1"/>
  <c r="NN247" i="2" s="1"/>
  <c r="NO235" i="2" l="1"/>
  <c r="NN241" i="2"/>
  <c r="NO233" i="2" l="1"/>
  <c r="NO237" i="2"/>
  <c r="K237" i="2" s="1"/>
  <c r="K235" i="2"/>
  <c r="NO239" i="2" l="1"/>
  <c r="NO241" i="2"/>
  <c r="K239" i="2" l="1"/>
  <c r="NO247" i="2"/>
</calcChain>
</file>

<file path=xl/sharedStrings.xml><?xml version="1.0" encoding="utf-8"?>
<sst xmlns="http://schemas.openxmlformats.org/spreadsheetml/2006/main" count="642" uniqueCount="265">
  <si>
    <t>тыс.руб.</t>
  </si>
  <si>
    <t>%</t>
  </si>
  <si>
    <t>№ дня</t>
  </si>
  <si>
    <t>С 1-ого по 365(6)-тый день</t>
  </si>
  <si>
    <t>С 365(6)-ого по 1-ый день</t>
  </si>
  <si>
    <t>Раздел</t>
  </si>
  <si>
    <t>Показатель</t>
  </si>
  <si>
    <t>ед.изм.</t>
  </si>
  <si>
    <t>Итого</t>
  </si>
  <si>
    <t>Разное/Комменты</t>
  </si>
  <si>
    <t>Товарные запасы (ТЗ) на начало периода, начальный собственный капитал</t>
  </si>
  <si>
    <t>№ месяца</t>
  </si>
  <si>
    <t>месяц</t>
  </si>
  <si>
    <t>COGS</t>
  </si>
  <si>
    <t>дни нед.</t>
  </si>
  <si>
    <t>даты</t>
  </si>
  <si>
    <t>Плановая маржинальность продаж ТЗ на начало периода</t>
  </si>
  <si>
    <t>Плановый объем продаж ТЗ на начало периода</t>
  </si>
  <si>
    <t>Inventory</t>
  </si>
  <si>
    <t>Margin</t>
  </si>
  <si>
    <t>Sales</t>
  </si>
  <si>
    <t>дни</t>
  </si>
  <si>
    <t>P(ОбДЗ)</t>
  </si>
  <si>
    <t>Плановый период оборачиваемости дебиторской задолженности клиентов</t>
  </si>
  <si>
    <t>CFIn</t>
  </si>
  <si>
    <t>дата</t>
  </si>
  <si>
    <t>ReInvest</t>
  </si>
  <si>
    <t>CFOut</t>
  </si>
  <si>
    <t>P(ОбАв)</t>
  </si>
  <si>
    <t>Плановый процент предоплаты поставщикам товаров</t>
  </si>
  <si>
    <t>%Ав</t>
  </si>
  <si>
    <t>Плановый период оборачиваемости доплат поставщикам товаров</t>
  </si>
  <si>
    <t>P(ОбДопл)</t>
  </si>
  <si>
    <t>%Допл</t>
  </si>
  <si>
    <t>Плановый процент доплаты поставщикам товаров</t>
  </si>
  <si>
    <t>SFIn</t>
  </si>
  <si>
    <t>COGS_Sales</t>
  </si>
  <si>
    <t>Плановая маржинальность продаж</t>
  </si>
  <si>
    <t>Плановый процент выручки, направляемый на закупку товаров (реинвестирование)</t>
  </si>
  <si>
    <t>Даты плановых закупок товара для перепродажи</t>
  </si>
  <si>
    <t>Даты плановых доплат поставщикам товаров</t>
  </si>
  <si>
    <t>Бюджет закупок</t>
  </si>
  <si>
    <t>Бюджет поступлений денежных средств</t>
  </si>
  <si>
    <t>Бюджет оплат поставщикам товаров</t>
  </si>
  <si>
    <t>CF</t>
  </si>
  <si>
    <t>Финансовый поток</t>
  </si>
  <si>
    <t>Финансовый поток накопительным итогом, на конец дня</t>
  </si>
  <si>
    <t>*</t>
  </si>
  <si>
    <t>БАЗОВАЯ</t>
  </si>
  <si>
    <t>Остатки ТЗ на конец пер.</t>
  </si>
  <si>
    <t>Валовая прибыль</t>
  </si>
  <si>
    <t>Маржа</t>
  </si>
  <si>
    <t>%Mrkt</t>
  </si>
  <si>
    <t>Revenue</t>
  </si>
  <si>
    <t>Распределение планового поступления выручки от клиентов без учета скидок</t>
  </si>
  <si>
    <t>Распределение планового поступления выручки от клиентов с учетом скидок</t>
  </si>
  <si>
    <t>Распределение плановых предоплат поставщикам товаров с учетом скидок</t>
  </si>
  <si>
    <t>Распределение плановых предоплат поставщикам товаров без учета скидок</t>
  </si>
  <si>
    <t>Распределение плановых доплат поставщикам товаров без учета скидок</t>
  </si>
  <si>
    <t>Распределение плановых доплат поставщикам товаров с учетом скидок</t>
  </si>
  <si>
    <t>Бюджет закупок без учета скидок</t>
  </si>
  <si>
    <t>Бюджет закупок с учетом скидок</t>
  </si>
  <si>
    <t>Полный оборот: Бюджет продаж (без учета скидок)</t>
  </si>
  <si>
    <t>Полный оборот: Бюджет себестоимости продаж (без учета скидок)</t>
  </si>
  <si>
    <t>Валовая выручка</t>
  </si>
  <si>
    <t>-</t>
  </si>
  <si>
    <t>поля для заполнения (внесения исходных данных модели)</t>
  </si>
  <si>
    <t>Расчет KPI</t>
  </si>
  <si>
    <t>Остатки ТЗ на начало периода</t>
  </si>
  <si>
    <t>SF</t>
  </si>
  <si>
    <t>Бюджет закупок - Поступление ТЗ - StockInFlow</t>
  </si>
  <si>
    <t>SFOut</t>
  </si>
  <si>
    <t>Бюджет продаж в себестоимости - Выбытие ТЗ - StockOutFlow</t>
  </si>
  <si>
    <t>Товарный поток - StockFlow</t>
  </si>
  <si>
    <t>Остатки ТЗ на конец периода</t>
  </si>
  <si>
    <t>BegSF</t>
  </si>
  <si>
    <t>EndSF</t>
  </si>
  <si>
    <t>Stock Flow</t>
  </si>
  <si>
    <t>P&amp;L</t>
  </si>
  <si>
    <t>Маржинальность продаж</t>
  </si>
  <si>
    <t>Себестоимость</t>
  </si>
  <si>
    <t>Gross Profit</t>
  </si>
  <si>
    <t>Profitability</t>
  </si>
  <si>
    <t>Discounts</t>
  </si>
  <si>
    <t>Скидки</t>
  </si>
  <si>
    <t>Скидки,%</t>
  </si>
  <si>
    <t>Discounts,%</t>
  </si>
  <si>
    <t>BegCF</t>
  </si>
  <si>
    <t>EndCF</t>
  </si>
  <si>
    <t>Остатки ДС на начало периода</t>
  </si>
  <si>
    <t>Бюджет притоков ДС - Поступление ДС - CashInFlow</t>
  </si>
  <si>
    <t>Бюджет оттоков ДС - Оплаты ДС - CashOutFlow</t>
  </si>
  <si>
    <t>Финансовый поток - CashFlow</t>
  </si>
  <si>
    <t>Остатки ДС на конец периода</t>
  </si>
  <si>
    <t>С расчетом кредитования кассовых разрывов</t>
  </si>
  <si>
    <t>Cash Gap</t>
  </si>
  <si>
    <t>Расчет кассовых разрывов и их кредитование</t>
  </si>
  <si>
    <t>TurnOver</t>
  </si>
  <si>
    <t>Оборачиваемость ТЗ, классическая формула</t>
  </si>
  <si>
    <t>об.</t>
  </si>
  <si>
    <t>Период оборачиваемости ТЗ, классическая формула</t>
  </si>
  <si>
    <t>TurnOverPer</t>
  </si>
  <si>
    <t>%Credit</t>
  </si>
  <si>
    <t>Годовая ставка привлечения ДС по овердрафту</t>
  </si>
  <si>
    <t>%г</t>
  </si>
  <si>
    <t>Кредитный портфель на начало периода</t>
  </si>
  <si>
    <t>Объем поступлений кредитных средств</t>
  </si>
  <si>
    <t>Объем возвратов кредитных средств</t>
  </si>
  <si>
    <t>Кредитный поток</t>
  </si>
  <si>
    <t>Кредитный портфель на конец периода</t>
  </si>
  <si>
    <t>Начислено процентов за период</t>
  </si>
  <si>
    <t>Оплачено процентов за период</t>
  </si>
  <si>
    <t>Остаток ДС с учетом овердрафта на конец периода</t>
  </si>
  <si>
    <t>Начислено процентов на конец периода</t>
  </si>
  <si>
    <t>CreditIn</t>
  </si>
  <si>
    <t>CreditOut</t>
  </si>
  <si>
    <t>CreditFlow</t>
  </si>
  <si>
    <t>Cash Flow - Main</t>
  </si>
  <si>
    <t>Товарооборот</t>
  </si>
  <si>
    <t>Отчет о прибылях и убытках</t>
  </si>
  <si>
    <t>Отчет о движении денежных средств - основная деятельность</t>
  </si>
  <si>
    <t>Cash Flow - Finance</t>
  </si>
  <si>
    <t>Отчет о движении денежных средств - финансовая деятельность</t>
  </si>
  <si>
    <t>BegCredit</t>
  </si>
  <si>
    <t>EndCredit</t>
  </si>
  <si>
    <t>%CreditOut</t>
  </si>
  <si>
    <t>Cash Flow - Total</t>
  </si>
  <si>
    <t>Отчет о движении денежных средств - итого</t>
  </si>
  <si>
    <t>остатки ДС без уч. кредита</t>
  </si>
  <si>
    <t>Операционно-финансовая модель онлайн ритейла</t>
  </si>
  <si>
    <t>Модель: онлайн ритейл, от начальных запасов к бюджету закупок и продаж</t>
  </si>
  <si>
    <t xml:space="preserve">Первый оборот: плановое процентное ежемесячное распределение GMV </t>
  </si>
  <si>
    <t>Первый оборот: плановое распределение %-тов скидок клиентам</t>
  </si>
  <si>
    <t>Первый оборот: расчет бюджета себестоимости GMV</t>
  </si>
  <si>
    <t>%GMV</t>
  </si>
  <si>
    <t>COGS_GMV</t>
  </si>
  <si>
    <t>GMV</t>
  </si>
  <si>
    <t>Первый оборот: расчет бюджета GMV, сгенерированного ТЗ на начало периода</t>
  </si>
  <si>
    <t>GMV+</t>
  </si>
  <si>
    <t>Первый оборот: расчет бюджета GMV с учетом скидок</t>
  </si>
  <si>
    <t>Первый оборот: распределение бюджета себестоимости GMV</t>
  </si>
  <si>
    <t>Первый оборот: распределение GMV, сгенерированного ТЗ на начало периода</t>
  </si>
  <si>
    <t>Первый оборот: распределение бюджета GMV с учетом скидок</t>
  </si>
  <si>
    <t>P(GMV)</t>
  </si>
  <si>
    <t>Базовое распределение GMV на основе факта предыдущих периодов</t>
  </si>
  <si>
    <t>Basic_GMV</t>
  </si>
  <si>
    <t>С 1-ого по 30-тый день</t>
  </si>
  <si>
    <t>С 30-ого по 1-ый день</t>
  </si>
  <si>
    <t>FF</t>
  </si>
  <si>
    <t>FinFF</t>
  </si>
  <si>
    <t>1-ый уровень отмен заказов в деньгах, распределение по дням</t>
  </si>
  <si>
    <t>%1CGMV</t>
  </si>
  <si>
    <t>Стоимость подтвержденных заказов, распределение по дням</t>
  </si>
  <si>
    <t>COV</t>
  </si>
  <si>
    <t>%2CGMV</t>
  </si>
  <si>
    <t>2-ой уровень отмен заказов в деньгах, распределение по дням</t>
  </si>
  <si>
    <t>OPV</t>
  </si>
  <si>
    <t>Стоимость заказов в складской сборке, распределение по дням</t>
  </si>
  <si>
    <t>3-ий уровень отмен заказов в деньгах, распределение по дням</t>
  </si>
  <si>
    <t>%3CGMV</t>
  </si>
  <si>
    <t>OInDV</t>
  </si>
  <si>
    <t>Стоимость заказов в отправке, распределение по дням</t>
  </si>
  <si>
    <t>%4CGMV</t>
  </si>
  <si>
    <t>4-ый уровень отмен заказов в деньгах, распределение по дням</t>
  </si>
  <si>
    <t>%5CGMV</t>
  </si>
  <si>
    <t>5-ый уровень отмен заказов в деньгах, возвраты, распределение по дням</t>
  </si>
  <si>
    <t>Финансовый фулфилмент, доставлено и продано, распределение по дням</t>
  </si>
  <si>
    <t>Обратное распределение:</t>
  </si>
  <si>
    <t>Полный оборот: распределение бюджета GMV с учетом скидок</t>
  </si>
  <si>
    <t>Оборот: Бюджет продаж с учетом скидок</t>
  </si>
  <si>
    <t>1C_FreeStock</t>
  </si>
  <si>
    <t>2C_FreeStock</t>
  </si>
  <si>
    <t>3C_FreeStock</t>
  </si>
  <si>
    <t>4C_FreeStock</t>
  </si>
  <si>
    <t>5C_FreeStock</t>
  </si>
  <si>
    <t>FreeStock</t>
  </si>
  <si>
    <t>Оборот: Освободившийся сток в ценах продажи после всех отмен</t>
  </si>
  <si>
    <t>Оборот: Освободившийся сток в ценах продажи после 1-ого уровня отмен</t>
  </si>
  <si>
    <t>Оборот: Освободившийся сток в ценах продажи после 2-ого уровня отмен</t>
  </si>
  <si>
    <t>Оборот: Освободившийся сток в ценах продажи после 3-его уровня отмен</t>
  </si>
  <si>
    <t>Оборот: Освободившийся сток в ценах продажи после 4-ого уровня отмен</t>
  </si>
  <si>
    <t>Оборот: Освободившийся сток в ценах продажи после 5-ого уровня отмен</t>
  </si>
  <si>
    <t>Sales+FreeStock</t>
  </si>
  <si>
    <t>Стоимость продажи суммы бюджета закупок и свободного стока с учетом скидок</t>
  </si>
  <si>
    <t>Оборот: Распределение планового GMV с учетом скидок</t>
  </si>
  <si>
    <t>P(ОбRet)</t>
  </si>
  <si>
    <t>Плановый период оборачиваемости задолженности по оплате клиентских возвратов</t>
  </si>
  <si>
    <t>CFOut_Returns</t>
  </si>
  <si>
    <t>Даты плановоых оплат ДС клиентам за возврат товаров</t>
  </si>
  <si>
    <t>Оборот: Бюджет себестоимости продаж с учетом скидок</t>
  </si>
  <si>
    <t>COGS_COV</t>
  </si>
  <si>
    <t>COGS_OPV</t>
  </si>
  <si>
    <t>COGS_OInDV</t>
  </si>
  <si>
    <t>Оборот: Освободившийся сток в себестоимости после всех отмен</t>
  </si>
  <si>
    <t>Оборот: Освободившийся сток в себестоимости после 1-ого уровня отмен</t>
  </si>
  <si>
    <t>Оборот: Освободившийся сток в себестоимости после 2-ого уровня отмен</t>
  </si>
  <si>
    <t>Оборот: Освободившийся сток в себестоимости после 3-его уровня отмен</t>
  </si>
  <si>
    <t>Оборот: Освободившийся сток в себестоимости после 4-ого уровня отмен</t>
  </si>
  <si>
    <t>Оборот: Освободившийся сток в себестоимости после 5-ого уровня отмен</t>
  </si>
  <si>
    <t>SFIn+FreeStock</t>
  </si>
  <si>
    <t>Бюджет закупок + себестомость свободного стока с учетом скидок</t>
  </si>
  <si>
    <t>Оборот: Распределение плановых себестоимостей GMV с учетом скидок</t>
  </si>
  <si>
    <t>Полный оборот: Бюджет себестоимости GMV с учетом скидок</t>
  </si>
  <si>
    <t>Первый оборот: период м/у "закупкой" и оформлением клиентами заказов на сайте</t>
  </si>
  <si>
    <t>Оборот: Бюджет себестоимости продаж без учета скидок</t>
  </si>
  <si>
    <t>Оборот: Бюджет продаж без учета скидок</t>
  </si>
  <si>
    <t>Распределение плановоых оплат ДС клиентам за возврат товаров с учетом скидок</t>
  </si>
  <si>
    <t>Распределение плановоых оплат ДС клиентам за возврат товаров без учета скидок</t>
  </si>
  <si>
    <t>Бюджет закупок + себестомость свободного стока без учета скидок</t>
  </si>
  <si>
    <t>Стоимость продажи суммы бюджета закупок и свободного стока без учета скидок</t>
  </si>
  <si>
    <t>Оборот: Распределение плановых себестоимостей GMV без учета скидок</t>
  </si>
  <si>
    <t>Оборот: Распределение планового GMV без учета скидок</t>
  </si>
  <si>
    <t>Первый оборот: ежедневное распределение GMV+</t>
  </si>
  <si>
    <t>%GMV+</t>
  </si>
  <si>
    <t>Первый оборот: ежедневное распределение GMV к  GMV+</t>
  </si>
  <si>
    <t>Первый оборот: обратное ежедневное распределение GMV+</t>
  </si>
  <si>
    <t>Первый оборот: обратное ежедневное распределение GMV к GMV+</t>
  </si>
  <si>
    <t>Бюджет оплат клиентам за возврат товаров</t>
  </si>
  <si>
    <t>Клиентские возвраты товаров</t>
  </si>
  <si>
    <t>Рентабельность продаж</t>
  </si>
  <si>
    <t>Бюджет продаж (без учета скидок и клиентских возвратов)</t>
  </si>
  <si>
    <t>Sales+</t>
  </si>
  <si>
    <t>Margin+</t>
  </si>
  <si>
    <t>Бюджет продаж (с учетом скидок и без учета клиентских возвратов)</t>
  </si>
  <si>
    <t>Gross Profit*</t>
  </si>
  <si>
    <t>Валовая прибыль*</t>
  </si>
  <si>
    <t>Profitability*</t>
  </si>
  <si>
    <t>Рентабельность продаж*</t>
  </si>
  <si>
    <t>Returns</t>
  </si>
  <si>
    <t>COGS_Returns</t>
  </si>
  <si>
    <t>Себестоимость клиентских возвратов</t>
  </si>
  <si>
    <t>Бюджет клиентских возвратов</t>
  </si>
  <si>
    <t>Oper Flow</t>
  </si>
  <si>
    <t>Валовой объем заказов</t>
  </si>
  <si>
    <t>Операционный поток - Фулфилмент - учет по дате операции</t>
  </si>
  <si>
    <t>1C</t>
  </si>
  <si>
    <t>% от GMV</t>
  </si>
  <si>
    <t>Стоимость подтвержденных заказов</t>
  </si>
  <si>
    <t>%COV_GMV</t>
  </si>
  <si>
    <t>1-ый уровень отмен заказов - отмены при подтверждении</t>
  </si>
  <si>
    <t>2C</t>
  </si>
  <si>
    <t>2-ой уровень отмен заказов - отмены поставщиков</t>
  </si>
  <si>
    <t>Стоимость заказов в складской сборке</t>
  </si>
  <si>
    <t>3C</t>
  </si>
  <si>
    <t>3-тий уровень отмен заказов - отмены на складе</t>
  </si>
  <si>
    <t>Стоимость заказов в отправке</t>
  </si>
  <si>
    <t>%OPV_GMV</t>
  </si>
  <si>
    <t>%OInDV_GMV</t>
  </si>
  <si>
    <t>4C</t>
  </si>
  <si>
    <t>Стоимость доставленных и проданных заказов</t>
  </si>
  <si>
    <t>%FF</t>
  </si>
  <si>
    <t>4-тый уровень отмен заказов - отмены при доставке</t>
  </si>
  <si>
    <t>Финансовый Фулфилмент</t>
  </si>
  <si>
    <t>5-тый уровень отмен заказов - клиентские возвраты товаров</t>
  </si>
  <si>
    <t>Даты плановых предоплат поставщикам товаров (равно дате поступления выручки)</t>
  </si>
  <si>
    <t>Плановый период оборачиваемости предоплат поставщикам товаров (заказа)</t>
  </si>
  <si>
    <t>Стоимость продажи бюджета закупок без учета скидок (маржа относ-но даты закупки)</t>
  </si>
  <si>
    <t>Стоимость продажи бюджета закупок с учетом скидок (маржа относ-но даты закупки)</t>
  </si>
  <si>
    <t>ФУЛФИЛМЕНТ - прямое распределение</t>
  </si>
  <si>
    <t>Оборачиваемость кредиторской задолженности</t>
  </si>
  <si>
    <t>Объемы реинвестирования оборотного капитала</t>
  </si>
  <si>
    <t>Обороты</t>
  </si>
  <si>
    <t>Cash Flow</t>
  </si>
  <si>
    <t>Овердрафт</t>
  </si>
  <si>
    <t>в деньгах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</si>
</sst>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[$-409]mmm\-yy;@"/>
    <numFmt numFmtId="166" formatCode="0.0%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Arial"/>
      <family val="2"/>
      <charset val="204"/>
    </font>
    <font>
      <sz val="8"/>
      <color rgb="FFFF0000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rgb="FFFF0000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charset val="204"/>
      <scheme val="minor"/>
    </font>
    <font>
      <sz val="8"/>
      <color theme="6" tint="-0.499984740745262"/>
      <name val="Calibri"/>
      <family val="2"/>
      <scheme val="minor"/>
    </font>
    <font>
      <b/>
      <sz val="8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1" tint="0.499984740745262"/>
      </bottom>
      <diagonal/>
    </border>
    <border>
      <left/>
      <right style="thin">
        <color theme="0" tint="-0.14996795556505021"/>
      </right>
      <top/>
      <bottom style="thin">
        <color theme="1" tint="0.499984740745262"/>
      </bottom>
      <diagonal/>
    </border>
    <border>
      <left style="dashed">
        <color theme="1" tint="0.499984740745262"/>
      </left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/>
      <top style="thin">
        <color theme="0" tint="-0.24994659260841701"/>
      </top>
      <bottom style="thin">
        <color theme="1" tint="0.499984740745262"/>
      </bottom>
      <diagonal/>
    </border>
    <border>
      <left/>
      <right/>
      <top style="thin">
        <color theme="0" tint="-0.2499465926084170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/>
    <xf numFmtId="0" fontId="1" fillId="0" borderId="0" xfId="0" applyFont="1"/>
    <xf numFmtId="3" fontId="1" fillId="2" borderId="0" xfId="0" applyNumberFormat="1" applyFont="1" applyFill="1"/>
    <xf numFmtId="3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4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0" fontId="4" fillId="0" borderId="0" xfId="0" applyFont="1"/>
    <xf numFmtId="3" fontId="5" fillId="2" borderId="0" xfId="0" applyNumberFormat="1" applyFont="1" applyFill="1"/>
    <xf numFmtId="0" fontId="6" fillId="2" borderId="0" xfId="0" applyFont="1" applyFill="1"/>
    <xf numFmtId="0" fontId="6" fillId="0" borderId="0" xfId="0" applyFont="1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6" fillId="2" borderId="3" xfId="0" applyFont="1" applyFill="1" applyBorder="1"/>
    <xf numFmtId="0" fontId="1" fillId="2" borderId="4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1" fillId="2" borderId="0" xfId="0" applyFont="1" applyFill="1" applyBorder="1"/>
    <xf numFmtId="165" fontId="4" fillId="3" borderId="3" xfId="0" applyNumberFormat="1" applyFont="1" applyFill="1" applyBorder="1"/>
    <xf numFmtId="164" fontId="7" fillId="4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/>
    <xf numFmtId="0" fontId="8" fillId="2" borderId="4" xfId="0" applyFont="1" applyFill="1" applyBorder="1"/>
    <xf numFmtId="166" fontId="1" fillId="2" borderId="1" xfId="0" applyNumberFormat="1" applyFont="1" applyFill="1" applyBorder="1"/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0" fontId="2" fillId="0" borderId="0" xfId="0" applyFont="1"/>
    <xf numFmtId="3" fontId="9" fillId="2" borderId="0" xfId="0" applyNumberFormat="1" applyFont="1" applyFill="1"/>
    <xf numFmtId="3" fontId="4" fillId="2" borderId="10" xfId="0" applyNumberFormat="1" applyFont="1" applyFill="1" applyBorder="1"/>
    <xf numFmtId="3" fontId="4" fillId="2" borderId="11" xfId="0" applyNumberFormat="1" applyFont="1" applyFill="1" applyBorder="1"/>
    <xf numFmtId="3" fontId="4" fillId="2" borderId="12" xfId="0" applyNumberFormat="1" applyFont="1" applyFill="1" applyBorder="1"/>
    <xf numFmtId="3" fontId="4" fillId="2" borderId="13" xfId="0" applyNumberFormat="1" applyFont="1" applyFill="1" applyBorder="1"/>
    <xf numFmtId="3" fontId="4" fillId="2" borderId="14" xfId="0" applyNumberFormat="1" applyFont="1" applyFill="1" applyBorder="1"/>
    <xf numFmtId="3" fontId="4" fillId="2" borderId="15" xfId="0" applyNumberFormat="1" applyFont="1" applyFill="1" applyBorder="1"/>
    <xf numFmtId="3" fontId="4" fillId="2" borderId="16" xfId="0" applyNumberFormat="1" applyFont="1" applyFill="1" applyBorder="1"/>
    <xf numFmtId="3" fontId="4" fillId="2" borderId="17" xfId="0" applyNumberFormat="1" applyFont="1" applyFill="1" applyBorder="1"/>
    <xf numFmtId="3" fontId="4" fillId="2" borderId="18" xfId="0" applyNumberFormat="1" applyFont="1" applyFill="1" applyBorder="1"/>
    <xf numFmtId="3" fontId="4" fillId="2" borderId="19" xfId="0" applyNumberFormat="1" applyFont="1" applyFill="1" applyBorder="1"/>
    <xf numFmtId="3" fontId="4" fillId="2" borderId="20" xfId="0" applyNumberFormat="1" applyFont="1" applyFill="1" applyBorder="1"/>
    <xf numFmtId="3" fontId="4" fillId="2" borderId="21" xfId="0" applyNumberFormat="1" applyFont="1" applyFill="1" applyBorder="1"/>
    <xf numFmtId="166" fontId="10" fillId="2" borderId="19" xfId="0" applyNumberFormat="1" applyFont="1" applyFill="1" applyBorder="1"/>
    <xf numFmtId="166" fontId="10" fillId="2" borderId="20" xfId="0" applyNumberFormat="1" applyFont="1" applyFill="1" applyBorder="1"/>
    <xf numFmtId="166" fontId="10" fillId="2" borderId="21" xfId="0" applyNumberFormat="1" applyFont="1" applyFill="1" applyBorder="1"/>
    <xf numFmtId="0" fontId="5" fillId="5" borderId="0" xfId="0" applyFont="1" applyFill="1"/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4" fillId="2" borderId="16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3" fontId="4" fillId="2" borderId="22" xfId="0" applyNumberFormat="1" applyFont="1" applyFill="1" applyBorder="1"/>
    <xf numFmtId="166" fontId="1" fillId="2" borderId="10" xfId="0" applyNumberFormat="1" applyFont="1" applyFill="1" applyBorder="1"/>
    <xf numFmtId="166" fontId="1" fillId="2" borderId="11" xfId="0" applyNumberFormat="1" applyFont="1" applyFill="1" applyBorder="1"/>
    <xf numFmtId="166" fontId="1" fillId="2" borderId="12" xfId="0" applyNumberFormat="1" applyFont="1" applyFill="1" applyBorder="1"/>
    <xf numFmtId="0" fontId="8" fillId="2" borderId="0" xfId="0" applyFont="1" applyFill="1" applyBorder="1"/>
    <xf numFmtId="3" fontId="2" fillId="2" borderId="10" xfId="0" applyNumberFormat="1" applyFont="1" applyFill="1" applyBorder="1"/>
    <xf numFmtId="3" fontId="2" fillId="2" borderId="11" xfId="0" applyNumberFormat="1" applyFont="1" applyFill="1" applyBorder="1"/>
    <xf numFmtId="3" fontId="2" fillId="2" borderId="12" xfId="0" applyNumberFormat="1" applyFont="1" applyFill="1" applyBorder="1"/>
    <xf numFmtId="164" fontId="3" fillId="3" borderId="6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8" fillId="2" borderId="0" xfId="0" quotePrefix="1" applyFont="1" applyFill="1" applyAlignment="1">
      <alignment horizontal="center"/>
    </xf>
    <xf numFmtId="0" fontId="11" fillId="2" borderId="0" xfId="0" applyFont="1" applyFill="1"/>
    <xf numFmtId="0" fontId="8" fillId="2" borderId="23" xfId="0" applyFont="1" applyFill="1" applyBorder="1"/>
    <xf numFmtId="0" fontId="8" fillId="2" borderId="24" xfId="0" applyFont="1" applyFill="1" applyBorder="1"/>
    <xf numFmtId="0" fontId="4" fillId="3" borderId="3" xfId="0" applyFont="1" applyFill="1" applyBorder="1"/>
    <xf numFmtId="0" fontId="4" fillId="2" borderId="0" xfId="0" applyFont="1" applyFill="1" applyBorder="1"/>
    <xf numFmtId="0" fontId="12" fillId="2" borderId="0" xfId="0" applyFont="1" applyFill="1"/>
    <xf numFmtId="0" fontId="12" fillId="0" borderId="0" xfId="0" applyFont="1"/>
    <xf numFmtId="0" fontId="12" fillId="2" borderId="25" xfId="0" applyFont="1" applyFill="1" applyBorder="1"/>
    <xf numFmtId="0" fontId="12" fillId="2" borderId="4" xfId="0" applyFont="1" applyFill="1" applyBorder="1"/>
    <xf numFmtId="0" fontId="13" fillId="2" borderId="4" xfId="0" applyFont="1" applyFill="1" applyBorder="1"/>
    <xf numFmtId="3" fontId="12" fillId="2" borderId="4" xfId="0" applyNumberFormat="1" applyFont="1" applyFill="1" applyBorder="1"/>
    <xf numFmtId="0" fontId="12" fillId="2" borderId="26" xfId="0" applyFont="1" applyFill="1" applyBorder="1"/>
    <xf numFmtId="0" fontId="4" fillId="2" borderId="27" xfId="0" applyFont="1" applyFill="1" applyBorder="1"/>
    <xf numFmtId="0" fontId="4" fillId="2" borderId="28" xfId="0" applyFont="1" applyFill="1" applyBorder="1"/>
    <xf numFmtId="0" fontId="12" fillId="2" borderId="29" xfId="0" applyFont="1" applyFill="1" applyBorder="1"/>
    <xf numFmtId="0" fontId="12" fillId="2" borderId="3" xfId="0" applyFont="1" applyFill="1" applyBorder="1"/>
    <xf numFmtId="0" fontId="13" fillId="2" borderId="3" xfId="0" applyFont="1" applyFill="1" applyBorder="1"/>
    <xf numFmtId="3" fontId="12" fillId="2" borderId="3" xfId="0" applyNumberFormat="1" applyFont="1" applyFill="1" applyBorder="1"/>
    <xf numFmtId="0" fontId="12" fillId="2" borderId="30" xfId="0" applyFont="1" applyFill="1" applyBorder="1"/>
    <xf numFmtId="0" fontId="4" fillId="3" borderId="0" xfId="0" applyFont="1" applyFill="1"/>
    <xf numFmtId="0" fontId="10" fillId="2" borderId="27" xfId="0" applyFont="1" applyFill="1" applyBorder="1"/>
    <xf numFmtId="0" fontId="10" fillId="2" borderId="31" xfId="0" applyFont="1" applyFill="1" applyBorder="1"/>
    <xf numFmtId="0" fontId="10" fillId="2" borderId="0" xfId="0" applyFont="1" applyFill="1" applyBorder="1"/>
    <xf numFmtId="166" fontId="14" fillId="2" borderId="31" xfId="0" applyNumberFormat="1" applyFont="1" applyFill="1" applyBorder="1"/>
    <xf numFmtId="166" fontId="10" fillId="2" borderId="31" xfId="0" applyNumberFormat="1" applyFont="1" applyFill="1" applyBorder="1"/>
    <xf numFmtId="0" fontId="10" fillId="2" borderId="28" xfId="0" applyFont="1" applyFill="1" applyBorder="1"/>
    <xf numFmtId="0" fontId="10" fillId="0" borderId="0" xfId="0" applyFont="1"/>
    <xf numFmtId="0" fontId="6" fillId="2" borderId="0" xfId="0" applyFont="1" applyFill="1" applyBorder="1"/>
    <xf numFmtId="0" fontId="2" fillId="2" borderId="27" xfId="0" applyFont="1" applyFill="1" applyBorder="1"/>
    <xf numFmtId="0" fontId="2" fillId="2" borderId="31" xfId="0" applyFont="1" applyFill="1" applyBorder="1"/>
    <xf numFmtId="0" fontId="2" fillId="2" borderId="0" xfId="0" applyFont="1" applyFill="1" applyBorder="1"/>
    <xf numFmtId="0" fontId="2" fillId="2" borderId="28" xfId="0" applyFont="1" applyFill="1" applyBorder="1"/>
    <xf numFmtId="3" fontId="2" fillId="2" borderId="31" xfId="0" applyNumberFormat="1" applyFont="1" applyFill="1" applyBorder="1"/>
    <xf numFmtId="0" fontId="14" fillId="2" borderId="0" xfId="0" applyFont="1" applyFill="1"/>
    <xf numFmtId="0" fontId="14" fillId="2" borderId="27" xfId="0" applyFont="1" applyFill="1" applyBorder="1"/>
    <xf numFmtId="0" fontId="14" fillId="2" borderId="31" xfId="0" applyFont="1" applyFill="1" applyBorder="1"/>
    <xf numFmtId="0" fontId="14" fillId="2" borderId="0" xfId="0" applyFont="1" applyFill="1" applyBorder="1"/>
    <xf numFmtId="0" fontId="14" fillId="2" borderId="28" xfId="0" applyFont="1" applyFill="1" applyBorder="1"/>
    <xf numFmtId="0" fontId="14" fillId="0" borderId="0" xfId="0" applyFont="1"/>
    <xf numFmtId="0" fontId="2" fillId="2" borderId="17" xfId="0" applyFont="1" applyFill="1" applyBorder="1"/>
    <xf numFmtId="3" fontId="2" fillId="2" borderId="17" xfId="0" applyNumberFormat="1" applyFont="1" applyFill="1" applyBorder="1"/>
    <xf numFmtId="0" fontId="12" fillId="2" borderId="20" xfId="0" applyFont="1" applyFill="1" applyBorder="1"/>
    <xf numFmtId="0" fontId="13" fillId="2" borderId="20" xfId="0" applyFont="1" applyFill="1" applyBorder="1"/>
    <xf numFmtId="3" fontId="12" fillId="2" borderId="20" xfId="0" applyNumberFormat="1" applyFont="1" applyFill="1" applyBorder="1"/>
    <xf numFmtId="0" fontId="14" fillId="2" borderId="19" xfId="0" applyFont="1" applyFill="1" applyBorder="1"/>
    <xf numFmtId="0" fontId="14" fillId="2" borderId="20" xfId="0" applyFont="1" applyFill="1" applyBorder="1"/>
    <xf numFmtId="0" fontId="14" fillId="2" borderId="21" xfId="0" applyFont="1" applyFill="1" applyBorder="1"/>
    <xf numFmtId="0" fontId="10" fillId="2" borderId="17" xfId="0" applyFont="1" applyFill="1" applyBorder="1"/>
    <xf numFmtId="167" fontId="10" fillId="2" borderId="17" xfId="0" applyNumberFormat="1" applyFont="1" applyFill="1" applyBorder="1"/>
    <xf numFmtId="0" fontId="14" fillId="2" borderId="17" xfId="0" applyFont="1" applyFill="1" applyBorder="1"/>
    <xf numFmtId="167" fontId="14" fillId="2" borderId="17" xfId="0" applyNumberFormat="1" applyFont="1" applyFill="1" applyBorder="1"/>
    <xf numFmtId="3" fontId="3" fillId="6" borderId="5" xfId="0" applyNumberFormat="1" applyFont="1" applyFill="1" applyBorder="1" applyAlignment="1">
      <alignment horizontal="center" vertical="center"/>
    </xf>
    <xf numFmtId="0" fontId="4" fillId="6" borderId="0" xfId="0" applyFont="1" applyFill="1"/>
    <xf numFmtId="166" fontId="1" fillId="2" borderId="32" xfId="0" applyNumberFormat="1" applyFont="1" applyFill="1" applyBorder="1"/>
    <xf numFmtId="166" fontId="1" fillId="2" borderId="24" xfId="0" applyNumberFormat="1" applyFont="1" applyFill="1" applyBorder="1"/>
    <xf numFmtId="166" fontId="1" fillId="2" borderId="33" xfId="0" applyNumberFormat="1" applyFont="1" applyFill="1" applyBorder="1"/>
    <xf numFmtId="166" fontId="1" fillId="2" borderId="4" xfId="0" applyNumberFormat="1" applyFont="1" applyFill="1" applyBorder="1"/>
    <xf numFmtId="166" fontId="1" fillId="2" borderId="0" xfId="0" applyNumberFormat="1" applyFont="1" applyFill="1"/>
    <xf numFmtId="0" fontId="17" fillId="2" borderId="0" xfId="0" applyFont="1" applyFill="1"/>
    <xf numFmtId="0" fontId="15" fillId="2" borderId="0" xfId="0" applyFont="1" applyFill="1"/>
    <xf numFmtId="0" fontId="16" fillId="2" borderId="0" xfId="0" applyFont="1" applyFill="1"/>
    <xf numFmtId="0" fontId="18" fillId="2" borderId="0" xfId="0" applyFont="1" applyFill="1"/>
    <xf numFmtId="0" fontId="19" fillId="2" borderId="0" xfId="0" applyFont="1" applyFill="1"/>
    <xf numFmtId="166" fontId="5" fillId="2" borderId="0" xfId="0" applyNumberFormat="1" applyFont="1" applyFill="1"/>
    <xf numFmtId="0" fontId="20" fillId="2" borderId="0" xfId="0" applyFont="1" applyFill="1"/>
    <xf numFmtId="3" fontId="20" fillId="2" borderId="0" xfId="0" applyNumberFormat="1" applyFont="1" applyFill="1"/>
    <xf numFmtId="3" fontId="20" fillId="2" borderId="10" xfId="0" applyNumberFormat="1" applyFont="1" applyFill="1" applyBorder="1"/>
    <xf numFmtId="3" fontId="20" fillId="2" borderId="11" xfId="0" applyNumberFormat="1" applyFont="1" applyFill="1" applyBorder="1"/>
    <xf numFmtId="3" fontId="20" fillId="2" borderId="12" xfId="0" applyNumberFormat="1" applyFont="1" applyFill="1" applyBorder="1"/>
    <xf numFmtId="0" fontId="20" fillId="0" borderId="0" xfId="0" applyFont="1"/>
    <xf numFmtId="0" fontId="21" fillId="2" borderId="0" xfId="0" applyFont="1" applyFill="1"/>
    <xf numFmtId="3" fontId="21" fillId="2" borderId="0" xfId="0" applyNumberFormat="1" applyFont="1" applyFill="1"/>
    <xf numFmtId="3" fontId="21" fillId="2" borderId="10" xfId="0" applyNumberFormat="1" applyFont="1" applyFill="1" applyBorder="1"/>
    <xf numFmtId="3" fontId="21" fillId="2" borderId="11" xfId="0" applyNumberFormat="1" applyFont="1" applyFill="1" applyBorder="1"/>
    <xf numFmtId="3" fontId="21" fillId="2" borderId="12" xfId="0" applyNumberFormat="1" applyFont="1" applyFill="1" applyBorder="1"/>
    <xf numFmtId="0" fontId="21" fillId="0" borderId="0" xfId="0" applyFont="1"/>
    <xf numFmtId="166" fontId="2" fillId="2" borderId="0" xfId="0" applyNumberFormat="1" applyFont="1" applyFill="1"/>
    <xf numFmtId="0" fontId="22" fillId="2" borderId="0" xfId="0" applyFont="1" applyFill="1"/>
    <xf numFmtId="0" fontId="22" fillId="2" borderId="27" xfId="0" applyFont="1" applyFill="1" applyBorder="1"/>
    <xf numFmtId="0" fontId="22" fillId="2" borderId="17" xfId="0" applyFont="1" applyFill="1" applyBorder="1"/>
    <xf numFmtId="0" fontId="22" fillId="2" borderId="0" xfId="0" applyFont="1" applyFill="1" applyBorder="1"/>
    <xf numFmtId="0" fontId="22" fillId="2" borderId="28" xfId="0" applyFont="1" applyFill="1" applyBorder="1"/>
    <xf numFmtId="3" fontId="22" fillId="2" borderId="17" xfId="0" applyNumberFormat="1" applyFont="1" applyFill="1" applyBorder="1"/>
    <xf numFmtId="0" fontId="22" fillId="0" borderId="0" xfId="0" applyFont="1"/>
    <xf numFmtId="0" fontId="23" fillId="2" borderId="0" xfId="0" applyFont="1" applyFill="1"/>
    <xf numFmtId="0" fontId="23" fillId="2" borderId="27" xfId="0" applyFont="1" applyFill="1" applyBorder="1"/>
    <xf numFmtId="0" fontId="23" fillId="2" borderId="17" xfId="0" applyFont="1" applyFill="1" applyBorder="1"/>
    <xf numFmtId="0" fontId="23" fillId="2" borderId="0" xfId="0" applyFont="1" applyFill="1" applyBorder="1"/>
    <xf numFmtId="0" fontId="23" fillId="2" borderId="28" xfId="0" applyFont="1" applyFill="1" applyBorder="1"/>
    <xf numFmtId="3" fontId="23" fillId="2" borderId="17" xfId="0" applyNumberFormat="1" applyFont="1" applyFill="1" applyBorder="1"/>
    <xf numFmtId="0" fontId="23" fillId="0" borderId="0" xfId="0" applyFont="1"/>
    <xf numFmtId="0" fontId="24" fillId="2" borderId="0" xfId="0" applyFont="1" applyFill="1"/>
    <xf numFmtId="0" fontId="24" fillId="2" borderId="27" xfId="0" applyFont="1" applyFill="1" applyBorder="1"/>
    <xf numFmtId="0" fontId="24" fillId="2" borderId="31" xfId="0" applyFont="1" applyFill="1" applyBorder="1"/>
    <xf numFmtId="0" fontId="24" fillId="2" borderId="0" xfId="0" applyFont="1" applyFill="1" applyBorder="1"/>
    <xf numFmtId="0" fontId="24" fillId="2" borderId="28" xfId="0" applyFont="1" applyFill="1" applyBorder="1"/>
    <xf numFmtId="166" fontId="24" fillId="2" borderId="31" xfId="0" applyNumberFormat="1" applyFont="1" applyFill="1" applyBorder="1"/>
    <xf numFmtId="0" fontId="24" fillId="0" borderId="0" xfId="0" applyFont="1"/>
    <xf numFmtId="0" fontId="2" fillId="2" borderId="20" xfId="0" applyFont="1" applyFill="1" applyBorder="1"/>
    <xf numFmtId="0" fontId="22" fillId="2" borderId="14" xfId="0" applyFont="1" applyFill="1" applyBorder="1"/>
    <xf numFmtId="3" fontId="2" fillId="2" borderId="20" xfId="0" applyNumberFormat="1" applyFont="1" applyFill="1" applyBorder="1"/>
    <xf numFmtId="3" fontId="22" fillId="2" borderId="14" xfId="0" applyNumberFormat="1" applyFont="1" applyFill="1" applyBorder="1"/>
    <xf numFmtId="164" fontId="1" fillId="3" borderId="10" xfId="0" applyNumberFormat="1" applyFont="1" applyFill="1" applyBorder="1"/>
    <xf numFmtId="164" fontId="1" fillId="3" borderId="11" xfId="0" applyNumberFormat="1" applyFont="1" applyFill="1" applyBorder="1"/>
    <xf numFmtId="164" fontId="1" fillId="3" borderId="12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0" fontId="1" fillId="6" borderId="0" xfId="0" applyFont="1" applyFill="1"/>
    <xf numFmtId="0" fontId="2" fillId="6" borderId="0" xfId="0" applyFont="1" applyFill="1"/>
    <xf numFmtId="3" fontId="4" fillId="3" borderId="0" xfId="0" applyNumberFormat="1" applyFont="1" applyFill="1"/>
    <xf numFmtId="166" fontId="4" fillId="2" borderId="1" xfId="0" applyNumberFormat="1" applyFont="1" applyFill="1" applyBorder="1"/>
  </cellXfs>
  <cellStyles count="1">
    <cellStyle name="Обычный" xfId="0" builtinId="0"/>
  </cellStyles>
  <dxfs count="38"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</dxf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0" tint="-0.34998626667073579"/>
      </font>
    </dxf>
    <dxf>
      <font>
        <color theme="0" tint="-0.499984740745262"/>
      </font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ont>
        <color theme="0" tint="-0.499984740745262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6" tint="-0.499984740745262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Q253"/>
  <sheetViews>
    <sheetView tabSelected="1" workbookViewId="0">
      <pane xSplit="12" ySplit="9" topLeftCell="M10" activePane="bottomRight" state="frozen"/>
      <selection pane="topRight" activeCell="M1" sqref="M1"/>
      <selection pane="bottomLeft" activeCell="A8" sqref="A8"/>
      <selection pane="bottomRight" activeCell="A9" sqref="A9"/>
    </sheetView>
  </sheetViews>
  <sheetFormatPr defaultRowHeight="11.25" x14ac:dyDescent="0.2"/>
  <cols>
    <col min="1" max="2" width="1.7109375" style="2" customWidth="1"/>
    <col min="3" max="3" width="11.5703125" style="2" customWidth="1"/>
    <col min="4" max="4" width="1.7109375" style="2" customWidth="1"/>
    <col min="5" max="5" width="60" style="2" bestFit="1" customWidth="1"/>
    <col min="6" max="6" width="1.7109375" style="2" customWidth="1"/>
    <col min="7" max="7" width="7.85546875" style="2" bestFit="1" customWidth="1"/>
    <col min="8" max="8" width="1.7109375" style="2" customWidth="1"/>
    <col min="9" max="9" width="20.28515625" style="2" bestFit="1" customWidth="1"/>
    <col min="10" max="10" width="1.7109375" style="2" customWidth="1"/>
    <col min="11" max="11" width="6.7109375" style="10" bestFit="1" customWidth="1"/>
    <col min="12" max="13" width="1.7109375" style="2" customWidth="1"/>
    <col min="14" max="379" width="9.140625" style="2"/>
    <col min="380" max="381" width="1.7109375" style="2" customWidth="1"/>
    <col min="382" max="16384" width="9.140625" style="2"/>
  </cols>
  <sheetData>
    <row r="1" spans="1:38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8"/>
      <c r="L1" s="1"/>
      <c r="M1" s="1"/>
      <c r="N1" s="21" t="str">
        <f>IF($N$9="","",$N$9)</f>
        <v/>
      </c>
      <c r="O1" s="21" t="str">
        <f t="shared" ref="O1:Y1" si="0">IF(N1="","",EOMONTH(N1,0)+1)</f>
        <v/>
      </c>
      <c r="P1" s="21" t="str">
        <f t="shared" si="0"/>
        <v/>
      </c>
      <c r="Q1" s="21" t="str">
        <f t="shared" si="0"/>
        <v/>
      </c>
      <c r="R1" s="21" t="str">
        <f t="shared" si="0"/>
        <v/>
      </c>
      <c r="S1" s="21" t="str">
        <f t="shared" si="0"/>
        <v/>
      </c>
      <c r="T1" s="21" t="str">
        <f t="shared" si="0"/>
        <v/>
      </c>
      <c r="U1" s="21" t="str">
        <f t="shared" si="0"/>
        <v/>
      </c>
      <c r="V1" s="21" t="str">
        <f t="shared" si="0"/>
        <v/>
      </c>
      <c r="W1" s="21" t="str">
        <f t="shared" si="0"/>
        <v/>
      </c>
      <c r="X1" s="21" t="str">
        <f t="shared" si="0"/>
        <v/>
      </c>
      <c r="Y1" s="21" t="str">
        <f t="shared" si="0"/>
        <v/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</row>
    <row r="2" spans="1:381" x14ac:dyDescent="0.2">
      <c r="A2" s="1"/>
      <c r="B2" s="1"/>
      <c r="C2" s="1"/>
      <c r="D2" s="1"/>
      <c r="E2" s="1"/>
      <c r="F2" s="1"/>
      <c r="G2" s="1"/>
      <c r="H2" s="1"/>
      <c r="I2" s="49" t="s">
        <v>41</v>
      </c>
      <c r="J2" s="50"/>
      <c r="K2" s="51" t="s">
        <v>0</v>
      </c>
      <c r="L2" s="1"/>
      <c r="M2" s="1"/>
      <c r="N2" s="36">
        <f>KPI_Reports!N14</f>
        <v>0</v>
      </c>
      <c r="O2" s="37">
        <f>KPI_Reports!O14</f>
        <v>0</v>
      </c>
      <c r="P2" s="37">
        <f>KPI_Reports!P14</f>
        <v>0</v>
      </c>
      <c r="Q2" s="37">
        <f>KPI_Reports!Q14</f>
        <v>0</v>
      </c>
      <c r="R2" s="37">
        <f>KPI_Reports!R14</f>
        <v>0</v>
      </c>
      <c r="S2" s="37">
        <f>KPI_Reports!S14</f>
        <v>0</v>
      </c>
      <c r="T2" s="37">
        <f>KPI_Reports!T14</f>
        <v>0</v>
      </c>
      <c r="U2" s="37">
        <f>KPI_Reports!U14</f>
        <v>0</v>
      </c>
      <c r="V2" s="37">
        <f>KPI_Reports!V14</f>
        <v>0</v>
      </c>
      <c r="W2" s="37">
        <f>KPI_Reports!W14</f>
        <v>0</v>
      </c>
      <c r="X2" s="37">
        <f>KPI_Reports!X14</f>
        <v>0</v>
      </c>
      <c r="Y2" s="38">
        <f>KPI_Reports!Y14</f>
        <v>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</row>
    <row r="3" spans="1:381" x14ac:dyDescent="0.2">
      <c r="A3" s="1"/>
      <c r="B3" s="1"/>
      <c r="C3" s="1" t="s">
        <v>48</v>
      </c>
      <c r="D3" s="1"/>
      <c r="E3" s="1" t="s">
        <v>264</v>
      </c>
      <c r="F3" s="1"/>
      <c r="G3" s="1"/>
      <c r="H3" s="1"/>
      <c r="I3" s="52" t="s">
        <v>49</v>
      </c>
      <c r="J3" s="53"/>
      <c r="K3" s="54" t="s">
        <v>0</v>
      </c>
      <c r="L3" s="1"/>
      <c r="M3" s="1"/>
      <c r="N3" s="42">
        <f>KPI_Reports!N18</f>
        <v>0</v>
      </c>
      <c r="O3" s="43">
        <f>KPI_Reports!O18</f>
        <v>0</v>
      </c>
      <c r="P3" s="43">
        <f>KPI_Reports!P18</f>
        <v>0</v>
      </c>
      <c r="Q3" s="43">
        <f>KPI_Reports!Q18</f>
        <v>0</v>
      </c>
      <c r="R3" s="43">
        <f>KPI_Reports!R18</f>
        <v>0</v>
      </c>
      <c r="S3" s="43">
        <f>KPI_Reports!S18</f>
        <v>0</v>
      </c>
      <c r="T3" s="43">
        <f>KPI_Reports!T18</f>
        <v>0</v>
      </c>
      <c r="U3" s="43">
        <f>KPI_Reports!U18</f>
        <v>0</v>
      </c>
      <c r="V3" s="43">
        <f>KPI_Reports!V18</f>
        <v>0</v>
      </c>
      <c r="W3" s="43">
        <f>KPI_Reports!W18</f>
        <v>0</v>
      </c>
      <c r="X3" s="43">
        <f>KPI_Reports!X18</f>
        <v>0</v>
      </c>
      <c r="Y3" s="44">
        <f>KPI_Reports!Y18</f>
        <v>0</v>
      </c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</row>
    <row r="4" spans="1:381" s="10" customFormat="1" x14ac:dyDescent="0.2">
      <c r="A4" s="8"/>
      <c r="B4" s="8"/>
      <c r="C4" s="8" t="s">
        <v>129</v>
      </c>
      <c r="D4" s="8"/>
      <c r="E4" s="8"/>
      <c r="F4" s="8"/>
      <c r="G4" s="8"/>
      <c r="H4" s="8"/>
      <c r="I4" s="49" t="s">
        <v>64</v>
      </c>
      <c r="J4" s="50"/>
      <c r="K4" s="51" t="s">
        <v>0</v>
      </c>
      <c r="L4" s="8"/>
      <c r="M4" s="8"/>
      <c r="N4" s="36">
        <f>KPI_Reports!N58</f>
        <v>0</v>
      </c>
      <c r="O4" s="37">
        <f>KPI_Reports!O58</f>
        <v>0</v>
      </c>
      <c r="P4" s="37">
        <f>KPI_Reports!P58</f>
        <v>0</v>
      </c>
      <c r="Q4" s="37">
        <f>KPI_Reports!Q58</f>
        <v>0</v>
      </c>
      <c r="R4" s="37">
        <f>KPI_Reports!R58</f>
        <v>0</v>
      </c>
      <c r="S4" s="37">
        <f>KPI_Reports!S58</f>
        <v>0</v>
      </c>
      <c r="T4" s="37">
        <f>KPI_Reports!T58</f>
        <v>0</v>
      </c>
      <c r="U4" s="37">
        <f>KPI_Reports!U58</f>
        <v>0</v>
      </c>
      <c r="V4" s="37">
        <f>KPI_Reports!V58</f>
        <v>0</v>
      </c>
      <c r="W4" s="37">
        <f>KPI_Reports!W58</f>
        <v>0</v>
      </c>
      <c r="X4" s="37">
        <f>KPI_Reports!X58</f>
        <v>0</v>
      </c>
      <c r="Y4" s="38">
        <f>KPI_Reports!Y58</f>
        <v>0</v>
      </c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</row>
    <row r="5" spans="1:381" s="10" customFormat="1" x14ac:dyDescent="0.2">
      <c r="A5" s="8"/>
      <c r="B5" s="8"/>
      <c r="C5" s="8" t="s">
        <v>130</v>
      </c>
      <c r="D5" s="8"/>
      <c r="E5" s="8"/>
      <c r="F5" s="8"/>
      <c r="G5" s="8"/>
      <c r="H5" s="8"/>
      <c r="I5" s="55" t="s">
        <v>50</v>
      </c>
      <c r="J5" s="56"/>
      <c r="K5" s="57" t="s">
        <v>0</v>
      </c>
      <c r="L5" s="8"/>
      <c r="M5" s="8"/>
      <c r="N5" s="39">
        <f>KPI_Reports!N60</f>
        <v>0</v>
      </c>
      <c r="O5" s="40">
        <f>KPI_Reports!O60</f>
        <v>0</v>
      </c>
      <c r="P5" s="40">
        <f>KPI_Reports!P60</f>
        <v>0</v>
      </c>
      <c r="Q5" s="40">
        <f>KPI_Reports!Q60</f>
        <v>0</v>
      </c>
      <c r="R5" s="40">
        <f>KPI_Reports!R60</f>
        <v>0</v>
      </c>
      <c r="S5" s="40">
        <f>KPI_Reports!S60</f>
        <v>0</v>
      </c>
      <c r="T5" s="40">
        <f>KPI_Reports!T60</f>
        <v>0</v>
      </c>
      <c r="U5" s="40">
        <f>KPI_Reports!U60</f>
        <v>0</v>
      </c>
      <c r="V5" s="40">
        <f>KPI_Reports!V60</f>
        <v>0</v>
      </c>
      <c r="W5" s="40">
        <f>KPI_Reports!W60</f>
        <v>0</v>
      </c>
      <c r="X5" s="40">
        <f>KPI_Reports!X60</f>
        <v>0</v>
      </c>
      <c r="Y5" s="41">
        <f>KPI_Reports!Y60</f>
        <v>0</v>
      </c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</row>
    <row r="6" spans="1:381" x14ac:dyDescent="0.2">
      <c r="A6" s="1"/>
      <c r="B6" s="1"/>
      <c r="C6" s="1" t="s">
        <v>94</v>
      </c>
      <c r="D6" s="1"/>
      <c r="E6" s="1"/>
      <c r="F6" s="1"/>
      <c r="G6" s="1"/>
      <c r="H6" s="1"/>
      <c r="I6" s="121" t="s">
        <v>51</v>
      </c>
      <c r="J6" s="122"/>
      <c r="K6" s="123" t="s">
        <v>1</v>
      </c>
      <c r="L6" s="75"/>
      <c r="M6" s="75"/>
      <c r="N6" s="45">
        <f>IF(N4=0,0,N5/N4)</f>
        <v>0</v>
      </c>
      <c r="O6" s="46">
        <f t="shared" ref="O6:Y6" si="1">IF(O4=0,0,O5/O4)</f>
        <v>0</v>
      </c>
      <c r="P6" s="46">
        <f t="shared" si="1"/>
        <v>0</v>
      </c>
      <c r="Q6" s="46">
        <f t="shared" si="1"/>
        <v>0</v>
      </c>
      <c r="R6" s="46">
        <f t="shared" si="1"/>
        <v>0</v>
      </c>
      <c r="S6" s="46">
        <f t="shared" si="1"/>
        <v>0</v>
      </c>
      <c r="T6" s="46">
        <f t="shared" si="1"/>
        <v>0</v>
      </c>
      <c r="U6" s="46">
        <f t="shared" si="1"/>
        <v>0</v>
      </c>
      <c r="V6" s="46">
        <f t="shared" si="1"/>
        <v>0</v>
      </c>
      <c r="W6" s="46">
        <f t="shared" si="1"/>
        <v>0</v>
      </c>
      <c r="X6" s="46">
        <f t="shared" si="1"/>
        <v>0</v>
      </c>
      <c r="Y6" s="47">
        <f t="shared" si="1"/>
        <v>0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</row>
    <row r="7" spans="1:381" s="10" customFormat="1" x14ac:dyDescent="0.2">
      <c r="A7" s="8"/>
      <c r="B7" s="48" t="s">
        <v>47</v>
      </c>
      <c r="C7" s="4"/>
      <c r="D7" s="76" t="s">
        <v>65</v>
      </c>
      <c r="E7" s="77" t="s">
        <v>66</v>
      </c>
      <c r="F7" s="8"/>
      <c r="G7" s="8"/>
      <c r="H7" s="8"/>
      <c r="I7" s="58" t="s">
        <v>128</v>
      </c>
      <c r="J7" s="59"/>
      <c r="K7" s="60"/>
      <c r="L7" s="8"/>
      <c r="M7" s="8"/>
      <c r="N7" s="33">
        <f>KPI_Reports!N70</f>
        <v>0</v>
      </c>
      <c r="O7" s="34">
        <f>KPI_Reports!O70</f>
        <v>0</v>
      </c>
      <c r="P7" s="34">
        <f>KPI_Reports!P70</f>
        <v>0</v>
      </c>
      <c r="Q7" s="34">
        <f>KPI_Reports!Q70</f>
        <v>0</v>
      </c>
      <c r="R7" s="34">
        <f>KPI_Reports!R70</f>
        <v>0</v>
      </c>
      <c r="S7" s="34">
        <f>KPI_Reports!S70</f>
        <v>0</v>
      </c>
      <c r="T7" s="34">
        <f>KPI_Reports!T70</f>
        <v>0</v>
      </c>
      <c r="U7" s="34">
        <f>KPI_Reports!U70</f>
        <v>0</v>
      </c>
      <c r="V7" s="34">
        <f>KPI_Reports!V70</f>
        <v>0</v>
      </c>
      <c r="W7" s="34">
        <f>KPI_Reports!W70</f>
        <v>0</v>
      </c>
      <c r="X7" s="34">
        <f>KPI_Reports!X70</f>
        <v>0</v>
      </c>
      <c r="Y7" s="35">
        <f>KPI_Reports!Y70</f>
        <v>0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</row>
    <row r="8" spans="1:38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4"/>
      <c r="L8" s="1"/>
      <c r="M8" s="1"/>
      <c r="N8" s="15" t="str">
        <f>IF(N9="","",IF(WEEKDAY(N9)=2,"пн",IF(WEEKDAY(N9)=3,"вт",IF(WEEKDAY(N9)=4,"ср",IF(WEEKDAY(N9)=5,"чт",IF(WEEKDAY(N9)=6,"пт",IF(WEEKDAY(N9)=7,"сб",IF(WEEKDAY(N9)=1,"вс",0))))))))</f>
        <v/>
      </c>
      <c r="O8" s="15" t="str">
        <f t="shared" ref="O8:BZ8" si="2">IF(O9="","",IF(WEEKDAY(O9)=2,"пн",IF(WEEKDAY(O9)=3,"вт",IF(WEEKDAY(O9)=4,"ср",IF(WEEKDAY(O9)=5,"чт",IF(WEEKDAY(O9)=6,"пт",IF(WEEKDAY(O9)=7,"сб",IF(WEEKDAY(O9)=1,"вс",0))))))))</f>
        <v/>
      </c>
      <c r="P8" s="15" t="str">
        <f t="shared" si="2"/>
        <v/>
      </c>
      <c r="Q8" s="15" t="str">
        <f t="shared" si="2"/>
        <v/>
      </c>
      <c r="R8" s="15" t="str">
        <f t="shared" si="2"/>
        <v/>
      </c>
      <c r="S8" s="15" t="str">
        <f t="shared" si="2"/>
        <v/>
      </c>
      <c r="T8" s="15" t="str">
        <f t="shared" si="2"/>
        <v/>
      </c>
      <c r="U8" s="15" t="str">
        <f t="shared" si="2"/>
        <v/>
      </c>
      <c r="V8" s="15" t="str">
        <f t="shared" si="2"/>
        <v/>
      </c>
      <c r="W8" s="15" t="str">
        <f t="shared" si="2"/>
        <v/>
      </c>
      <c r="X8" s="15" t="str">
        <f t="shared" si="2"/>
        <v/>
      </c>
      <c r="Y8" s="15" t="str">
        <f t="shared" si="2"/>
        <v/>
      </c>
      <c r="Z8" s="15" t="str">
        <f t="shared" si="2"/>
        <v/>
      </c>
      <c r="AA8" s="15" t="str">
        <f t="shared" si="2"/>
        <v/>
      </c>
      <c r="AB8" s="15" t="str">
        <f t="shared" si="2"/>
        <v/>
      </c>
      <c r="AC8" s="15" t="str">
        <f t="shared" si="2"/>
        <v/>
      </c>
      <c r="AD8" s="15" t="str">
        <f t="shared" si="2"/>
        <v/>
      </c>
      <c r="AE8" s="15" t="str">
        <f t="shared" si="2"/>
        <v/>
      </c>
      <c r="AF8" s="15" t="str">
        <f t="shared" si="2"/>
        <v/>
      </c>
      <c r="AG8" s="15" t="str">
        <f t="shared" si="2"/>
        <v/>
      </c>
      <c r="AH8" s="15" t="str">
        <f t="shared" si="2"/>
        <v/>
      </c>
      <c r="AI8" s="15" t="str">
        <f t="shared" si="2"/>
        <v/>
      </c>
      <c r="AJ8" s="15" t="str">
        <f t="shared" si="2"/>
        <v/>
      </c>
      <c r="AK8" s="15" t="str">
        <f t="shared" si="2"/>
        <v/>
      </c>
      <c r="AL8" s="15" t="str">
        <f t="shared" si="2"/>
        <v/>
      </c>
      <c r="AM8" s="15" t="str">
        <f t="shared" si="2"/>
        <v/>
      </c>
      <c r="AN8" s="15" t="str">
        <f t="shared" si="2"/>
        <v/>
      </c>
      <c r="AO8" s="15" t="str">
        <f t="shared" si="2"/>
        <v/>
      </c>
      <c r="AP8" s="15" t="str">
        <f t="shared" si="2"/>
        <v/>
      </c>
      <c r="AQ8" s="15" t="str">
        <f t="shared" si="2"/>
        <v/>
      </c>
      <c r="AR8" s="15" t="str">
        <f t="shared" si="2"/>
        <v/>
      </c>
      <c r="AS8" s="15" t="str">
        <f t="shared" si="2"/>
        <v/>
      </c>
      <c r="AT8" s="15" t="str">
        <f t="shared" si="2"/>
        <v/>
      </c>
      <c r="AU8" s="15" t="str">
        <f t="shared" si="2"/>
        <v/>
      </c>
      <c r="AV8" s="15" t="str">
        <f t="shared" si="2"/>
        <v/>
      </c>
      <c r="AW8" s="15" t="str">
        <f t="shared" si="2"/>
        <v/>
      </c>
      <c r="AX8" s="15" t="str">
        <f t="shared" si="2"/>
        <v/>
      </c>
      <c r="AY8" s="15" t="str">
        <f t="shared" si="2"/>
        <v/>
      </c>
      <c r="AZ8" s="15" t="str">
        <f t="shared" si="2"/>
        <v/>
      </c>
      <c r="BA8" s="15" t="str">
        <f t="shared" si="2"/>
        <v/>
      </c>
      <c r="BB8" s="15" t="str">
        <f t="shared" si="2"/>
        <v/>
      </c>
      <c r="BC8" s="15" t="str">
        <f t="shared" si="2"/>
        <v/>
      </c>
      <c r="BD8" s="15" t="str">
        <f t="shared" si="2"/>
        <v/>
      </c>
      <c r="BE8" s="15" t="str">
        <f t="shared" si="2"/>
        <v/>
      </c>
      <c r="BF8" s="15" t="str">
        <f t="shared" si="2"/>
        <v/>
      </c>
      <c r="BG8" s="15" t="str">
        <f t="shared" si="2"/>
        <v/>
      </c>
      <c r="BH8" s="15" t="str">
        <f t="shared" si="2"/>
        <v/>
      </c>
      <c r="BI8" s="15" t="str">
        <f t="shared" si="2"/>
        <v/>
      </c>
      <c r="BJ8" s="15" t="str">
        <f t="shared" si="2"/>
        <v/>
      </c>
      <c r="BK8" s="15" t="str">
        <f t="shared" si="2"/>
        <v/>
      </c>
      <c r="BL8" s="15" t="str">
        <f t="shared" si="2"/>
        <v/>
      </c>
      <c r="BM8" s="15" t="str">
        <f t="shared" si="2"/>
        <v/>
      </c>
      <c r="BN8" s="15" t="str">
        <f t="shared" si="2"/>
        <v/>
      </c>
      <c r="BO8" s="15" t="str">
        <f t="shared" si="2"/>
        <v/>
      </c>
      <c r="BP8" s="15" t="str">
        <f t="shared" si="2"/>
        <v/>
      </c>
      <c r="BQ8" s="15" t="str">
        <f t="shared" si="2"/>
        <v/>
      </c>
      <c r="BR8" s="15" t="str">
        <f t="shared" si="2"/>
        <v/>
      </c>
      <c r="BS8" s="15" t="str">
        <f t="shared" si="2"/>
        <v/>
      </c>
      <c r="BT8" s="15" t="str">
        <f t="shared" si="2"/>
        <v/>
      </c>
      <c r="BU8" s="15" t="str">
        <f t="shared" si="2"/>
        <v/>
      </c>
      <c r="BV8" s="15" t="str">
        <f t="shared" si="2"/>
        <v/>
      </c>
      <c r="BW8" s="15" t="str">
        <f t="shared" si="2"/>
        <v/>
      </c>
      <c r="BX8" s="15" t="str">
        <f t="shared" si="2"/>
        <v/>
      </c>
      <c r="BY8" s="15" t="str">
        <f t="shared" si="2"/>
        <v/>
      </c>
      <c r="BZ8" s="15" t="str">
        <f t="shared" si="2"/>
        <v/>
      </c>
      <c r="CA8" s="15" t="str">
        <f t="shared" ref="CA8:EL8" si="3">IF(CA9="","",IF(WEEKDAY(CA9)=2,"пн",IF(WEEKDAY(CA9)=3,"вт",IF(WEEKDAY(CA9)=4,"ср",IF(WEEKDAY(CA9)=5,"чт",IF(WEEKDAY(CA9)=6,"пт",IF(WEEKDAY(CA9)=7,"сб",IF(WEEKDAY(CA9)=1,"вс",0))))))))</f>
        <v/>
      </c>
      <c r="CB8" s="15" t="str">
        <f t="shared" si="3"/>
        <v/>
      </c>
      <c r="CC8" s="15" t="str">
        <f t="shared" si="3"/>
        <v/>
      </c>
      <c r="CD8" s="15" t="str">
        <f t="shared" si="3"/>
        <v/>
      </c>
      <c r="CE8" s="15" t="str">
        <f t="shared" si="3"/>
        <v/>
      </c>
      <c r="CF8" s="15" t="str">
        <f t="shared" si="3"/>
        <v/>
      </c>
      <c r="CG8" s="15" t="str">
        <f t="shared" si="3"/>
        <v/>
      </c>
      <c r="CH8" s="15" t="str">
        <f t="shared" si="3"/>
        <v/>
      </c>
      <c r="CI8" s="15" t="str">
        <f t="shared" si="3"/>
        <v/>
      </c>
      <c r="CJ8" s="15" t="str">
        <f t="shared" si="3"/>
        <v/>
      </c>
      <c r="CK8" s="15" t="str">
        <f t="shared" si="3"/>
        <v/>
      </c>
      <c r="CL8" s="15" t="str">
        <f t="shared" si="3"/>
        <v/>
      </c>
      <c r="CM8" s="15" t="str">
        <f t="shared" si="3"/>
        <v/>
      </c>
      <c r="CN8" s="15" t="str">
        <f t="shared" si="3"/>
        <v/>
      </c>
      <c r="CO8" s="15" t="str">
        <f t="shared" si="3"/>
        <v/>
      </c>
      <c r="CP8" s="15" t="str">
        <f t="shared" si="3"/>
        <v/>
      </c>
      <c r="CQ8" s="15" t="str">
        <f t="shared" si="3"/>
        <v/>
      </c>
      <c r="CR8" s="15" t="str">
        <f t="shared" si="3"/>
        <v/>
      </c>
      <c r="CS8" s="15" t="str">
        <f t="shared" si="3"/>
        <v/>
      </c>
      <c r="CT8" s="15" t="str">
        <f t="shared" si="3"/>
        <v/>
      </c>
      <c r="CU8" s="15" t="str">
        <f t="shared" si="3"/>
        <v/>
      </c>
      <c r="CV8" s="15" t="str">
        <f t="shared" si="3"/>
        <v/>
      </c>
      <c r="CW8" s="15" t="str">
        <f t="shared" si="3"/>
        <v/>
      </c>
      <c r="CX8" s="15" t="str">
        <f t="shared" si="3"/>
        <v/>
      </c>
      <c r="CY8" s="15" t="str">
        <f t="shared" si="3"/>
        <v/>
      </c>
      <c r="CZ8" s="15" t="str">
        <f t="shared" si="3"/>
        <v/>
      </c>
      <c r="DA8" s="15" t="str">
        <f t="shared" si="3"/>
        <v/>
      </c>
      <c r="DB8" s="15" t="str">
        <f t="shared" si="3"/>
        <v/>
      </c>
      <c r="DC8" s="15" t="str">
        <f t="shared" si="3"/>
        <v/>
      </c>
      <c r="DD8" s="15" t="str">
        <f t="shared" si="3"/>
        <v/>
      </c>
      <c r="DE8" s="15" t="str">
        <f t="shared" si="3"/>
        <v/>
      </c>
      <c r="DF8" s="15" t="str">
        <f t="shared" si="3"/>
        <v/>
      </c>
      <c r="DG8" s="15" t="str">
        <f t="shared" si="3"/>
        <v/>
      </c>
      <c r="DH8" s="15" t="str">
        <f t="shared" si="3"/>
        <v/>
      </c>
      <c r="DI8" s="15" t="str">
        <f t="shared" si="3"/>
        <v/>
      </c>
      <c r="DJ8" s="15" t="str">
        <f t="shared" si="3"/>
        <v/>
      </c>
      <c r="DK8" s="15" t="str">
        <f t="shared" si="3"/>
        <v/>
      </c>
      <c r="DL8" s="15" t="str">
        <f t="shared" si="3"/>
        <v/>
      </c>
      <c r="DM8" s="15" t="str">
        <f t="shared" si="3"/>
        <v/>
      </c>
      <c r="DN8" s="15" t="str">
        <f t="shared" si="3"/>
        <v/>
      </c>
      <c r="DO8" s="15" t="str">
        <f t="shared" si="3"/>
        <v/>
      </c>
      <c r="DP8" s="15" t="str">
        <f t="shared" si="3"/>
        <v/>
      </c>
      <c r="DQ8" s="15" t="str">
        <f t="shared" si="3"/>
        <v/>
      </c>
      <c r="DR8" s="15" t="str">
        <f t="shared" si="3"/>
        <v/>
      </c>
      <c r="DS8" s="15" t="str">
        <f t="shared" si="3"/>
        <v/>
      </c>
      <c r="DT8" s="15" t="str">
        <f t="shared" si="3"/>
        <v/>
      </c>
      <c r="DU8" s="15" t="str">
        <f t="shared" si="3"/>
        <v/>
      </c>
      <c r="DV8" s="15" t="str">
        <f t="shared" si="3"/>
        <v/>
      </c>
      <c r="DW8" s="15" t="str">
        <f t="shared" si="3"/>
        <v/>
      </c>
      <c r="DX8" s="15" t="str">
        <f t="shared" si="3"/>
        <v/>
      </c>
      <c r="DY8" s="15" t="str">
        <f t="shared" si="3"/>
        <v/>
      </c>
      <c r="DZ8" s="15" t="str">
        <f t="shared" si="3"/>
        <v/>
      </c>
      <c r="EA8" s="15" t="str">
        <f t="shared" si="3"/>
        <v/>
      </c>
      <c r="EB8" s="15" t="str">
        <f t="shared" si="3"/>
        <v/>
      </c>
      <c r="EC8" s="15" t="str">
        <f t="shared" si="3"/>
        <v/>
      </c>
      <c r="ED8" s="15" t="str">
        <f t="shared" si="3"/>
        <v/>
      </c>
      <c r="EE8" s="15" t="str">
        <f t="shared" si="3"/>
        <v/>
      </c>
      <c r="EF8" s="15" t="str">
        <f t="shared" si="3"/>
        <v/>
      </c>
      <c r="EG8" s="15" t="str">
        <f t="shared" si="3"/>
        <v/>
      </c>
      <c r="EH8" s="15" t="str">
        <f t="shared" si="3"/>
        <v/>
      </c>
      <c r="EI8" s="15" t="str">
        <f t="shared" si="3"/>
        <v/>
      </c>
      <c r="EJ8" s="15" t="str">
        <f t="shared" si="3"/>
        <v/>
      </c>
      <c r="EK8" s="15" t="str">
        <f t="shared" si="3"/>
        <v/>
      </c>
      <c r="EL8" s="15" t="str">
        <f t="shared" si="3"/>
        <v/>
      </c>
      <c r="EM8" s="15" t="str">
        <f t="shared" ref="EM8:GX8" si="4">IF(EM9="","",IF(WEEKDAY(EM9)=2,"пн",IF(WEEKDAY(EM9)=3,"вт",IF(WEEKDAY(EM9)=4,"ср",IF(WEEKDAY(EM9)=5,"чт",IF(WEEKDAY(EM9)=6,"пт",IF(WEEKDAY(EM9)=7,"сб",IF(WEEKDAY(EM9)=1,"вс",0))))))))</f>
        <v/>
      </c>
      <c r="EN8" s="15" t="str">
        <f t="shared" si="4"/>
        <v/>
      </c>
      <c r="EO8" s="15" t="str">
        <f t="shared" si="4"/>
        <v/>
      </c>
      <c r="EP8" s="15" t="str">
        <f t="shared" si="4"/>
        <v/>
      </c>
      <c r="EQ8" s="15" t="str">
        <f t="shared" si="4"/>
        <v/>
      </c>
      <c r="ER8" s="15" t="str">
        <f t="shared" si="4"/>
        <v/>
      </c>
      <c r="ES8" s="15" t="str">
        <f t="shared" si="4"/>
        <v/>
      </c>
      <c r="ET8" s="15" t="str">
        <f t="shared" si="4"/>
        <v/>
      </c>
      <c r="EU8" s="15" t="str">
        <f t="shared" si="4"/>
        <v/>
      </c>
      <c r="EV8" s="15" t="str">
        <f t="shared" si="4"/>
        <v/>
      </c>
      <c r="EW8" s="15" t="str">
        <f t="shared" si="4"/>
        <v/>
      </c>
      <c r="EX8" s="15" t="str">
        <f t="shared" si="4"/>
        <v/>
      </c>
      <c r="EY8" s="15" t="str">
        <f t="shared" si="4"/>
        <v/>
      </c>
      <c r="EZ8" s="15" t="str">
        <f t="shared" si="4"/>
        <v/>
      </c>
      <c r="FA8" s="15" t="str">
        <f t="shared" si="4"/>
        <v/>
      </c>
      <c r="FB8" s="15" t="str">
        <f t="shared" si="4"/>
        <v/>
      </c>
      <c r="FC8" s="15" t="str">
        <f t="shared" si="4"/>
        <v/>
      </c>
      <c r="FD8" s="15" t="str">
        <f t="shared" si="4"/>
        <v/>
      </c>
      <c r="FE8" s="15" t="str">
        <f t="shared" si="4"/>
        <v/>
      </c>
      <c r="FF8" s="15" t="str">
        <f t="shared" si="4"/>
        <v/>
      </c>
      <c r="FG8" s="15" t="str">
        <f t="shared" si="4"/>
        <v/>
      </c>
      <c r="FH8" s="15" t="str">
        <f t="shared" si="4"/>
        <v/>
      </c>
      <c r="FI8" s="15" t="str">
        <f t="shared" si="4"/>
        <v/>
      </c>
      <c r="FJ8" s="15" t="str">
        <f t="shared" si="4"/>
        <v/>
      </c>
      <c r="FK8" s="15" t="str">
        <f t="shared" si="4"/>
        <v/>
      </c>
      <c r="FL8" s="15" t="str">
        <f t="shared" si="4"/>
        <v/>
      </c>
      <c r="FM8" s="15" t="str">
        <f t="shared" si="4"/>
        <v/>
      </c>
      <c r="FN8" s="15" t="str">
        <f t="shared" si="4"/>
        <v/>
      </c>
      <c r="FO8" s="15" t="str">
        <f t="shared" si="4"/>
        <v/>
      </c>
      <c r="FP8" s="15" t="str">
        <f t="shared" si="4"/>
        <v/>
      </c>
      <c r="FQ8" s="15" t="str">
        <f t="shared" si="4"/>
        <v/>
      </c>
      <c r="FR8" s="15" t="str">
        <f t="shared" si="4"/>
        <v/>
      </c>
      <c r="FS8" s="15" t="str">
        <f t="shared" si="4"/>
        <v/>
      </c>
      <c r="FT8" s="15" t="str">
        <f t="shared" si="4"/>
        <v/>
      </c>
      <c r="FU8" s="15" t="str">
        <f t="shared" si="4"/>
        <v/>
      </c>
      <c r="FV8" s="15" t="str">
        <f t="shared" si="4"/>
        <v/>
      </c>
      <c r="FW8" s="15" t="str">
        <f t="shared" si="4"/>
        <v/>
      </c>
      <c r="FX8" s="15" t="str">
        <f t="shared" si="4"/>
        <v/>
      </c>
      <c r="FY8" s="15" t="str">
        <f t="shared" si="4"/>
        <v/>
      </c>
      <c r="FZ8" s="15" t="str">
        <f t="shared" si="4"/>
        <v/>
      </c>
      <c r="GA8" s="15" t="str">
        <f t="shared" si="4"/>
        <v/>
      </c>
      <c r="GB8" s="15" t="str">
        <f t="shared" si="4"/>
        <v/>
      </c>
      <c r="GC8" s="15" t="str">
        <f t="shared" si="4"/>
        <v/>
      </c>
      <c r="GD8" s="15" t="str">
        <f t="shared" si="4"/>
        <v/>
      </c>
      <c r="GE8" s="15" t="str">
        <f t="shared" si="4"/>
        <v/>
      </c>
      <c r="GF8" s="15" t="str">
        <f t="shared" si="4"/>
        <v/>
      </c>
      <c r="GG8" s="15" t="str">
        <f t="shared" si="4"/>
        <v/>
      </c>
      <c r="GH8" s="15" t="str">
        <f t="shared" si="4"/>
        <v/>
      </c>
      <c r="GI8" s="15" t="str">
        <f t="shared" si="4"/>
        <v/>
      </c>
      <c r="GJ8" s="15" t="str">
        <f t="shared" si="4"/>
        <v/>
      </c>
      <c r="GK8" s="15" t="str">
        <f t="shared" si="4"/>
        <v/>
      </c>
      <c r="GL8" s="15" t="str">
        <f t="shared" si="4"/>
        <v/>
      </c>
      <c r="GM8" s="15" t="str">
        <f t="shared" si="4"/>
        <v/>
      </c>
      <c r="GN8" s="15" t="str">
        <f t="shared" si="4"/>
        <v/>
      </c>
      <c r="GO8" s="15" t="str">
        <f t="shared" si="4"/>
        <v/>
      </c>
      <c r="GP8" s="15" t="str">
        <f t="shared" si="4"/>
        <v/>
      </c>
      <c r="GQ8" s="15" t="str">
        <f t="shared" si="4"/>
        <v/>
      </c>
      <c r="GR8" s="15" t="str">
        <f t="shared" si="4"/>
        <v/>
      </c>
      <c r="GS8" s="15" t="str">
        <f t="shared" si="4"/>
        <v/>
      </c>
      <c r="GT8" s="15" t="str">
        <f t="shared" si="4"/>
        <v/>
      </c>
      <c r="GU8" s="15" t="str">
        <f t="shared" si="4"/>
        <v/>
      </c>
      <c r="GV8" s="15" t="str">
        <f t="shared" si="4"/>
        <v/>
      </c>
      <c r="GW8" s="15" t="str">
        <f t="shared" si="4"/>
        <v/>
      </c>
      <c r="GX8" s="15" t="str">
        <f t="shared" si="4"/>
        <v/>
      </c>
      <c r="GY8" s="15" t="str">
        <f t="shared" ref="GY8:JJ8" si="5">IF(GY9="","",IF(WEEKDAY(GY9)=2,"пн",IF(WEEKDAY(GY9)=3,"вт",IF(WEEKDAY(GY9)=4,"ср",IF(WEEKDAY(GY9)=5,"чт",IF(WEEKDAY(GY9)=6,"пт",IF(WEEKDAY(GY9)=7,"сб",IF(WEEKDAY(GY9)=1,"вс",0))))))))</f>
        <v/>
      </c>
      <c r="GZ8" s="15" t="str">
        <f t="shared" si="5"/>
        <v/>
      </c>
      <c r="HA8" s="15" t="str">
        <f t="shared" si="5"/>
        <v/>
      </c>
      <c r="HB8" s="15" t="str">
        <f t="shared" si="5"/>
        <v/>
      </c>
      <c r="HC8" s="15" t="str">
        <f t="shared" si="5"/>
        <v/>
      </c>
      <c r="HD8" s="15" t="str">
        <f t="shared" si="5"/>
        <v/>
      </c>
      <c r="HE8" s="15" t="str">
        <f t="shared" si="5"/>
        <v/>
      </c>
      <c r="HF8" s="15" t="str">
        <f t="shared" si="5"/>
        <v/>
      </c>
      <c r="HG8" s="15" t="str">
        <f t="shared" si="5"/>
        <v/>
      </c>
      <c r="HH8" s="15" t="str">
        <f t="shared" si="5"/>
        <v/>
      </c>
      <c r="HI8" s="15" t="str">
        <f t="shared" si="5"/>
        <v/>
      </c>
      <c r="HJ8" s="15" t="str">
        <f t="shared" si="5"/>
        <v/>
      </c>
      <c r="HK8" s="15" t="str">
        <f t="shared" si="5"/>
        <v/>
      </c>
      <c r="HL8" s="15" t="str">
        <f t="shared" si="5"/>
        <v/>
      </c>
      <c r="HM8" s="15" t="str">
        <f t="shared" si="5"/>
        <v/>
      </c>
      <c r="HN8" s="15" t="str">
        <f t="shared" si="5"/>
        <v/>
      </c>
      <c r="HO8" s="15" t="str">
        <f t="shared" si="5"/>
        <v/>
      </c>
      <c r="HP8" s="15" t="str">
        <f t="shared" si="5"/>
        <v/>
      </c>
      <c r="HQ8" s="15" t="str">
        <f t="shared" si="5"/>
        <v/>
      </c>
      <c r="HR8" s="15" t="str">
        <f t="shared" si="5"/>
        <v/>
      </c>
      <c r="HS8" s="15" t="str">
        <f t="shared" si="5"/>
        <v/>
      </c>
      <c r="HT8" s="15" t="str">
        <f t="shared" si="5"/>
        <v/>
      </c>
      <c r="HU8" s="15" t="str">
        <f t="shared" si="5"/>
        <v/>
      </c>
      <c r="HV8" s="15" t="str">
        <f t="shared" si="5"/>
        <v/>
      </c>
      <c r="HW8" s="15" t="str">
        <f t="shared" si="5"/>
        <v/>
      </c>
      <c r="HX8" s="15" t="str">
        <f t="shared" si="5"/>
        <v/>
      </c>
      <c r="HY8" s="15" t="str">
        <f t="shared" si="5"/>
        <v/>
      </c>
      <c r="HZ8" s="15" t="str">
        <f t="shared" si="5"/>
        <v/>
      </c>
      <c r="IA8" s="15" t="str">
        <f t="shared" si="5"/>
        <v/>
      </c>
      <c r="IB8" s="15" t="str">
        <f t="shared" si="5"/>
        <v/>
      </c>
      <c r="IC8" s="15" t="str">
        <f t="shared" si="5"/>
        <v/>
      </c>
      <c r="ID8" s="15" t="str">
        <f t="shared" si="5"/>
        <v/>
      </c>
      <c r="IE8" s="15" t="str">
        <f t="shared" si="5"/>
        <v/>
      </c>
      <c r="IF8" s="15" t="str">
        <f t="shared" si="5"/>
        <v/>
      </c>
      <c r="IG8" s="15" t="str">
        <f t="shared" si="5"/>
        <v/>
      </c>
      <c r="IH8" s="15" t="str">
        <f t="shared" si="5"/>
        <v/>
      </c>
      <c r="II8" s="15" t="str">
        <f t="shared" si="5"/>
        <v/>
      </c>
      <c r="IJ8" s="15" t="str">
        <f t="shared" si="5"/>
        <v/>
      </c>
      <c r="IK8" s="15" t="str">
        <f t="shared" si="5"/>
        <v/>
      </c>
      <c r="IL8" s="15" t="str">
        <f t="shared" si="5"/>
        <v/>
      </c>
      <c r="IM8" s="15" t="str">
        <f t="shared" si="5"/>
        <v/>
      </c>
      <c r="IN8" s="15" t="str">
        <f t="shared" si="5"/>
        <v/>
      </c>
      <c r="IO8" s="15" t="str">
        <f t="shared" si="5"/>
        <v/>
      </c>
      <c r="IP8" s="15" t="str">
        <f t="shared" si="5"/>
        <v/>
      </c>
      <c r="IQ8" s="15" t="str">
        <f t="shared" si="5"/>
        <v/>
      </c>
      <c r="IR8" s="15" t="str">
        <f t="shared" si="5"/>
        <v/>
      </c>
      <c r="IS8" s="15" t="str">
        <f t="shared" si="5"/>
        <v/>
      </c>
      <c r="IT8" s="15" t="str">
        <f t="shared" si="5"/>
        <v/>
      </c>
      <c r="IU8" s="15" t="str">
        <f t="shared" si="5"/>
        <v/>
      </c>
      <c r="IV8" s="15" t="str">
        <f t="shared" si="5"/>
        <v/>
      </c>
      <c r="IW8" s="15" t="str">
        <f t="shared" si="5"/>
        <v/>
      </c>
      <c r="IX8" s="15" t="str">
        <f t="shared" si="5"/>
        <v/>
      </c>
      <c r="IY8" s="15" t="str">
        <f t="shared" si="5"/>
        <v/>
      </c>
      <c r="IZ8" s="15" t="str">
        <f t="shared" si="5"/>
        <v/>
      </c>
      <c r="JA8" s="15" t="str">
        <f t="shared" si="5"/>
        <v/>
      </c>
      <c r="JB8" s="15" t="str">
        <f t="shared" si="5"/>
        <v/>
      </c>
      <c r="JC8" s="15" t="str">
        <f t="shared" si="5"/>
        <v/>
      </c>
      <c r="JD8" s="15" t="str">
        <f t="shared" si="5"/>
        <v/>
      </c>
      <c r="JE8" s="15" t="str">
        <f t="shared" si="5"/>
        <v/>
      </c>
      <c r="JF8" s="15" t="str">
        <f t="shared" si="5"/>
        <v/>
      </c>
      <c r="JG8" s="15" t="str">
        <f t="shared" si="5"/>
        <v/>
      </c>
      <c r="JH8" s="15" t="str">
        <f t="shared" si="5"/>
        <v/>
      </c>
      <c r="JI8" s="15" t="str">
        <f t="shared" si="5"/>
        <v/>
      </c>
      <c r="JJ8" s="15" t="str">
        <f t="shared" si="5"/>
        <v/>
      </c>
      <c r="JK8" s="15" t="str">
        <f t="shared" ref="JK8:LV8" si="6">IF(JK9="","",IF(WEEKDAY(JK9)=2,"пн",IF(WEEKDAY(JK9)=3,"вт",IF(WEEKDAY(JK9)=4,"ср",IF(WEEKDAY(JK9)=5,"чт",IF(WEEKDAY(JK9)=6,"пт",IF(WEEKDAY(JK9)=7,"сб",IF(WEEKDAY(JK9)=1,"вс",0))))))))</f>
        <v/>
      </c>
      <c r="JL8" s="15" t="str">
        <f t="shared" si="6"/>
        <v/>
      </c>
      <c r="JM8" s="15" t="str">
        <f t="shared" si="6"/>
        <v/>
      </c>
      <c r="JN8" s="15" t="str">
        <f t="shared" si="6"/>
        <v/>
      </c>
      <c r="JO8" s="15" t="str">
        <f t="shared" si="6"/>
        <v/>
      </c>
      <c r="JP8" s="15" t="str">
        <f t="shared" si="6"/>
        <v/>
      </c>
      <c r="JQ8" s="15" t="str">
        <f t="shared" si="6"/>
        <v/>
      </c>
      <c r="JR8" s="15" t="str">
        <f t="shared" si="6"/>
        <v/>
      </c>
      <c r="JS8" s="15" t="str">
        <f t="shared" si="6"/>
        <v/>
      </c>
      <c r="JT8" s="15" t="str">
        <f t="shared" si="6"/>
        <v/>
      </c>
      <c r="JU8" s="15" t="str">
        <f t="shared" si="6"/>
        <v/>
      </c>
      <c r="JV8" s="15" t="str">
        <f t="shared" si="6"/>
        <v/>
      </c>
      <c r="JW8" s="15" t="str">
        <f t="shared" si="6"/>
        <v/>
      </c>
      <c r="JX8" s="15" t="str">
        <f t="shared" si="6"/>
        <v/>
      </c>
      <c r="JY8" s="15" t="str">
        <f t="shared" si="6"/>
        <v/>
      </c>
      <c r="JZ8" s="15" t="str">
        <f t="shared" si="6"/>
        <v/>
      </c>
      <c r="KA8" s="15" t="str">
        <f t="shared" si="6"/>
        <v/>
      </c>
      <c r="KB8" s="15" t="str">
        <f t="shared" si="6"/>
        <v/>
      </c>
      <c r="KC8" s="15" t="str">
        <f t="shared" si="6"/>
        <v/>
      </c>
      <c r="KD8" s="15" t="str">
        <f t="shared" si="6"/>
        <v/>
      </c>
      <c r="KE8" s="15" t="str">
        <f t="shared" si="6"/>
        <v/>
      </c>
      <c r="KF8" s="15" t="str">
        <f t="shared" si="6"/>
        <v/>
      </c>
      <c r="KG8" s="15" t="str">
        <f t="shared" si="6"/>
        <v/>
      </c>
      <c r="KH8" s="15" t="str">
        <f t="shared" si="6"/>
        <v/>
      </c>
      <c r="KI8" s="15" t="str">
        <f t="shared" si="6"/>
        <v/>
      </c>
      <c r="KJ8" s="15" t="str">
        <f t="shared" si="6"/>
        <v/>
      </c>
      <c r="KK8" s="15" t="str">
        <f t="shared" si="6"/>
        <v/>
      </c>
      <c r="KL8" s="15" t="str">
        <f t="shared" si="6"/>
        <v/>
      </c>
      <c r="KM8" s="15" t="str">
        <f t="shared" si="6"/>
        <v/>
      </c>
      <c r="KN8" s="15" t="str">
        <f t="shared" si="6"/>
        <v/>
      </c>
      <c r="KO8" s="15" t="str">
        <f t="shared" si="6"/>
        <v/>
      </c>
      <c r="KP8" s="15" t="str">
        <f t="shared" si="6"/>
        <v/>
      </c>
      <c r="KQ8" s="15" t="str">
        <f t="shared" si="6"/>
        <v/>
      </c>
      <c r="KR8" s="15" t="str">
        <f t="shared" si="6"/>
        <v/>
      </c>
      <c r="KS8" s="15" t="str">
        <f t="shared" si="6"/>
        <v/>
      </c>
      <c r="KT8" s="15" t="str">
        <f t="shared" si="6"/>
        <v/>
      </c>
      <c r="KU8" s="15" t="str">
        <f t="shared" si="6"/>
        <v/>
      </c>
      <c r="KV8" s="15" t="str">
        <f t="shared" si="6"/>
        <v/>
      </c>
      <c r="KW8" s="15" t="str">
        <f t="shared" si="6"/>
        <v/>
      </c>
      <c r="KX8" s="15" t="str">
        <f t="shared" si="6"/>
        <v/>
      </c>
      <c r="KY8" s="15" t="str">
        <f t="shared" si="6"/>
        <v/>
      </c>
      <c r="KZ8" s="15" t="str">
        <f t="shared" si="6"/>
        <v/>
      </c>
      <c r="LA8" s="15" t="str">
        <f t="shared" si="6"/>
        <v/>
      </c>
      <c r="LB8" s="15" t="str">
        <f t="shared" si="6"/>
        <v/>
      </c>
      <c r="LC8" s="15" t="str">
        <f t="shared" si="6"/>
        <v/>
      </c>
      <c r="LD8" s="15" t="str">
        <f t="shared" si="6"/>
        <v/>
      </c>
      <c r="LE8" s="15" t="str">
        <f t="shared" si="6"/>
        <v/>
      </c>
      <c r="LF8" s="15" t="str">
        <f t="shared" si="6"/>
        <v/>
      </c>
      <c r="LG8" s="15" t="str">
        <f t="shared" si="6"/>
        <v/>
      </c>
      <c r="LH8" s="15" t="str">
        <f t="shared" si="6"/>
        <v/>
      </c>
      <c r="LI8" s="15" t="str">
        <f t="shared" si="6"/>
        <v/>
      </c>
      <c r="LJ8" s="15" t="str">
        <f t="shared" si="6"/>
        <v/>
      </c>
      <c r="LK8" s="15" t="str">
        <f t="shared" si="6"/>
        <v/>
      </c>
      <c r="LL8" s="15" t="str">
        <f t="shared" si="6"/>
        <v/>
      </c>
      <c r="LM8" s="15" t="str">
        <f t="shared" si="6"/>
        <v/>
      </c>
      <c r="LN8" s="15" t="str">
        <f t="shared" si="6"/>
        <v/>
      </c>
      <c r="LO8" s="15" t="str">
        <f t="shared" si="6"/>
        <v/>
      </c>
      <c r="LP8" s="15" t="str">
        <f t="shared" si="6"/>
        <v/>
      </c>
      <c r="LQ8" s="15" t="str">
        <f t="shared" si="6"/>
        <v/>
      </c>
      <c r="LR8" s="15" t="str">
        <f t="shared" si="6"/>
        <v/>
      </c>
      <c r="LS8" s="15" t="str">
        <f t="shared" si="6"/>
        <v/>
      </c>
      <c r="LT8" s="15" t="str">
        <f t="shared" si="6"/>
        <v/>
      </c>
      <c r="LU8" s="15" t="str">
        <f t="shared" si="6"/>
        <v/>
      </c>
      <c r="LV8" s="15" t="str">
        <f t="shared" si="6"/>
        <v/>
      </c>
      <c r="LW8" s="15" t="str">
        <f t="shared" ref="LW8:NO8" si="7">IF(LW9="","",IF(WEEKDAY(LW9)=2,"пн",IF(WEEKDAY(LW9)=3,"вт",IF(WEEKDAY(LW9)=4,"ср",IF(WEEKDAY(LW9)=5,"чт",IF(WEEKDAY(LW9)=6,"пт",IF(WEEKDAY(LW9)=7,"сб",IF(WEEKDAY(LW9)=1,"вс",0))))))))</f>
        <v/>
      </c>
      <c r="LX8" s="15" t="str">
        <f t="shared" si="7"/>
        <v/>
      </c>
      <c r="LY8" s="15" t="str">
        <f t="shared" si="7"/>
        <v/>
      </c>
      <c r="LZ8" s="15" t="str">
        <f t="shared" si="7"/>
        <v/>
      </c>
      <c r="MA8" s="15" t="str">
        <f t="shared" si="7"/>
        <v/>
      </c>
      <c r="MB8" s="15" t="str">
        <f t="shared" si="7"/>
        <v/>
      </c>
      <c r="MC8" s="15" t="str">
        <f t="shared" si="7"/>
        <v/>
      </c>
      <c r="MD8" s="15" t="str">
        <f t="shared" si="7"/>
        <v/>
      </c>
      <c r="ME8" s="15" t="str">
        <f t="shared" si="7"/>
        <v/>
      </c>
      <c r="MF8" s="15" t="str">
        <f t="shared" si="7"/>
        <v/>
      </c>
      <c r="MG8" s="15" t="str">
        <f t="shared" si="7"/>
        <v/>
      </c>
      <c r="MH8" s="15" t="str">
        <f t="shared" si="7"/>
        <v/>
      </c>
      <c r="MI8" s="15" t="str">
        <f t="shared" si="7"/>
        <v/>
      </c>
      <c r="MJ8" s="15" t="str">
        <f t="shared" si="7"/>
        <v/>
      </c>
      <c r="MK8" s="15" t="str">
        <f t="shared" si="7"/>
        <v/>
      </c>
      <c r="ML8" s="15" t="str">
        <f t="shared" si="7"/>
        <v/>
      </c>
      <c r="MM8" s="15" t="str">
        <f t="shared" si="7"/>
        <v/>
      </c>
      <c r="MN8" s="15" t="str">
        <f t="shared" si="7"/>
        <v/>
      </c>
      <c r="MO8" s="15" t="str">
        <f t="shared" si="7"/>
        <v/>
      </c>
      <c r="MP8" s="15" t="str">
        <f t="shared" si="7"/>
        <v/>
      </c>
      <c r="MQ8" s="15" t="str">
        <f t="shared" si="7"/>
        <v/>
      </c>
      <c r="MR8" s="15" t="str">
        <f t="shared" si="7"/>
        <v/>
      </c>
      <c r="MS8" s="15" t="str">
        <f t="shared" si="7"/>
        <v/>
      </c>
      <c r="MT8" s="15" t="str">
        <f t="shared" si="7"/>
        <v/>
      </c>
      <c r="MU8" s="15" t="str">
        <f t="shared" si="7"/>
        <v/>
      </c>
      <c r="MV8" s="15" t="str">
        <f t="shared" si="7"/>
        <v/>
      </c>
      <c r="MW8" s="15" t="str">
        <f t="shared" si="7"/>
        <v/>
      </c>
      <c r="MX8" s="15" t="str">
        <f t="shared" si="7"/>
        <v/>
      </c>
      <c r="MY8" s="15" t="str">
        <f t="shared" si="7"/>
        <v/>
      </c>
      <c r="MZ8" s="15" t="str">
        <f t="shared" si="7"/>
        <v/>
      </c>
      <c r="NA8" s="15" t="str">
        <f t="shared" si="7"/>
        <v/>
      </c>
      <c r="NB8" s="15" t="str">
        <f t="shared" si="7"/>
        <v/>
      </c>
      <c r="NC8" s="15" t="str">
        <f t="shared" si="7"/>
        <v/>
      </c>
      <c r="ND8" s="15" t="str">
        <f t="shared" si="7"/>
        <v/>
      </c>
      <c r="NE8" s="15" t="str">
        <f t="shared" si="7"/>
        <v/>
      </c>
      <c r="NF8" s="15" t="str">
        <f t="shared" si="7"/>
        <v/>
      </c>
      <c r="NG8" s="15" t="str">
        <f t="shared" si="7"/>
        <v/>
      </c>
      <c r="NH8" s="15" t="str">
        <f t="shared" si="7"/>
        <v/>
      </c>
      <c r="NI8" s="15" t="str">
        <f t="shared" si="7"/>
        <v/>
      </c>
      <c r="NJ8" s="15" t="str">
        <f t="shared" si="7"/>
        <v/>
      </c>
      <c r="NK8" s="15" t="str">
        <f t="shared" si="7"/>
        <v/>
      </c>
      <c r="NL8" s="15" t="str">
        <f t="shared" si="7"/>
        <v/>
      </c>
      <c r="NM8" s="15" t="str">
        <f t="shared" si="7"/>
        <v/>
      </c>
      <c r="NN8" s="15" t="str">
        <f t="shared" si="7"/>
        <v/>
      </c>
      <c r="NO8" s="15" t="str">
        <f t="shared" si="7"/>
        <v/>
      </c>
      <c r="NP8" s="1"/>
      <c r="NQ8" s="1"/>
    </row>
    <row r="9" spans="1:381" s="13" customFormat="1" x14ac:dyDescent="0.2">
      <c r="A9" s="12"/>
      <c r="B9" s="12"/>
      <c r="C9" s="16" t="s">
        <v>5</v>
      </c>
      <c r="D9" s="12"/>
      <c r="E9" s="16" t="s">
        <v>6</v>
      </c>
      <c r="F9" s="12"/>
      <c r="G9" s="16" t="s">
        <v>7</v>
      </c>
      <c r="H9" s="12"/>
      <c r="I9" s="16" t="s">
        <v>9</v>
      </c>
      <c r="J9" s="12"/>
      <c r="K9" s="18" t="s">
        <v>8</v>
      </c>
      <c r="L9" s="12"/>
      <c r="M9" s="48" t="s">
        <v>47</v>
      </c>
      <c r="N9" s="22"/>
      <c r="O9" s="72" t="str">
        <f>IF(N9="","",N9+1)</f>
        <v/>
      </c>
      <c r="P9" s="72" t="str">
        <f t="shared" ref="P9:CA9" si="8">IF(O9="","",O9+1)</f>
        <v/>
      </c>
      <c r="Q9" s="72" t="str">
        <f t="shared" si="8"/>
        <v/>
      </c>
      <c r="R9" s="72" t="str">
        <f t="shared" si="8"/>
        <v/>
      </c>
      <c r="S9" s="72" t="str">
        <f t="shared" si="8"/>
        <v/>
      </c>
      <c r="T9" s="72" t="str">
        <f t="shared" si="8"/>
        <v/>
      </c>
      <c r="U9" s="72" t="str">
        <f t="shared" si="8"/>
        <v/>
      </c>
      <c r="V9" s="72" t="str">
        <f t="shared" si="8"/>
        <v/>
      </c>
      <c r="W9" s="72" t="str">
        <f t="shared" si="8"/>
        <v/>
      </c>
      <c r="X9" s="72" t="str">
        <f t="shared" si="8"/>
        <v/>
      </c>
      <c r="Y9" s="72" t="str">
        <f t="shared" si="8"/>
        <v/>
      </c>
      <c r="Z9" s="72" t="str">
        <f t="shared" si="8"/>
        <v/>
      </c>
      <c r="AA9" s="72" t="str">
        <f t="shared" si="8"/>
        <v/>
      </c>
      <c r="AB9" s="72" t="str">
        <f t="shared" si="8"/>
        <v/>
      </c>
      <c r="AC9" s="72" t="str">
        <f t="shared" si="8"/>
        <v/>
      </c>
      <c r="AD9" s="72" t="str">
        <f t="shared" si="8"/>
        <v/>
      </c>
      <c r="AE9" s="72" t="str">
        <f t="shared" si="8"/>
        <v/>
      </c>
      <c r="AF9" s="72" t="str">
        <f t="shared" si="8"/>
        <v/>
      </c>
      <c r="AG9" s="72" t="str">
        <f t="shared" si="8"/>
        <v/>
      </c>
      <c r="AH9" s="72" t="str">
        <f t="shared" si="8"/>
        <v/>
      </c>
      <c r="AI9" s="72" t="str">
        <f t="shared" si="8"/>
        <v/>
      </c>
      <c r="AJ9" s="72" t="str">
        <f t="shared" si="8"/>
        <v/>
      </c>
      <c r="AK9" s="72" t="str">
        <f t="shared" si="8"/>
        <v/>
      </c>
      <c r="AL9" s="72" t="str">
        <f t="shared" si="8"/>
        <v/>
      </c>
      <c r="AM9" s="72" t="str">
        <f t="shared" si="8"/>
        <v/>
      </c>
      <c r="AN9" s="72" t="str">
        <f t="shared" si="8"/>
        <v/>
      </c>
      <c r="AO9" s="72" t="str">
        <f t="shared" si="8"/>
        <v/>
      </c>
      <c r="AP9" s="72" t="str">
        <f t="shared" si="8"/>
        <v/>
      </c>
      <c r="AQ9" s="72" t="str">
        <f t="shared" si="8"/>
        <v/>
      </c>
      <c r="AR9" s="72" t="str">
        <f t="shared" si="8"/>
        <v/>
      </c>
      <c r="AS9" s="72" t="str">
        <f t="shared" si="8"/>
        <v/>
      </c>
      <c r="AT9" s="72" t="str">
        <f t="shared" si="8"/>
        <v/>
      </c>
      <c r="AU9" s="72" t="str">
        <f t="shared" si="8"/>
        <v/>
      </c>
      <c r="AV9" s="72" t="str">
        <f t="shared" si="8"/>
        <v/>
      </c>
      <c r="AW9" s="72" t="str">
        <f t="shared" si="8"/>
        <v/>
      </c>
      <c r="AX9" s="72" t="str">
        <f t="shared" si="8"/>
        <v/>
      </c>
      <c r="AY9" s="72" t="str">
        <f t="shared" si="8"/>
        <v/>
      </c>
      <c r="AZ9" s="72" t="str">
        <f t="shared" si="8"/>
        <v/>
      </c>
      <c r="BA9" s="72" t="str">
        <f t="shared" si="8"/>
        <v/>
      </c>
      <c r="BB9" s="72" t="str">
        <f t="shared" si="8"/>
        <v/>
      </c>
      <c r="BC9" s="72" t="str">
        <f t="shared" si="8"/>
        <v/>
      </c>
      <c r="BD9" s="72" t="str">
        <f t="shared" si="8"/>
        <v/>
      </c>
      <c r="BE9" s="72" t="str">
        <f t="shared" si="8"/>
        <v/>
      </c>
      <c r="BF9" s="72" t="str">
        <f t="shared" si="8"/>
        <v/>
      </c>
      <c r="BG9" s="72" t="str">
        <f t="shared" si="8"/>
        <v/>
      </c>
      <c r="BH9" s="72" t="str">
        <f t="shared" si="8"/>
        <v/>
      </c>
      <c r="BI9" s="72" t="str">
        <f t="shared" si="8"/>
        <v/>
      </c>
      <c r="BJ9" s="72" t="str">
        <f t="shared" si="8"/>
        <v/>
      </c>
      <c r="BK9" s="72" t="str">
        <f t="shared" si="8"/>
        <v/>
      </c>
      <c r="BL9" s="72" t="str">
        <f t="shared" si="8"/>
        <v/>
      </c>
      <c r="BM9" s="72" t="str">
        <f t="shared" si="8"/>
        <v/>
      </c>
      <c r="BN9" s="72" t="str">
        <f t="shared" si="8"/>
        <v/>
      </c>
      <c r="BO9" s="72" t="str">
        <f t="shared" si="8"/>
        <v/>
      </c>
      <c r="BP9" s="72" t="str">
        <f t="shared" si="8"/>
        <v/>
      </c>
      <c r="BQ9" s="72" t="str">
        <f t="shared" si="8"/>
        <v/>
      </c>
      <c r="BR9" s="72" t="str">
        <f t="shared" si="8"/>
        <v/>
      </c>
      <c r="BS9" s="72" t="str">
        <f t="shared" si="8"/>
        <v/>
      </c>
      <c r="BT9" s="72" t="str">
        <f t="shared" si="8"/>
        <v/>
      </c>
      <c r="BU9" s="72" t="str">
        <f t="shared" si="8"/>
        <v/>
      </c>
      <c r="BV9" s="72" t="str">
        <f t="shared" si="8"/>
        <v/>
      </c>
      <c r="BW9" s="72" t="str">
        <f t="shared" si="8"/>
        <v/>
      </c>
      <c r="BX9" s="72" t="str">
        <f t="shared" si="8"/>
        <v/>
      </c>
      <c r="BY9" s="72" t="str">
        <f t="shared" si="8"/>
        <v/>
      </c>
      <c r="BZ9" s="72" t="str">
        <f t="shared" si="8"/>
        <v/>
      </c>
      <c r="CA9" s="72" t="str">
        <f t="shared" si="8"/>
        <v/>
      </c>
      <c r="CB9" s="72" t="str">
        <f t="shared" ref="CB9:EM9" si="9">IF(CA9="","",CA9+1)</f>
        <v/>
      </c>
      <c r="CC9" s="72" t="str">
        <f t="shared" si="9"/>
        <v/>
      </c>
      <c r="CD9" s="72" t="str">
        <f t="shared" si="9"/>
        <v/>
      </c>
      <c r="CE9" s="72" t="str">
        <f t="shared" si="9"/>
        <v/>
      </c>
      <c r="CF9" s="72" t="str">
        <f t="shared" si="9"/>
        <v/>
      </c>
      <c r="CG9" s="72" t="str">
        <f t="shared" si="9"/>
        <v/>
      </c>
      <c r="CH9" s="72" t="str">
        <f t="shared" si="9"/>
        <v/>
      </c>
      <c r="CI9" s="72" t="str">
        <f t="shared" si="9"/>
        <v/>
      </c>
      <c r="CJ9" s="72" t="str">
        <f t="shared" si="9"/>
        <v/>
      </c>
      <c r="CK9" s="72" t="str">
        <f t="shared" si="9"/>
        <v/>
      </c>
      <c r="CL9" s="72" t="str">
        <f t="shared" si="9"/>
        <v/>
      </c>
      <c r="CM9" s="72" t="str">
        <f t="shared" si="9"/>
        <v/>
      </c>
      <c r="CN9" s="72" t="str">
        <f t="shared" si="9"/>
        <v/>
      </c>
      <c r="CO9" s="72" t="str">
        <f t="shared" si="9"/>
        <v/>
      </c>
      <c r="CP9" s="72" t="str">
        <f t="shared" si="9"/>
        <v/>
      </c>
      <c r="CQ9" s="72" t="str">
        <f t="shared" si="9"/>
        <v/>
      </c>
      <c r="CR9" s="72" t="str">
        <f t="shared" si="9"/>
        <v/>
      </c>
      <c r="CS9" s="72" t="str">
        <f t="shared" si="9"/>
        <v/>
      </c>
      <c r="CT9" s="72" t="str">
        <f t="shared" si="9"/>
        <v/>
      </c>
      <c r="CU9" s="72" t="str">
        <f t="shared" si="9"/>
        <v/>
      </c>
      <c r="CV9" s="72" t="str">
        <f t="shared" si="9"/>
        <v/>
      </c>
      <c r="CW9" s="72" t="str">
        <f t="shared" si="9"/>
        <v/>
      </c>
      <c r="CX9" s="72" t="str">
        <f t="shared" si="9"/>
        <v/>
      </c>
      <c r="CY9" s="72" t="str">
        <f t="shared" si="9"/>
        <v/>
      </c>
      <c r="CZ9" s="72" t="str">
        <f t="shared" si="9"/>
        <v/>
      </c>
      <c r="DA9" s="72" t="str">
        <f t="shared" si="9"/>
        <v/>
      </c>
      <c r="DB9" s="72" t="str">
        <f t="shared" si="9"/>
        <v/>
      </c>
      <c r="DC9" s="72" t="str">
        <f t="shared" si="9"/>
        <v/>
      </c>
      <c r="DD9" s="72" t="str">
        <f t="shared" si="9"/>
        <v/>
      </c>
      <c r="DE9" s="72" t="str">
        <f t="shared" si="9"/>
        <v/>
      </c>
      <c r="DF9" s="72" t="str">
        <f t="shared" si="9"/>
        <v/>
      </c>
      <c r="DG9" s="72" t="str">
        <f t="shared" si="9"/>
        <v/>
      </c>
      <c r="DH9" s="72" t="str">
        <f t="shared" si="9"/>
        <v/>
      </c>
      <c r="DI9" s="72" t="str">
        <f t="shared" si="9"/>
        <v/>
      </c>
      <c r="DJ9" s="72" t="str">
        <f t="shared" si="9"/>
        <v/>
      </c>
      <c r="DK9" s="72" t="str">
        <f t="shared" si="9"/>
        <v/>
      </c>
      <c r="DL9" s="72" t="str">
        <f t="shared" si="9"/>
        <v/>
      </c>
      <c r="DM9" s="72" t="str">
        <f t="shared" si="9"/>
        <v/>
      </c>
      <c r="DN9" s="72" t="str">
        <f t="shared" si="9"/>
        <v/>
      </c>
      <c r="DO9" s="72" t="str">
        <f t="shared" si="9"/>
        <v/>
      </c>
      <c r="DP9" s="72" t="str">
        <f t="shared" si="9"/>
        <v/>
      </c>
      <c r="DQ9" s="72" t="str">
        <f t="shared" si="9"/>
        <v/>
      </c>
      <c r="DR9" s="72" t="str">
        <f t="shared" si="9"/>
        <v/>
      </c>
      <c r="DS9" s="72" t="str">
        <f t="shared" si="9"/>
        <v/>
      </c>
      <c r="DT9" s="72" t="str">
        <f t="shared" si="9"/>
        <v/>
      </c>
      <c r="DU9" s="72" t="str">
        <f t="shared" si="9"/>
        <v/>
      </c>
      <c r="DV9" s="72" t="str">
        <f t="shared" si="9"/>
        <v/>
      </c>
      <c r="DW9" s="72" t="str">
        <f t="shared" si="9"/>
        <v/>
      </c>
      <c r="DX9" s="72" t="str">
        <f t="shared" si="9"/>
        <v/>
      </c>
      <c r="DY9" s="72" t="str">
        <f t="shared" si="9"/>
        <v/>
      </c>
      <c r="DZ9" s="72" t="str">
        <f t="shared" si="9"/>
        <v/>
      </c>
      <c r="EA9" s="72" t="str">
        <f t="shared" si="9"/>
        <v/>
      </c>
      <c r="EB9" s="72" t="str">
        <f t="shared" si="9"/>
        <v/>
      </c>
      <c r="EC9" s="72" t="str">
        <f t="shared" si="9"/>
        <v/>
      </c>
      <c r="ED9" s="72" t="str">
        <f t="shared" si="9"/>
        <v/>
      </c>
      <c r="EE9" s="72" t="str">
        <f t="shared" si="9"/>
        <v/>
      </c>
      <c r="EF9" s="72" t="str">
        <f t="shared" si="9"/>
        <v/>
      </c>
      <c r="EG9" s="72" t="str">
        <f t="shared" si="9"/>
        <v/>
      </c>
      <c r="EH9" s="72" t="str">
        <f t="shared" si="9"/>
        <v/>
      </c>
      <c r="EI9" s="72" t="str">
        <f t="shared" si="9"/>
        <v/>
      </c>
      <c r="EJ9" s="72" t="str">
        <f t="shared" si="9"/>
        <v/>
      </c>
      <c r="EK9" s="72" t="str">
        <f t="shared" si="9"/>
        <v/>
      </c>
      <c r="EL9" s="72" t="str">
        <f t="shared" si="9"/>
        <v/>
      </c>
      <c r="EM9" s="72" t="str">
        <f t="shared" si="9"/>
        <v/>
      </c>
      <c r="EN9" s="72" t="str">
        <f t="shared" ref="EN9:GY9" si="10">IF(EM9="","",EM9+1)</f>
        <v/>
      </c>
      <c r="EO9" s="72" t="str">
        <f t="shared" si="10"/>
        <v/>
      </c>
      <c r="EP9" s="72" t="str">
        <f t="shared" si="10"/>
        <v/>
      </c>
      <c r="EQ9" s="72" t="str">
        <f t="shared" si="10"/>
        <v/>
      </c>
      <c r="ER9" s="72" t="str">
        <f t="shared" si="10"/>
        <v/>
      </c>
      <c r="ES9" s="72" t="str">
        <f t="shared" si="10"/>
        <v/>
      </c>
      <c r="ET9" s="72" t="str">
        <f t="shared" si="10"/>
        <v/>
      </c>
      <c r="EU9" s="72" t="str">
        <f t="shared" si="10"/>
        <v/>
      </c>
      <c r="EV9" s="72" t="str">
        <f t="shared" si="10"/>
        <v/>
      </c>
      <c r="EW9" s="72" t="str">
        <f t="shared" si="10"/>
        <v/>
      </c>
      <c r="EX9" s="72" t="str">
        <f t="shared" si="10"/>
        <v/>
      </c>
      <c r="EY9" s="72" t="str">
        <f t="shared" si="10"/>
        <v/>
      </c>
      <c r="EZ9" s="72" t="str">
        <f t="shared" si="10"/>
        <v/>
      </c>
      <c r="FA9" s="72" t="str">
        <f t="shared" si="10"/>
        <v/>
      </c>
      <c r="FB9" s="72" t="str">
        <f t="shared" si="10"/>
        <v/>
      </c>
      <c r="FC9" s="72" t="str">
        <f t="shared" si="10"/>
        <v/>
      </c>
      <c r="FD9" s="72" t="str">
        <f t="shared" si="10"/>
        <v/>
      </c>
      <c r="FE9" s="72" t="str">
        <f t="shared" si="10"/>
        <v/>
      </c>
      <c r="FF9" s="72" t="str">
        <f t="shared" si="10"/>
        <v/>
      </c>
      <c r="FG9" s="72" t="str">
        <f t="shared" si="10"/>
        <v/>
      </c>
      <c r="FH9" s="72" t="str">
        <f t="shared" si="10"/>
        <v/>
      </c>
      <c r="FI9" s="72" t="str">
        <f t="shared" si="10"/>
        <v/>
      </c>
      <c r="FJ9" s="72" t="str">
        <f t="shared" si="10"/>
        <v/>
      </c>
      <c r="FK9" s="72" t="str">
        <f t="shared" si="10"/>
        <v/>
      </c>
      <c r="FL9" s="72" t="str">
        <f t="shared" si="10"/>
        <v/>
      </c>
      <c r="FM9" s="72" t="str">
        <f t="shared" si="10"/>
        <v/>
      </c>
      <c r="FN9" s="72" t="str">
        <f t="shared" si="10"/>
        <v/>
      </c>
      <c r="FO9" s="72" t="str">
        <f t="shared" si="10"/>
        <v/>
      </c>
      <c r="FP9" s="72" t="str">
        <f t="shared" si="10"/>
        <v/>
      </c>
      <c r="FQ9" s="72" t="str">
        <f t="shared" si="10"/>
        <v/>
      </c>
      <c r="FR9" s="72" t="str">
        <f t="shared" si="10"/>
        <v/>
      </c>
      <c r="FS9" s="72" t="str">
        <f t="shared" si="10"/>
        <v/>
      </c>
      <c r="FT9" s="72" t="str">
        <f t="shared" si="10"/>
        <v/>
      </c>
      <c r="FU9" s="72" t="str">
        <f t="shared" si="10"/>
        <v/>
      </c>
      <c r="FV9" s="72" t="str">
        <f t="shared" si="10"/>
        <v/>
      </c>
      <c r="FW9" s="72" t="str">
        <f t="shared" si="10"/>
        <v/>
      </c>
      <c r="FX9" s="72" t="str">
        <f t="shared" si="10"/>
        <v/>
      </c>
      <c r="FY9" s="72" t="str">
        <f t="shared" si="10"/>
        <v/>
      </c>
      <c r="FZ9" s="72" t="str">
        <f t="shared" si="10"/>
        <v/>
      </c>
      <c r="GA9" s="72" t="str">
        <f t="shared" si="10"/>
        <v/>
      </c>
      <c r="GB9" s="72" t="str">
        <f t="shared" si="10"/>
        <v/>
      </c>
      <c r="GC9" s="72" t="str">
        <f t="shared" si="10"/>
        <v/>
      </c>
      <c r="GD9" s="72" t="str">
        <f t="shared" si="10"/>
        <v/>
      </c>
      <c r="GE9" s="72" t="str">
        <f t="shared" si="10"/>
        <v/>
      </c>
      <c r="GF9" s="72" t="str">
        <f t="shared" si="10"/>
        <v/>
      </c>
      <c r="GG9" s="72" t="str">
        <f t="shared" si="10"/>
        <v/>
      </c>
      <c r="GH9" s="72" t="str">
        <f t="shared" si="10"/>
        <v/>
      </c>
      <c r="GI9" s="72" t="str">
        <f t="shared" si="10"/>
        <v/>
      </c>
      <c r="GJ9" s="72" t="str">
        <f t="shared" si="10"/>
        <v/>
      </c>
      <c r="GK9" s="72" t="str">
        <f t="shared" si="10"/>
        <v/>
      </c>
      <c r="GL9" s="72" t="str">
        <f t="shared" si="10"/>
        <v/>
      </c>
      <c r="GM9" s="72" t="str">
        <f t="shared" si="10"/>
        <v/>
      </c>
      <c r="GN9" s="72" t="str">
        <f t="shared" si="10"/>
        <v/>
      </c>
      <c r="GO9" s="72" t="str">
        <f t="shared" si="10"/>
        <v/>
      </c>
      <c r="GP9" s="72" t="str">
        <f t="shared" si="10"/>
        <v/>
      </c>
      <c r="GQ9" s="72" t="str">
        <f t="shared" si="10"/>
        <v/>
      </c>
      <c r="GR9" s="72" t="str">
        <f t="shared" si="10"/>
        <v/>
      </c>
      <c r="GS9" s="72" t="str">
        <f t="shared" si="10"/>
        <v/>
      </c>
      <c r="GT9" s="72" t="str">
        <f t="shared" si="10"/>
        <v/>
      </c>
      <c r="GU9" s="72" t="str">
        <f t="shared" si="10"/>
        <v/>
      </c>
      <c r="GV9" s="72" t="str">
        <f t="shared" si="10"/>
        <v/>
      </c>
      <c r="GW9" s="72" t="str">
        <f t="shared" si="10"/>
        <v/>
      </c>
      <c r="GX9" s="72" t="str">
        <f t="shared" si="10"/>
        <v/>
      </c>
      <c r="GY9" s="72" t="str">
        <f t="shared" si="10"/>
        <v/>
      </c>
      <c r="GZ9" s="72" t="str">
        <f t="shared" ref="GZ9:JK9" si="11">IF(GY9="","",GY9+1)</f>
        <v/>
      </c>
      <c r="HA9" s="72" t="str">
        <f t="shared" si="11"/>
        <v/>
      </c>
      <c r="HB9" s="72" t="str">
        <f t="shared" si="11"/>
        <v/>
      </c>
      <c r="HC9" s="72" t="str">
        <f t="shared" si="11"/>
        <v/>
      </c>
      <c r="HD9" s="72" t="str">
        <f t="shared" si="11"/>
        <v/>
      </c>
      <c r="HE9" s="72" t="str">
        <f t="shared" si="11"/>
        <v/>
      </c>
      <c r="HF9" s="72" t="str">
        <f t="shared" si="11"/>
        <v/>
      </c>
      <c r="HG9" s="72" t="str">
        <f t="shared" si="11"/>
        <v/>
      </c>
      <c r="HH9" s="72" t="str">
        <f t="shared" si="11"/>
        <v/>
      </c>
      <c r="HI9" s="72" t="str">
        <f t="shared" si="11"/>
        <v/>
      </c>
      <c r="HJ9" s="72" t="str">
        <f t="shared" si="11"/>
        <v/>
      </c>
      <c r="HK9" s="72" t="str">
        <f t="shared" si="11"/>
        <v/>
      </c>
      <c r="HL9" s="72" t="str">
        <f t="shared" si="11"/>
        <v/>
      </c>
      <c r="HM9" s="72" t="str">
        <f t="shared" si="11"/>
        <v/>
      </c>
      <c r="HN9" s="72" t="str">
        <f t="shared" si="11"/>
        <v/>
      </c>
      <c r="HO9" s="72" t="str">
        <f t="shared" si="11"/>
        <v/>
      </c>
      <c r="HP9" s="72" t="str">
        <f t="shared" si="11"/>
        <v/>
      </c>
      <c r="HQ9" s="72" t="str">
        <f t="shared" si="11"/>
        <v/>
      </c>
      <c r="HR9" s="72" t="str">
        <f t="shared" si="11"/>
        <v/>
      </c>
      <c r="HS9" s="72" t="str">
        <f t="shared" si="11"/>
        <v/>
      </c>
      <c r="HT9" s="72" t="str">
        <f t="shared" si="11"/>
        <v/>
      </c>
      <c r="HU9" s="72" t="str">
        <f t="shared" si="11"/>
        <v/>
      </c>
      <c r="HV9" s="72" t="str">
        <f t="shared" si="11"/>
        <v/>
      </c>
      <c r="HW9" s="72" t="str">
        <f t="shared" si="11"/>
        <v/>
      </c>
      <c r="HX9" s="72" t="str">
        <f t="shared" si="11"/>
        <v/>
      </c>
      <c r="HY9" s="72" t="str">
        <f t="shared" si="11"/>
        <v/>
      </c>
      <c r="HZ9" s="72" t="str">
        <f t="shared" si="11"/>
        <v/>
      </c>
      <c r="IA9" s="72" t="str">
        <f t="shared" si="11"/>
        <v/>
      </c>
      <c r="IB9" s="72" t="str">
        <f t="shared" si="11"/>
        <v/>
      </c>
      <c r="IC9" s="72" t="str">
        <f t="shared" si="11"/>
        <v/>
      </c>
      <c r="ID9" s="72" t="str">
        <f t="shared" si="11"/>
        <v/>
      </c>
      <c r="IE9" s="72" t="str">
        <f t="shared" si="11"/>
        <v/>
      </c>
      <c r="IF9" s="72" t="str">
        <f t="shared" si="11"/>
        <v/>
      </c>
      <c r="IG9" s="72" t="str">
        <f t="shared" si="11"/>
        <v/>
      </c>
      <c r="IH9" s="72" t="str">
        <f t="shared" si="11"/>
        <v/>
      </c>
      <c r="II9" s="72" t="str">
        <f t="shared" si="11"/>
        <v/>
      </c>
      <c r="IJ9" s="72" t="str">
        <f t="shared" si="11"/>
        <v/>
      </c>
      <c r="IK9" s="72" t="str">
        <f t="shared" si="11"/>
        <v/>
      </c>
      <c r="IL9" s="72" t="str">
        <f t="shared" si="11"/>
        <v/>
      </c>
      <c r="IM9" s="72" t="str">
        <f t="shared" si="11"/>
        <v/>
      </c>
      <c r="IN9" s="72" t="str">
        <f t="shared" si="11"/>
        <v/>
      </c>
      <c r="IO9" s="72" t="str">
        <f t="shared" si="11"/>
        <v/>
      </c>
      <c r="IP9" s="72" t="str">
        <f t="shared" si="11"/>
        <v/>
      </c>
      <c r="IQ9" s="72" t="str">
        <f t="shared" si="11"/>
        <v/>
      </c>
      <c r="IR9" s="72" t="str">
        <f t="shared" si="11"/>
        <v/>
      </c>
      <c r="IS9" s="72" t="str">
        <f t="shared" si="11"/>
        <v/>
      </c>
      <c r="IT9" s="72" t="str">
        <f t="shared" si="11"/>
        <v/>
      </c>
      <c r="IU9" s="72" t="str">
        <f t="shared" si="11"/>
        <v/>
      </c>
      <c r="IV9" s="72" t="str">
        <f t="shared" si="11"/>
        <v/>
      </c>
      <c r="IW9" s="72" t="str">
        <f t="shared" si="11"/>
        <v/>
      </c>
      <c r="IX9" s="72" t="str">
        <f t="shared" si="11"/>
        <v/>
      </c>
      <c r="IY9" s="72" t="str">
        <f t="shared" si="11"/>
        <v/>
      </c>
      <c r="IZ9" s="72" t="str">
        <f t="shared" si="11"/>
        <v/>
      </c>
      <c r="JA9" s="72" t="str">
        <f t="shared" si="11"/>
        <v/>
      </c>
      <c r="JB9" s="72" t="str">
        <f t="shared" si="11"/>
        <v/>
      </c>
      <c r="JC9" s="72" t="str">
        <f t="shared" si="11"/>
        <v/>
      </c>
      <c r="JD9" s="72" t="str">
        <f t="shared" si="11"/>
        <v/>
      </c>
      <c r="JE9" s="72" t="str">
        <f t="shared" si="11"/>
        <v/>
      </c>
      <c r="JF9" s="72" t="str">
        <f t="shared" si="11"/>
        <v/>
      </c>
      <c r="JG9" s="72" t="str">
        <f t="shared" si="11"/>
        <v/>
      </c>
      <c r="JH9" s="72" t="str">
        <f t="shared" si="11"/>
        <v/>
      </c>
      <c r="JI9" s="72" t="str">
        <f t="shared" si="11"/>
        <v/>
      </c>
      <c r="JJ9" s="72" t="str">
        <f t="shared" si="11"/>
        <v/>
      </c>
      <c r="JK9" s="72" t="str">
        <f t="shared" si="11"/>
        <v/>
      </c>
      <c r="JL9" s="72" t="str">
        <f t="shared" ref="JL9:LW9" si="12">IF(JK9="","",JK9+1)</f>
        <v/>
      </c>
      <c r="JM9" s="72" t="str">
        <f t="shared" si="12"/>
        <v/>
      </c>
      <c r="JN9" s="72" t="str">
        <f t="shared" si="12"/>
        <v/>
      </c>
      <c r="JO9" s="72" t="str">
        <f t="shared" si="12"/>
        <v/>
      </c>
      <c r="JP9" s="72" t="str">
        <f t="shared" si="12"/>
        <v/>
      </c>
      <c r="JQ9" s="72" t="str">
        <f t="shared" si="12"/>
        <v/>
      </c>
      <c r="JR9" s="72" t="str">
        <f t="shared" si="12"/>
        <v/>
      </c>
      <c r="JS9" s="72" t="str">
        <f t="shared" si="12"/>
        <v/>
      </c>
      <c r="JT9" s="72" t="str">
        <f t="shared" si="12"/>
        <v/>
      </c>
      <c r="JU9" s="72" t="str">
        <f t="shared" si="12"/>
        <v/>
      </c>
      <c r="JV9" s="72" t="str">
        <f t="shared" si="12"/>
        <v/>
      </c>
      <c r="JW9" s="72" t="str">
        <f t="shared" si="12"/>
        <v/>
      </c>
      <c r="JX9" s="72" t="str">
        <f t="shared" si="12"/>
        <v/>
      </c>
      <c r="JY9" s="72" t="str">
        <f t="shared" si="12"/>
        <v/>
      </c>
      <c r="JZ9" s="72" t="str">
        <f t="shared" si="12"/>
        <v/>
      </c>
      <c r="KA9" s="72" t="str">
        <f t="shared" si="12"/>
        <v/>
      </c>
      <c r="KB9" s="72" t="str">
        <f t="shared" si="12"/>
        <v/>
      </c>
      <c r="KC9" s="72" t="str">
        <f t="shared" si="12"/>
        <v/>
      </c>
      <c r="KD9" s="72" t="str">
        <f t="shared" si="12"/>
        <v/>
      </c>
      <c r="KE9" s="72" t="str">
        <f t="shared" si="12"/>
        <v/>
      </c>
      <c r="KF9" s="72" t="str">
        <f t="shared" si="12"/>
        <v/>
      </c>
      <c r="KG9" s="72" t="str">
        <f t="shared" si="12"/>
        <v/>
      </c>
      <c r="KH9" s="72" t="str">
        <f t="shared" si="12"/>
        <v/>
      </c>
      <c r="KI9" s="72" t="str">
        <f t="shared" si="12"/>
        <v/>
      </c>
      <c r="KJ9" s="72" t="str">
        <f t="shared" si="12"/>
        <v/>
      </c>
      <c r="KK9" s="72" t="str">
        <f t="shared" si="12"/>
        <v/>
      </c>
      <c r="KL9" s="72" t="str">
        <f t="shared" si="12"/>
        <v/>
      </c>
      <c r="KM9" s="72" t="str">
        <f t="shared" si="12"/>
        <v/>
      </c>
      <c r="KN9" s="72" t="str">
        <f t="shared" si="12"/>
        <v/>
      </c>
      <c r="KO9" s="72" t="str">
        <f t="shared" si="12"/>
        <v/>
      </c>
      <c r="KP9" s="72" t="str">
        <f t="shared" si="12"/>
        <v/>
      </c>
      <c r="KQ9" s="72" t="str">
        <f t="shared" si="12"/>
        <v/>
      </c>
      <c r="KR9" s="72" t="str">
        <f t="shared" si="12"/>
        <v/>
      </c>
      <c r="KS9" s="72" t="str">
        <f t="shared" si="12"/>
        <v/>
      </c>
      <c r="KT9" s="72" t="str">
        <f t="shared" si="12"/>
        <v/>
      </c>
      <c r="KU9" s="72" t="str">
        <f t="shared" si="12"/>
        <v/>
      </c>
      <c r="KV9" s="72" t="str">
        <f t="shared" si="12"/>
        <v/>
      </c>
      <c r="KW9" s="72" t="str">
        <f t="shared" si="12"/>
        <v/>
      </c>
      <c r="KX9" s="72" t="str">
        <f t="shared" si="12"/>
        <v/>
      </c>
      <c r="KY9" s="72" t="str">
        <f t="shared" si="12"/>
        <v/>
      </c>
      <c r="KZ9" s="72" t="str">
        <f t="shared" si="12"/>
        <v/>
      </c>
      <c r="LA9" s="72" t="str">
        <f t="shared" si="12"/>
        <v/>
      </c>
      <c r="LB9" s="72" t="str">
        <f t="shared" si="12"/>
        <v/>
      </c>
      <c r="LC9" s="72" t="str">
        <f t="shared" si="12"/>
        <v/>
      </c>
      <c r="LD9" s="72" t="str">
        <f t="shared" si="12"/>
        <v/>
      </c>
      <c r="LE9" s="72" t="str">
        <f t="shared" si="12"/>
        <v/>
      </c>
      <c r="LF9" s="72" t="str">
        <f t="shared" si="12"/>
        <v/>
      </c>
      <c r="LG9" s="72" t="str">
        <f t="shared" si="12"/>
        <v/>
      </c>
      <c r="LH9" s="72" t="str">
        <f t="shared" si="12"/>
        <v/>
      </c>
      <c r="LI9" s="72" t="str">
        <f t="shared" si="12"/>
        <v/>
      </c>
      <c r="LJ9" s="72" t="str">
        <f t="shared" si="12"/>
        <v/>
      </c>
      <c r="LK9" s="72" t="str">
        <f t="shared" si="12"/>
        <v/>
      </c>
      <c r="LL9" s="72" t="str">
        <f t="shared" si="12"/>
        <v/>
      </c>
      <c r="LM9" s="72" t="str">
        <f t="shared" si="12"/>
        <v/>
      </c>
      <c r="LN9" s="72" t="str">
        <f t="shared" si="12"/>
        <v/>
      </c>
      <c r="LO9" s="72" t="str">
        <f t="shared" si="12"/>
        <v/>
      </c>
      <c r="LP9" s="72" t="str">
        <f t="shared" si="12"/>
        <v/>
      </c>
      <c r="LQ9" s="72" t="str">
        <f t="shared" si="12"/>
        <v/>
      </c>
      <c r="LR9" s="72" t="str">
        <f t="shared" si="12"/>
        <v/>
      </c>
      <c r="LS9" s="72" t="str">
        <f t="shared" si="12"/>
        <v/>
      </c>
      <c r="LT9" s="72" t="str">
        <f t="shared" si="12"/>
        <v/>
      </c>
      <c r="LU9" s="72" t="str">
        <f t="shared" si="12"/>
        <v/>
      </c>
      <c r="LV9" s="72" t="str">
        <f t="shared" si="12"/>
        <v/>
      </c>
      <c r="LW9" s="72" t="str">
        <f t="shared" si="12"/>
        <v/>
      </c>
      <c r="LX9" s="72" t="str">
        <f t="shared" ref="LX9:NO9" si="13">IF(LW9="","",LW9+1)</f>
        <v/>
      </c>
      <c r="LY9" s="72" t="str">
        <f t="shared" si="13"/>
        <v/>
      </c>
      <c r="LZ9" s="72" t="str">
        <f t="shared" si="13"/>
        <v/>
      </c>
      <c r="MA9" s="72" t="str">
        <f t="shared" si="13"/>
        <v/>
      </c>
      <c r="MB9" s="72" t="str">
        <f t="shared" si="13"/>
        <v/>
      </c>
      <c r="MC9" s="72" t="str">
        <f t="shared" si="13"/>
        <v/>
      </c>
      <c r="MD9" s="72" t="str">
        <f t="shared" si="13"/>
        <v/>
      </c>
      <c r="ME9" s="72" t="str">
        <f t="shared" si="13"/>
        <v/>
      </c>
      <c r="MF9" s="72" t="str">
        <f t="shared" si="13"/>
        <v/>
      </c>
      <c r="MG9" s="72" t="str">
        <f t="shared" si="13"/>
        <v/>
      </c>
      <c r="MH9" s="72" t="str">
        <f t="shared" si="13"/>
        <v/>
      </c>
      <c r="MI9" s="72" t="str">
        <f t="shared" si="13"/>
        <v/>
      </c>
      <c r="MJ9" s="72" t="str">
        <f t="shared" si="13"/>
        <v/>
      </c>
      <c r="MK9" s="72" t="str">
        <f t="shared" si="13"/>
        <v/>
      </c>
      <c r="ML9" s="72" t="str">
        <f t="shared" si="13"/>
        <v/>
      </c>
      <c r="MM9" s="72" t="str">
        <f t="shared" si="13"/>
        <v/>
      </c>
      <c r="MN9" s="72" t="str">
        <f t="shared" si="13"/>
        <v/>
      </c>
      <c r="MO9" s="72" t="str">
        <f t="shared" si="13"/>
        <v/>
      </c>
      <c r="MP9" s="72" t="str">
        <f t="shared" si="13"/>
        <v/>
      </c>
      <c r="MQ9" s="72" t="str">
        <f t="shared" si="13"/>
        <v/>
      </c>
      <c r="MR9" s="72" t="str">
        <f t="shared" si="13"/>
        <v/>
      </c>
      <c r="MS9" s="72" t="str">
        <f t="shared" si="13"/>
        <v/>
      </c>
      <c r="MT9" s="72" t="str">
        <f t="shared" si="13"/>
        <v/>
      </c>
      <c r="MU9" s="72" t="str">
        <f t="shared" si="13"/>
        <v/>
      </c>
      <c r="MV9" s="72" t="str">
        <f t="shared" si="13"/>
        <v/>
      </c>
      <c r="MW9" s="72" t="str">
        <f t="shared" si="13"/>
        <v/>
      </c>
      <c r="MX9" s="72" t="str">
        <f t="shared" si="13"/>
        <v/>
      </c>
      <c r="MY9" s="72" t="str">
        <f t="shared" si="13"/>
        <v/>
      </c>
      <c r="MZ9" s="72" t="str">
        <f t="shared" si="13"/>
        <v/>
      </c>
      <c r="NA9" s="72" t="str">
        <f t="shared" si="13"/>
        <v/>
      </c>
      <c r="NB9" s="72" t="str">
        <f t="shared" si="13"/>
        <v/>
      </c>
      <c r="NC9" s="72" t="str">
        <f t="shared" si="13"/>
        <v/>
      </c>
      <c r="ND9" s="72" t="str">
        <f t="shared" si="13"/>
        <v/>
      </c>
      <c r="NE9" s="72" t="str">
        <f t="shared" si="13"/>
        <v/>
      </c>
      <c r="NF9" s="72" t="str">
        <f t="shared" si="13"/>
        <v/>
      </c>
      <c r="NG9" s="72" t="str">
        <f t="shared" si="13"/>
        <v/>
      </c>
      <c r="NH9" s="72" t="str">
        <f t="shared" si="13"/>
        <v/>
      </c>
      <c r="NI9" s="72" t="str">
        <f t="shared" si="13"/>
        <v/>
      </c>
      <c r="NJ9" s="72" t="str">
        <f t="shared" si="13"/>
        <v/>
      </c>
      <c r="NK9" s="72" t="str">
        <f t="shared" si="13"/>
        <v/>
      </c>
      <c r="NL9" s="72" t="str">
        <f t="shared" si="13"/>
        <v/>
      </c>
      <c r="NM9" s="72" t="str">
        <f t="shared" si="13"/>
        <v/>
      </c>
      <c r="NN9" s="72" t="str">
        <f t="shared" si="13"/>
        <v/>
      </c>
      <c r="NO9" s="72" t="str">
        <f t="shared" si="13"/>
        <v/>
      </c>
      <c r="NP9" s="12"/>
      <c r="NQ9" s="12"/>
    </row>
    <row r="10" spans="1:381" x14ac:dyDescent="0.2">
      <c r="A10" s="1"/>
      <c r="B10" s="1"/>
      <c r="C10" s="17"/>
      <c r="D10" s="1"/>
      <c r="E10" s="17"/>
      <c r="F10" s="1"/>
      <c r="G10" s="17"/>
      <c r="H10" s="1"/>
      <c r="I10" s="17"/>
      <c r="J10" s="1"/>
      <c r="K10" s="19"/>
      <c r="L10" s="1"/>
      <c r="M10" s="1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"/>
      <c r="NQ10" s="1"/>
    </row>
    <row r="11" spans="1:381" x14ac:dyDescent="0.2">
      <c r="A11" s="1"/>
      <c r="B11" s="1"/>
      <c r="C11" s="1" t="s">
        <v>145</v>
      </c>
      <c r="D11" s="1"/>
      <c r="E11" s="1" t="s">
        <v>144</v>
      </c>
      <c r="F11" s="1"/>
      <c r="G11" s="1" t="s">
        <v>0</v>
      </c>
      <c r="H11" s="1"/>
      <c r="I11" s="1"/>
      <c r="J11" s="1"/>
      <c r="K11" s="8"/>
      <c r="L11" s="1"/>
      <c r="M11" s="48" t="s">
        <v>47</v>
      </c>
      <c r="N11" s="26">
        <v>17.381730386251615</v>
      </c>
      <c r="O11" s="27">
        <v>14.205891312116659</v>
      </c>
      <c r="P11" s="27">
        <v>24.681408219838648</v>
      </c>
      <c r="Q11" s="27">
        <v>36.418984210922304</v>
      </c>
      <c r="R11" s="27">
        <v>32.676286633564665</v>
      </c>
      <c r="S11" s="27">
        <v>33.941907680946919</v>
      </c>
      <c r="T11" s="27">
        <v>69.563246791572013</v>
      </c>
      <c r="U11" s="27">
        <v>79.458477105584151</v>
      </c>
      <c r="V11" s="27">
        <v>60.611145545995882</v>
      </c>
      <c r="W11" s="27">
        <v>112.82807099118448</v>
      </c>
      <c r="X11" s="27">
        <v>166.48497927577446</v>
      </c>
      <c r="Y11" s="27">
        <v>149.37569020298906</v>
      </c>
      <c r="Z11" s="27">
        <v>155.16132366887871</v>
      </c>
      <c r="AA11" s="27">
        <v>211.99997659420643</v>
      </c>
      <c r="AB11" s="27">
        <v>145.29392514182669</v>
      </c>
      <c r="AC11" s="27">
        <v>79.164719239084263</v>
      </c>
      <c r="AD11" s="27">
        <v>103.15597465268928</v>
      </c>
      <c r="AE11" s="27">
        <v>152.21318729775265</v>
      </c>
      <c r="AF11" s="27">
        <v>136.57057837593845</v>
      </c>
      <c r="AG11" s="27">
        <v>141.8602430304347</v>
      </c>
      <c r="AH11" s="27">
        <v>193.82644779623473</v>
      </c>
      <c r="AI11" s="27">
        <v>132.83871936701857</v>
      </c>
      <c r="AJ11" s="27">
        <v>72.378386863073246</v>
      </c>
      <c r="AK11" s="27">
        <v>94.313011053585186</v>
      </c>
      <c r="AL11" s="27">
        <v>278.32966659367656</v>
      </c>
      <c r="AM11" s="27">
        <v>249.72634908119912</v>
      </c>
      <c r="AN11" s="27">
        <v>233.45889644561436</v>
      </c>
      <c r="AO11" s="27">
        <v>283.53732840050282</v>
      </c>
      <c r="AP11" s="27">
        <v>170.03171663359157</v>
      </c>
      <c r="AQ11" s="27">
        <v>79.408568896650706</v>
      </c>
      <c r="AR11" s="27">
        <v>103.47372414181486</v>
      </c>
      <c r="AS11" s="27">
        <v>162.45662314780736</v>
      </c>
      <c r="AT11" s="27">
        <v>146.25260867684608</v>
      </c>
      <c r="AU11" s="27">
        <v>145.73173781595611</v>
      </c>
      <c r="AV11" s="27">
        <v>196.6125607705174</v>
      </c>
      <c r="AW11" s="27">
        <v>113.33465239512778</v>
      </c>
      <c r="AX11" s="27">
        <v>63.799452044751639</v>
      </c>
      <c r="AY11" s="27">
        <v>91.792559299890115</v>
      </c>
      <c r="AZ11" s="27">
        <v>166.32852585977383</v>
      </c>
      <c r="BA11" s="27">
        <v>149.73831372965174</v>
      </c>
      <c r="BB11" s="27">
        <v>149.20502871623424</v>
      </c>
      <c r="BC11" s="27">
        <v>201.29851750471235</v>
      </c>
      <c r="BD11" s="27">
        <v>127.63938967890891</v>
      </c>
      <c r="BE11" s="27">
        <v>65.320013451283515</v>
      </c>
      <c r="BF11" s="27">
        <v>93.980293184819018</v>
      </c>
      <c r="BG11" s="27">
        <v>170.29270939304791</v>
      </c>
      <c r="BH11" s="27">
        <v>153.30709517900902</v>
      </c>
      <c r="BI11" s="27">
        <v>152.76110014091111</v>
      </c>
      <c r="BJ11" s="27">
        <v>206.09615678059586</v>
      </c>
      <c r="BK11" s="27">
        <v>118.8013430940632</v>
      </c>
      <c r="BL11" s="27">
        <v>73.564496599615197</v>
      </c>
      <c r="BM11" s="27">
        <v>105.84218516093415</v>
      </c>
      <c r="BN11" s="27">
        <v>191.78651043033381</v>
      </c>
      <c r="BO11" s="27">
        <v>172.65702632477775</v>
      </c>
      <c r="BP11" s="27">
        <v>156.40192503593821</v>
      </c>
      <c r="BQ11" s="27">
        <v>211.00814037906463</v>
      </c>
      <c r="BR11" s="27">
        <v>121.63278962790288</v>
      </c>
      <c r="BS11" s="27">
        <v>68.470720692556341</v>
      </c>
      <c r="BT11" s="27">
        <v>98.513427436164392</v>
      </c>
      <c r="BU11" s="27">
        <v>178.5067688255495</v>
      </c>
      <c r="BV11" s="27">
        <v>169.2611200849816</v>
      </c>
      <c r="BW11" s="27">
        <v>165.60836082311204</v>
      </c>
      <c r="BX11" s="27">
        <v>225.06850737915667</v>
      </c>
      <c r="BY11" s="27">
        <v>133.91762726908769</v>
      </c>
      <c r="BZ11" s="27">
        <v>98.777971399472122</v>
      </c>
      <c r="CA11" s="27">
        <v>143.16141726619551</v>
      </c>
      <c r="CB11" s="27">
        <v>247.20404452886717</v>
      </c>
      <c r="CC11" s="27">
        <v>213.77944765720585</v>
      </c>
      <c r="CD11" s="27">
        <v>174.30496288025708</v>
      </c>
      <c r="CE11" s="27">
        <v>236.88754377649647</v>
      </c>
      <c r="CF11" s="27">
        <v>140.95005188224039</v>
      </c>
      <c r="CG11" s="27">
        <v>79.973157768109118</v>
      </c>
      <c r="CH11" s="27">
        <v>115.90712430238001</v>
      </c>
      <c r="CI11" s="27">
        <v>208.14838860208172</v>
      </c>
      <c r="CJ11" s="27">
        <v>187.50471747142007</v>
      </c>
      <c r="CK11" s="27">
        <v>183.45825013713744</v>
      </c>
      <c r="CL11" s="27">
        <v>249.32723396049113</v>
      </c>
      <c r="CM11" s="27">
        <v>148.35177064246091</v>
      </c>
      <c r="CN11" s="27">
        <v>84.172793130150936</v>
      </c>
      <c r="CO11" s="27">
        <v>121.99376226338549</v>
      </c>
      <c r="CP11" s="27">
        <v>219.07889775941689</v>
      </c>
      <c r="CQ11" s="27">
        <v>197.35116425455124</v>
      </c>
      <c r="CR11" s="27">
        <v>289.63830679768353</v>
      </c>
      <c r="CS11" s="27">
        <v>367.38823850635998</v>
      </c>
      <c r="CT11" s="27">
        <v>202.98482921086637</v>
      </c>
      <c r="CU11" s="27">
        <v>106.31155704330322</v>
      </c>
      <c r="CV11" s="27">
        <v>141.24003104058377</v>
      </c>
      <c r="CW11" s="27">
        <v>230.58340141769909</v>
      </c>
      <c r="CX11" s="27">
        <v>207.71467810436997</v>
      </c>
      <c r="CY11" s="27">
        <v>203.23206736723756</v>
      </c>
      <c r="CZ11" s="27">
        <v>276.20065693893889</v>
      </c>
      <c r="DA11" s="27">
        <v>138.48401168944972</v>
      </c>
      <c r="DB11" s="27">
        <v>81.490155359140402</v>
      </c>
      <c r="DC11" s="27">
        <v>115.03812738302936</v>
      </c>
      <c r="DD11" s="27">
        <v>198.92693939736719</v>
      </c>
      <c r="DE11" s="27">
        <v>171.20750549435857</v>
      </c>
      <c r="DF11" s="27">
        <v>177.97593683883463</v>
      </c>
      <c r="DG11" s="27">
        <v>236.79940743226123</v>
      </c>
      <c r="DH11" s="27">
        <v>136.52948287661852</v>
      </c>
      <c r="DI11" s="27">
        <v>80.340023624303697</v>
      </c>
      <c r="DJ11" s="27">
        <v>113.41450793554762</v>
      </c>
      <c r="DK11" s="27">
        <v>196.11933417307324</v>
      </c>
      <c r="DL11" s="27">
        <v>168.79112544889819</v>
      </c>
      <c r="DM11" s="27">
        <v>175.46402884094815</v>
      </c>
      <c r="DN11" s="27">
        <v>233.45727963684743</v>
      </c>
      <c r="DO11" s="27">
        <v>134.6025397961298</v>
      </c>
      <c r="DP11" s="27">
        <v>79.206124562010658</v>
      </c>
      <c r="DQ11" s="27">
        <v>111.81380384813134</v>
      </c>
      <c r="DR11" s="27">
        <v>193.35135478889603</v>
      </c>
      <c r="DS11" s="27">
        <v>166.40884958892454</v>
      </c>
      <c r="DT11" s="27">
        <v>172.98757328625098</v>
      </c>
      <c r="DU11" s="27">
        <v>230.16232179984698</v>
      </c>
      <c r="DV11" s="27">
        <v>132.70279310983534</v>
      </c>
      <c r="DW11" s="27">
        <v>78.088229068368321</v>
      </c>
      <c r="DX11" s="27">
        <v>110.23569169910208</v>
      </c>
      <c r="DY11" s="27">
        <v>190.62244197560813</v>
      </c>
      <c r="DZ11" s="27">
        <v>164.06019657646686</v>
      </c>
      <c r="EA11" s="27">
        <v>170.54606980779934</v>
      </c>
      <c r="EB11" s="27">
        <v>226.91386817622765</v>
      </c>
      <c r="EC11" s="27">
        <v>130.82985897460824</v>
      </c>
      <c r="ED11" s="27">
        <v>76.986111272998883</v>
      </c>
      <c r="EE11" s="27">
        <v>57.498394395447157</v>
      </c>
      <c r="EF11" s="27">
        <v>98.754164393203354</v>
      </c>
      <c r="EG11" s="27">
        <v>84.4175067453249</v>
      </c>
      <c r="EH11" s="27">
        <v>87.160339479178731</v>
      </c>
      <c r="EI11" s="27">
        <v>115.18240452484949</v>
      </c>
      <c r="EJ11" s="27">
        <v>66.435372861789801</v>
      </c>
      <c r="EK11" s="27">
        <v>38.828694635150001</v>
      </c>
      <c r="EL11" s="27">
        <v>54.82656588962778</v>
      </c>
      <c r="EM11" s="27">
        <v>94.165267707159103</v>
      </c>
      <c r="EN11" s="27">
        <v>80.494804150168335</v>
      </c>
      <c r="EO11" s="27">
        <v>83.110183260976513</v>
      </c>
      <c r="EP11" s="27">
        <v>109.83012234351123</v>
      </c>
      <c r="EQ11" s="27">
        <v>63.34826191072429</v>
      </c>
      <c r="ER11" s="27">
        <v>37.024407502252878</v>
      </c>
      <c r="ES11" s="27">
        <v>104.55778318177578</v>
      </c>
      <c r="ET11" s="27">
        <v>179.57921464568048</v>
      </c>
      <c r="EU11" s="27">
        <v>153.50876245898576</v>
      </c>
      <c r="EV11" s="27">
        <v>158.49645843389928</v>
      </c>
      <c r="EW11" s="27">
        <v>209.45309873936941</v>
      </c>
      <c r="EX11" s="27">
        <v>120.80920492335471</v>
      </c>
      <c r="EY11" s="27">
        <v>70.607923535598061</v>
      </c>
      <c r="EZ11" s="27">
        <v>99.699204632798569</v>
      </c>
      <c r="FA11" s="27">
        <v>171.23454920262287</v>
      </c>
      <c r="FB11" s="27">
        <v>146.37553566642251</v>
      </c>
      <c r="FC11" s="27">
        <v>151.13146398200834</v>
      </c>
      <c r="FD11" s="27">
        <v>199.72025722739224</v>
      </c>
      <c r="FE11" s="27">
        <v>115.19545725486067</v>
      </c>
      <c r="FF11" s="27">
        <v>67.326922999449835</v>
      </c>
      <c r="FG11" s="27">
        <v>95.066393930061395</v>
      </c>
      <c r="FH11" s="27">
        <v>163.2776426741699</v>
      </c>
      <c r="FI11" s="27">
        <v>139.57377480231224</v>
      </c>
      <c r="FJ11" s="27">
        <v>124.11413815385471</v>
      </c>
      <c r="FK11" s="27">
        <v>163.57109670377798</v>
      </c>
      <c r="FL11" s="27">
        <v>94.088790112635849</v>
      </c>
      <c r="FM11" s="27">
        <v>54.841506936150878</v>
      </c>
      <c r="FN11" s="27">
        <v>84.248193922888177</v>
      </c>
      <c r="FO11" s="27">
        <v>144.30400436770867</v>
      </c>
      <c r="FP11" s="27">
        <v>123.01938953092116</v>
      </c>
      <c r="FQ11" s="27">
        <v>121.77210999861943</v>
      </c>
      <c r="FR11" s="27">
        <v>160.48451753108071</v>
      </c>
      <c r="FS11" s="27">
        <v>92.313338912526362</v>
      </c>
      <c r="FT11" s="27">
        <v>53.806650188720724</v>
      </c>
      <c r="FU11" s="27">
        <v>82.658434326358304</v>
      </c>
      <c r="FV11" s="27">
        <v>141.58099435314111</v>
      </c>
      <c r="FW11" s="27">
        <v>120.69801923252598</v>
      </c>
      <c r="FX11" s="27">
        <v>119.47427580840302</v>
      </c>
      <c r="FY11" s="27">
        <v>157.45618196731749</v>
      </c>
      <c r="FZ11" s="27">
        <v>90.571390396001135</v>
      </c>
      <c r="GA11" s="27">
        <v>52.791321141157532</v>
      </c>
      <c r="GB11" s="27">
        <v>81.098673421278974</v>
      </c>
      <c r="GC11" s="27">
        <v>138.90936741399082</v>
      </c>
      <c r="GD11" s="27">
        <v>118.42045308632846</v>
      </c>
      <c r="GE11" s="27">
        <v>117.21980164509083</v>
      </c>
      <c r="GF11" s="27">
        <v>154.48499095823061</v>
      </c>
      <c r="GG11" s="27">
        <v>88.862312368941176</v>
      </c>
      <c r="GH11" s="27">
        <v>51.795151306650915</v>
      </c>
      <c r="GI11" s="27">
        <v>79.56834513370373</v>
      </c>
      <c r="GJ11" s="27">
        <v>136.28815395395611</v>
      </c>
      <c r="GK11" s="27">
        <v>116.18586450996419</v>
      </c>
      <c r="GL11" s="27">
        <v>115.00786930694271</v>
      </c>
      <c r="GM11" s="27">
        <v>151.56986618866617</v>
      </c>
      <c r="GN11" s="27">
        <v>89.011897024622172</v>
      </c>
      <c r="GO11" s="27">
        <v>51.780485270828436</v>
      </c>
      <c r="GP11" s="27">
        <v>79.38965218959946</v>
      </c>
      <c r="GQ11" s="27">
        <v>135.71512345368467</v>
      </c>
      <c r="GR11" s="27">
        <v>115.47022030929919</v>
      </c>
      <c r="GS11" s="27">
        <v>115.18253453469357</v>
      </c>
      <c r="GT11" s="27">
        <v>151.50204807356917</v>
      </c>
      <c r="GU11" s="27">
        <v>87.795852730553847</v>
      </c>
      <c r="GV11" s="27">
        <v>51.073081364581363</v>
      </c>
      <c r="GW11" s="27">
        <v>78.305063086566136</v>
      </c>
      <c r="GX11" s="27">
        <v>133.86103869635187</v>
      </c>
      <c r="GY11" s="27">
        <v>113.8927131755832</v>
      </c>
      <c r="GZ11" s="27">
        <v>113.60895764689288</v>
      </c>
      <c r="HA11" s="27">
        <v>149.43228878006073</v>
      </c>
      <c r="HB11" s="27">
        <v>86.596421538492848</v>
      </c>
      <c r="HC11" s="27">
        <v>5.0375341722466933</v>
      </c>
      <c r="HD11" s="27">
        <v>7.7235291198244971</v>
      </c>
      <c r="HE11" s="27">
        <v>132.03228369004378</v>
      </c>
      <c r="HF11" s="27">
        <v>112.33675730201251</v>
      </c>
      <c r="HG11" s="27">
        <v>112.05687832581809</v>
      </c>
      <c r="HH11" s="27">
        <v>147.3908056952738</v>
      </c>
      <c r="HI11" s="27">
        <v>85.413376487003944</v>
      </c>
      <c r="HJ11" s="27">
        <v>49.687134315243576</v>
      </c>
      <c r="HK11" s="27">
        <v>76.180134097881719</v>
      </c>
      <c r="HL11" s="27">
        <v>130.22851239001545</v>
      </c>
      <c r="HM11" s="27">
        <v>110.80205826404612</v>
      </c>
      <c r="HN11" s="27">
        <v>110.52600288046581</v>
      </c>
      <c r="HO11" s="27">
        <v>145.37721252115804</v>
      </c>
      <c r="HP11" s="27">
        <v>84.246493715306585</v>
      </c>
      <c r="HQ11" s="27">
        <v>49.008328917399446</v>
      </c>
      <c r="HR11" s="27">
        <v>75.139392124194046</v>
      </c>
      <c r="HS11" s="27">
        <v>137.68298499882067</v>
      </c>
      <c r="HT11" s="27">
        <v>117.51385487422679</v>
      </c>
      <c r="HU11" s="27">
        <v>117.59064181696506</v>
      </c>
      <c r="HV11" s="27">
        <v>155.15711134127213</v>
      </c>
      <c r="HW11" s="27">
        <v>90.826394999313791</v>
      </c>
      <c r="HX11" s="27">
        <v>43.463938387494117</v>
      </c>
      <c r="HY11" s="27">
        <v>66.848845464083979</v>
      </c>
      <c r="HZ11" s="27">
        <v>140.75039875069243</v>
      </c>
      <c r="IA11" s="27">
        <v>120.13192430727801</v>
      </c>
      <c r="IB11" s="27">
        <v>120.21042197210822</v>
      </c>
      <c r="IC11" s="27">
        <v>158.61382792126921</v>
      </c>
      <c r="ID11" s="27">
        <v>92.849899450907571</v>
      </c>
      <c r="IE11" s="27">
        <v>44.432263430137901</v>
      </c>
      <c r="IF11" s="27">
        <v>68.338158525353222</v>
      </c>
      <c r="IG11" s="27">
        <v>143.88615084608031</v>
      </c>
      <c r="IH11" s="27">
        <v>122.80832122489363</v>
      </c>
      <c r="II11" s="27">
        <v>122.88856772467676</v>
      </c>
      <c r="IJ11" s="27">
        <v>162.1475560504704</v>
      </c>
      <c r="IK11" s="27">
        <v>94.918485183836452</v>
      </c>
      <c r="IL11" s="27">
        <v>45.422161607269672</v>
      </c>
      <c r="IM11" s="27">
        <v>69.860651716796269</v>
      </c>
      <c r="IN11" s="27">
        <v>147.09176378229705</v>
      </c>
      <c r="IO11" s="27">
        <v>125.54434509431184</v>
      </c>
      <c r="IP11" s="27">
        <v>125.62637939101826</v>
      </c>
      <c r="IQ11" s="27">
        <v>165.76001145493353</v>
      </c>
      <c r="IR11" s="27">
        <v>97.033156555627443</v>
      </c>
      <c r="IS11" s="27">
        <v>46.434113542761722</v>
      </c>
      <c r="IT11" s="27">
        <v>71.417064252395065</v>
      </c>
      <c r="IU11" s="27">
        <v>150.36879397609155</v>
      </c>
      <c r="IV11" s="27">
        <v>128.34132433336106</v>
      </c>
      <c r="IW11" s="27">
        <v>128.42518625698773</v>
      </c>
      <c r="IX11" s="27">
        <v>151.59671582784799</v>
      </c>
      <c r="IY11" s="27">
        <v>89.143381206372879</v>
      </c>
      <c r="IZ11" s="27">
        <v>42.851400542666376</v>
      </c>
      <c r="JA11" s="27">
        <v>66.204692691512506</v>
      </c>
      <c r="JB11" s="27">
        <v>138.5153143718403</v>
      </c>
      <c r="JC11" s="27">
        <v>118.75872064738419</v>
      </c>
      <c r="JD11" s="27">
        <v>119.37355204598121</v>
      </c>
      <c r="JE11" s="27">
        <v>156.45960247733095</v>
      </c>
      <c r="JF11" s="27">
        <v>138.00435495125856</v>
      </c>
      <c r="JG11" s="27">
        <v>66.338967746333523</v>
      </c>
      <c r="JH11" s="27">
        <v>95.659749498630859</v>
      </c>
      <c r="JI11" s="27">
        <v>185.84615225257681</v>
      </c>
      <c r="JJ11" s="27">
        <v>122.56823719259521</v>
      </c>
      <c r="JK11" s="27">
        <v>123.20279101976594</v>
      </c>
      <c r="JL11" s="27">
        <v>161.4784797525777</v>
      </c>
      <c r="JM11" s="27">
        <v>94.954152526339342</v>
      </c>
      <c r="JN11" s="27">
        <v>45.644649866665759</v>
      </c>
      <c r="JO11" s="27">
        <v>70.520215889453894</v>
      </c>
      <c r="JP11" s="27">
        <v>147.54437301013311</v>
      </c>
      <c r="JQ11" s="27">
        <v>126.49995458528193</v>
      </c>
      <c r="JR11" s="27">
        <v>127.15486349282278</v>
      </c>
      <c r="JS11" s="27">
        <v>166.65835148712992</v>
      </c>
      <c r="JT11" s="27">
        <v>98.000071285936116</v>
      </c>
      <c r="JU11" s="27">
        <v>47.108829068997522</v>
      </c>
      <c r="JV11" s="27">
        <v>72.782348116361192</v>
      </c>
      <c r="JW11" s="27">
        <v>152.27726948351111</v>
      </c>
      <c r="JX11" s="27">
        <v>130.55779275778914</v>
      </c>
      <c r="JY11" s="27">
        <v>131.23370969156406</v>
      </c>
      <c r="JZ11" s="27">
        <v>172.00438202641899</v>
      </c>
      <c r="KA11" s="27">
        <v>101.14369636846058</v>
      </c>
      <c r="KB11" s="27">
        <v>57.0301341268882</v>
      </c>
      <c r="KC11" s="27">
        <v>86.609935603504852</v>
      </c>
      <c r="KD11" s="27">
        <v>178.03218501789945</v>
      </c>
      <c r="KE11" s="27">
        <v>142.85899385952786</v>
      </c>
      <c r="KF11" s="27">
        <v>144.31336879645869</v>
      </c>
      <c r="KG11" s="27">
        <v>187.18158934826332</v>
      </c>
      <c r="KH11" s="27">
        <v>121.32336047141897</v>
      </c>
      <c r="KI11" s="27">
        <v>59.047157024143402</v>
      </c>
      <c r="KJ11" s="27">
        <v>89.673127123506958</v>
      </c>
      <c r="KK11" s="27">
        <v>184.32876837908384</v>
      </c>
      <c r="KL11" s="27">
        <v>147.91158344405159</v>
      </c>
      <c r="KM11" s="27">
        <v>149.41739623210964</v>
      </c>
      <c r="KN11" s="27">
        <v>193.80176581181578</v>
      </c>
      <c r="KO11" s="27">
        <v>125.6142849061806</v>
      </c>
      <c r="KP11" s="27">
        <v>61.135517319255655</v>
      </c>
      <c r="KQ11" s="27">
        <v>92.844656586758092</v>
      </c>
      <c r="KR11" s="27">
        <v>190.84804721536085</v>
      </c>
      <c r="KS11" s="27">
        <v>153.14287134374572</v>
      </c>
      <c r="KT11" s="27">
        <v>154.7019412198151</v>
      </c>
      <c r="KU11" s="27">
        <v>200.65608248414182</v>
      </c>
      <c r="KV11" s="27">
        <v>130.05696933533483</v>
      </c>
      <c r="KW11" s="27">
        <v>63.297738049687737</v>
      </c>
      <c r="KX11" s="27">
        <v>96.128355653757012</v>
      </c>
      <c r="KY11" s="27">
        <v>197.59789774654402</v>
      </c>
      <c r="KZ11" s="27">
        <v>158.55917770144208</v>
      </c>
      <c r="LA11" s="27">
        <v>160.17338824457454</v>
      </c>
      <c r="LB11" s="27">
        <v>207.75282035860567</v>
      </c>
      <c r="LC11" s="27">
        <v>134.65678115610532</v>
      </c>
      <c r="LD11" s="27">
        <v>65.536431486855861</v>
      </c>
      <c r="LE11" s="27">
        <v>99.528191501902128</v>
      </c>
      <c r="LF11" s="27">
        <v>204.58647475598087</v>
      </c>
      <c r="LG11" s="27">
        <v>157.96538373778654</v>
      </c>
      <c r="LH11" s="27">
        <v>159.02881087511571</v>
      </c>
      <c r="LI11" s="27">
        <v>205.56410621764633</v>
      </c>
      <c r="LJ11" s="27">
        <v>132.78331043276623</v>
      </c>
      <c r="LK11" s="27">
        <v>63.323121928529716</v>
      </c>
      <c r="LL11" s="27">
        <v>95.838619171008759</v>
      </c>
      <c r="LM11" s="27">
        <v>196.32981674169372</v>
      </c>
      <c r="LN11" s="27">
        <v>154.22908284415786</v>
      </c>
      <c r="LO11" s="27">
        <v>155.26735710514478</v>
      </c>
      <c r="LP11" s="27">
        <v>200.70196911149469</v>
      </c>
      <c r="LQ11" s="27">
        <v>129.64263245832817</v>
      </c>
      <c r="LR11" s="27">
        <v>61.825361903829268</v>
      </c>
      <c r="LS11" s="27">
        <v>93.571781272857777</v>
      </c>
      <c r="LT11" s="27">
        <v>191.68609510863266</v>
      </c>
      <c r="LU11" s="27">
        <v>150.58115539056647</v>
      </c>
      <c r="LV11" s="27">
        <v>151.59487170754468</v>
      </c>
      <c r="LW11" s="27">
        <v>195.95483446211429</v>
      </c>
      <c r="LX11" s="27">
        <v>126.57623985986825</v>
      </c>
      <c r="LY11" s="27">
        <v>60.363027881878992</v>
      </c>
      <c r="LZ11" s="27">
        <v>91.358560111894136</v>
      </c>
      <c r="MA11" s="27">
        <v>187.15220982627596</v>
      </c>
      <c r="MB11" s="27">
        <v>147.01951111042902</v>
      </c>
      <c r="MC11" s="27">
        <v>148.00925034400197</v>
      </c>
      <c r="MD11" s="27">
        <v>382.63996431189429</v>
      </c>
      <c r="ME11" s="27">
        <v>308.95593897734227</v>
      </c>
      <c r="MF11" s="27">
        <v>117.87056388723936</v>
      </c>
      <c r="MG11" s="27">
        <v>89.197687509873234</v>
      </c>
      <c r="MH11" s="27">
        <v>182.72556297319562</v>
      </c>
      <c r="MI11" s="27">
        <v>143.54210917751834</v>
      </c>
      <c r="MJ11" s="27">
        <v>144.50843844939368</v>
      </c>
      <c r="MK11" s="27">
        <v>234.77615496283519</v>
      </c>
      <c r="ML11" s="27">
        <v>171.8461032985426</v>
      </c>
      <c r="MM11" s="27">
        <v>77.149206562329766</v>
      </c>
      <c r="MN11" s="27">
        <v>97.170702554040318</v>
      </c>
      <c r="MO11" s="27">
        <v>205.59487206363846</v>
      </c>
      <c r="MP11" s="27">
        <v>168.85527685251742</v>
      </c>
      <c r="MQ11" s="27">
        <v>175.57381428084133</v>
      </c>
      <c r="MR11" s="27">
        <v>294.35576174799928</v>
      </c>
      <c r="MS11" s="27">
        <v>215.45582705311477</v>
      </c>
      <c r="MT11" s="27">
        <v>96.727512508683787</v>
      </c>
      <c r="MU11" s="27">
        <v>121.82990293205279</v>
      </c>
      <c r="MV11" s="27">
        <v>257.76908727104211</v>
      </c>
      <c r="MW11" s="27">
        <v>211.70601269519935</v>
      </c>
      <c r="MX11" s="27">
        <v>220.12952658595111</v>
      </c>
      <c r="MY11" s="27">
        <v>369.05500257451939</v>
      </c>
      <c r="MZ11" s="27">
        <v>270.13247621038948</v>
      </c>
      <c r="NA11" s="27">
        <v>121.27424367687543</v>
      </c>
      <c r="NB11" s="27">
        <v>152.74691710887765</v>
      </c>
      <c r="NC11" s="27">
        <v>323.18365572843271</v>
      </c>
      <c r="ND11" s="27">
        <v>265.43106408481594</v>
      </c>
      <c r="NE11" s="27">
        <v>275.99222966953903</v>
      </c>
      <c r="NF11" s="27">
        <v>462.71081672212006</v>
      </c>
      <c r="NG11" s="27">
        <v>338.68452620484226</v>
      </c>
      <c r="NH11" s="27">
        <v>152.05024711121141</v>
      </c>
      <c r="NI11" s="27">
        <v>191.50980280497231</v>
      </c>
      <c r="NJ11" s="27">
        <v>405.19860793147876</v>
      </c>
      <c r="NK11" s="27">
        <v>332.79002747377007</v>
      </c>
      <c r="NL11" s="27">
        <v>346.03132082883843</v>
      </c>
      <c r="NM11" s="27">
        <v>406.09369577071124</v>
      </c>
      <c r="NN11" s="27">
        <v>84.926632961569709</v>
      </c>
      <c r="NO11" s="28">
        <v>9.531816874562308</v>
      </c>
      <c r="NP11" s="1"/>
      <c r="NQ11" s="1"/>
    </row>
    <row r="12" spans="1:38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</row>
    <row r="13" spans="1:381" x14ac:dyDescent="0.2">
      <c r="A13" s="1"/>
      <c r="B13" s="1"/>
      <c r="C13" s="1" t="s">
        <v>18</v>
      </c>
      <c r="D13" s="1"/>
      <c r="E13" s="1" t="s">
        <v>10</v>
      </c>
      <c r="F13" s="1"/>
      <c r="G13" s="1" t="s">
        <v>0</v>
      </c>
      <c r="H13" s="48" t="s">
        <v>47</v>
      </c>
      <c r="I13" s="4"/>
      <c r="J13" s="1"/>
      <c r="K13" s="8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</row>
    <row r="14" spans="1:381" x14ac:dyDescent="0.2">
      <c r="A14" s="1"/>
      <c r="B14" s="1"/>
      <c r="C14" s="1" t="s">
        <v>19</v>
      </c>
      <c r="D14" s="1"/>
      <c r="E14" s="1" t="s">
        <v>16</v>
      </c>
      <c r="F14" s="1"/>
      <c r="G14" s="1" t="s">
        <v>1</v>
      </c>
      <c r="H14" s="48" t="s">
        <v>47</v>
      </c>
      <c r="I14" s="25"/>
      <c r="J14" s="1"/>
      <c r="K14" s="8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</row>
    <row r="15" spans="1:381" x14ac:dyDescent="0.2">
      <c r="A15" s="1"/>
      <c r="B15" s="1"/>
      <c r="C15" s="1" t="s">
        <v>20</v>
      </c>
      <c r="D15" s="1"/>
      <c r="E15" s="1" t="s">
        <v>17</v>
      </c>
      <c r="F15" s="1"/>
      <c r="G15" s="1" t="s">
        <v>0</v>
      </c>
      <c r="H15" s="1"/>
      <c r="I15" s="3">
        <f>IF(1-I14=0,0,I13/(1-I14))</f>
        <v>0</v>
      </c>
      <c r="J15" s="1"/>
      <c r="K15" s="8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</row>
    <row r="16" spans="1:38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8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</row>
    <row r="17" spans="1:381" x14ac:dyDescent="0.2">
      <c r="A17" s="1"/>
      <c r="B17" s="1"/>
      <c r="C17" s="182"/>
      <c r="D17" s="1"/>
      <c r="E17" s="182"/>
      <c r="F17" s="1"/>
      <c r="G17" s="182" t="s">
        <v>11</v>
      </c>
      <c r="H17" s="1"/>
      <c r="I17" s="182"/>
      <c r="J17" s="1"/>
      <c r="K17" s="96"/>
      <c r="L17" s="1"/>
      <c r="M17" s="1"/>
      <c r="N17" s="23">
        <v>1</v>
      </c>
      <c r="O17" s="23">
        <f>N17+1</f>
        <v>2</v>
      </c>
      <c r="P17" s="23">
        <f t="shared" ref="P17" si="14">O17+1</f>
        <v>3</v>
      </c>
      <c r="Q17" s="23">
        <f t="shared" ref="Q17" si="15">P17+1</f>
        <v>4</v>
      </c>
      <c r="R17" s="23">
        <f t="shared" ref="R17" si="16">Q17+1</f>
        <v>5</v>
      </c>
      <c r="S17" s="23">
        <f t="shared" ref="S17" si="17">R17+1</f>
        <v>6</v>
      </c>
      <c r="T17" s="23">
        <f t="shared" ref="T17" si="18">S17+1</f>
        <v>7</v>
      </c>
      <c r="U17" s="23">
        <f t="shared" ref="U17" si="19">T17+1</f>
        <v>8</v>
      </c>
      <c r="V17" s="23">
        <f t="shared" ref="V17" si="20">U17+1</f>
        <v>9</v>
      </c>
      <c r="W17" s="23">
        <f t="shared" ref="W17" si="21">V17+1</f>
        <v>10</v>
      </c>
      <c r="X17" s="23">
        <f t="shared" ref="X17" si="22">W17+1</f>
        <v>11</v>
      </c>
      <c r="Y17" s="23">
        <f t="shared" ref="Y17" si="23">X17+1</f>
        <v>12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</row>
    <row r="18" spans="1:38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8"/>
      <c r="L18" s="1"/>
      <c r="M18" s="1"/>
      <c r="N18" s="24" t="str">
        <f>IF(OR(N19&lt;0%,N19&gt;100%),"Ошибка!","")</f>
        <v/>
      </c>
      <c r="O18" s="24" t="str">
        <f t="shared" ref="O18:Y18" si="24">IF(OR(O19&lt;0%,O19&gt;100%),"Ошибка!","")</f>
        <v/>
      </c>
      <c r="P18" s="24" t="str">
        <f t="shared" si="24"/>
        <v/>
      </c>
      <c r="Q18" s="24" t="str">
        <f t="shared" si="24"/>
        <v/>
      </c>
      <c r="R18" s="24" t="str">
        <f t="shared" si="24"/>
        <v/>
      </c>
      <c r="S18" s="24" t="str">
        <f t="shared" si="24"/>
        <v/>
      </c>
      <c r="T18" s="24" t="str">
        <f t="shared" si="24"/>
        <v/>
      </c>
      <c r="U18" s="24" t="str">
        <f t="shared" si="24"/>
        <v/>
      </c>
      <c r="V18" s="24" t="str">
        <f t="shared" si="24"/>
        <v/>
      </c>
      <c r="W18" s="24" t="str">
        <f t="shared" si="24"/>
        <v/>
      </c>
      <c r="X18" s="24" t="str">
        <f t="shared" si="24"/>
        <v/>
      </c>
      <c r="Y18" s="24" t="str">
        <f t="shared" si="24"/>
        <v/>
      </c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</row>
    <row r="19" spans="1:381" x14ac:dyDescent="0.2">
      <c r="A19" s="1"/>
      <c r="B19" s="1"/>
      <c r="C19" s="1" t="s">
        <v>134</v>
      </c>
      <c r="D19" s="1"/>
      <c r="E19" s="1" t="s">
        <v>131</v>
      </c>
      <c r="F19" s="1"/>
      <c r="G19" s="1" t="s">
        <v>1</v>
      </c>
      <c r="H19" s="1"/>
      <c r="I19" s="1"/>
      <c r="J19" s="1"/>
      <c r="K19" s="7">
        <f>SUM(N19:NO19)</f>
        <v>1</v>
      </c>
      <c r="L19" s="1"/>
      <c r="M19" s="48" t="s">
        <v>47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6">
        <f>100%-SUM(N19:X19)</f>
        <v>1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</row>
    <row r="20" spans="1:38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8"/>
      <c r="L20" s="1"/>
      <c r="M20" s="1"/>
      <c r="N20" s="79" t="str">
        <f>IF(OR(N21&lt;0%,N21&gt;100%),"Ошибка!","")</f>
        <v/>
      </c>
      <c r="O20" s="79" t="str">
        <f t="shared" ref="O20:Y20" si="25">IF(OR(O21&lt;0%,O21&gt;100%),"Ошибка!","")</f>
        <v/>
      </c>
      <c r="P20" s="79" t="str">
        <f t="shared" si="25"/>
        <v/>
      </c>
      <c r="Q20" s="79" t="str">
        <f t="shared" si="25"/>
        <v/>
      </c>
      <c r="R20" s="79" t="str">
        <f t="shared" si="25"/>
        <v/>
      </c>
      <c r="S20" s="79" t="str">
        <f t="shared" si="25"/>
        <v/>
      </c>
      <c r="T20" s="79" t="str">
        <f t="shared" si="25"/>
        <v/>
      </c>
      <c r="U20" s="79" t="str">
        <f t="shared" si="25"/>
        <v/>
      </c>
      <c r="V20" s="79" t="str">
        <f t="shared" si="25"/>
        <v/>
      </c>
      <c r="W20" s="79" t="str">
        <f t="shared" si="25"/>
        <v/>
      </c>
      <c r="X20" s="79" t="str">
        <f t="shared" si="25"/>
        <v/>
      </c>
      <c r="Y20" s="78" t="str">
        <f t="shared" si="25"/>
        <v/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</row>
    <row r="21" spans="1:381" x14ac:dyDescent="0.2">
      <c r="A21" s="1"/>
      <c r="B21" s="1"/>
      <c r="C21" s="1" t="s">
        <v>52</v>
      </c>
      <c r="D21" s="1"/>
      <c r="E21" s="1" t="s">
        <v>132</v>
      </c>
      <c r="F21" s="1"/>
      <c r="G21" s="1" t="s">
        <v>1</v>
      </c>
      <c r="H21" s="1"/>
      <c r="I21" s="1"/>
      <c r="J21" s="1"/>
      <c r="K21" s="7"/>
      <c r="L21" s="1"/>
      <c r="M21" s="48" t="s">
        <v>47</v>
      </c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</row>
    <row r="22" spans="1:38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</row>
    <row r="23" spans="1:381" x14ac:dyDescent="0.2">
      <c r="A23" s="1"/>
      <c r="B23" s="1"/>
      <c r="C23" s="182"/>
      <c r="D23" s="1"/>
      <c r="E23" s="182"/>
      <c r="F23" s="1"/>
      <c r="G23" s="182" t="s">
        <v>12</v>
      </c>
      <c r="H23" s="1"/>
      <c r="I23" s="182"/>
      <c r="J23" s="1"/>
      <c r="K23" s="96"/>
      <c r="L23" s="1"/>
      <c r="M23" s="1"/>
      <c r="N23" s="21" t="str">
        <f>IF($N$9="","",$N$9)</f>
        <v/>
      </c>
      <c r="O23" s="21" t="str">
        <f>IF(N23="","",EOMONTH(N23,0)+1)</f>
        <v/>
      </c>
      <c r="P23" s="21" t="str">
        <f t="shared" ref="P23:Y23" si="26">IF(O23="","",EOMONTH(O23,0)+1)</f>
        <v/>
      </c>
      <c r="Q23" s="21" t="str">
        <f t="shared" si="26"/>
        <v/>
      </c>
      <c r="R23" s="21" t="str">
        <f t="shared" si="26"/>
        <v/>
      </c>
      <c r="S23" s="21" t="str">
        <f t="shared" si="26"/>
        <v/>
      </c>
      <c r="T23" s="21" t="str">
        <f t="shared" si="26"/>
        <v/>
      </c>
      <c r="U23" s="21" t="str">
        <f t="shared" si="26"/>
        <v/>
      </c>
      <c r="V23" s="21" t="str">
        <f t="shared" si="26"/>
        <v/>
      </c>
      <c r="W23" s="21" t="str">
        <f t="shared" si="26"/>
        <v/>
      </c>
      <c r="X23" s="21" t="str">
        <f t="shared" si="26"/>
        <v/>
      </c>
      <c r="Y23" s="21" t="str">
        <f t="shared" si="26"/>
        <v/>
      </c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</row>
    <row r="24" spans="1:38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8"/>
      <c r="L24" s="1"/>
      <c r="M24" s="1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</row>
    <row r="25" spans="1:381" x14ac:dyDescent="0.2">
      <c r="A25" s="1"/>
      <c r="B25" s="1"/>
      <c r="C25" s="1" t="s">
        <v>135</v>
      </c>
      <c r="D25" s="1"/>
      <c r="E25" s="1" t="s">
        <v>133</v>
      </c>
      <c r="F25" s="1"/>
      <c r="G25" s="1" t="s">
        <v>0</v>
      </c>
      <c r="H25" s="1"/>
      <c r="I25" s="1"/>
      <c r="J25" s="1"/>
      <c r="K25" s="9">
        <f>SUM(N25:NO25)</f>
        <v>0</v>
      </c>
      <c r="L25" s="3"/>
      <c r="M25" s="3"/>
      <c r="N25" s="61">
        <f>$I13*N19</f>
        <v>0</v>
      </c>
      <c r="O25" s="62">
        <f>$I13*O19</f>
        <v>0</v>
      </c>
      <c r="P25" s="62">
        <f t="shared" ref="P25:Y25" si="27">$I13*P19</f>
        <v>0</v>
      </c>
      <c r="Q25" s="62">
        <f t="shared" si="27"/>
        <v>0</v>
      </c>
      <c r="R25" s="62">
        <f t="shared" si="27"/>
        <v>0</v>
      </c>
      <c r="S25" s="62">
        <f t="shared" si="27"/>
        <v>0</v>
      </c>
      <c r="T25" s="62">
        <f t="shared" si="27"/>
        <v>0</v>
      </c>
      <c r="U25" s="62">
        <f t="shared" si="27"/>
        <v>0</v>
      </c>
      <c r="V25" s="62">
        <f t="shared" si="27"/>
        <v>0</v>
      </c>
      <c r="W25" s="62">
        <f t="shared" si="27"/>
        <v>0</v>
      </c>
      <c r="X25" s="62">
        <f t="shared" si="27"/>
        <v>0</v>
      </c>
      <c r="Y25" s="63">
        <f t="shared" si="27"/>
        <v>0</v>
      </c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</row>
    <row r="26" spans="1:38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</row>
    <row r="27" spans="1:381" x14ac:dyDescent="0.2">
      <c r="A27" s="1"/>
      <c r="B27" s="1"/>
      <c r="C27" s="1" t="s">
        <v>138</v>
      </c>
      <c r="D27" s="1"/>
      <c r="E27" s="1" t="s">
        <v>137</v>
      </c>
      <c r="F27" s="1"/>
      <c r="G27" s="1" t="s">
        <v>0</v>
      </c>
      <c r="H27" s="1"/>
      <c r="I27" s="134"/>
      <c r="J27" s="1"/>
      <c r="K27" s="9">
        <f>SUM(N27:NO27)</f>
        <v>0</v>
      </c>
      <c r="L27" s="3"/>
      <c r="M27" s="3"/>
      <c r="N27" s="61">
        <f>$I15*N19</f>
        <v>0</v>
      </c>
      <c r="O27" s="62">
        <f t="shared" ref="O27:Y27" si="28">$I15*O19</f>
        <v>0</v>
      </c>
      <c r="P27" s="62">
        <f t="shared" si="28"/>
        <v>0</v>
      </c>
      <c r="Q27" s="62">
        <f t="shared" si="28"/>
        <v>0</v>
      </c>
      <c r="R27" s="62">
        <f t="shared" si="28"/>
        <v>0</v>
      </c>
      <c r="S27" s="62">
        <f t="shared" si="28"/>
        <v>0</v>
      </c>
      <c r="T27" s="62">
        <f t="shared" si="28"/>
        <v>0</v>
      </c>
      <c r="U27" s="62">
        <f t="shared" si="28"/>
        <v>0</v>
      </c>
      <c r="V27" s="62">
        <f t="shared" si="28"/>
        <v>0</v>
      </c>
      <c r="W27" s="62">
        <f t="shared" si="28"/>
        <v>0</v>
      </c>
      <c r="X27" s="62">
        <f t="shared" si="28"/>
        <v>0</v>
      </c>
      <c r="Y27" s="63">
        <f t="shared" si="28"/>
        <v>0</v>
      </c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</row>
    <row r="28" spans="1:38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</row>
    <row r="29" spans="1:381" x14ac:dyDescent="0.2">
      <c r="A29" s="1"/>
      <c r="B29" s="1"/>
      <c r="C29" s="135" t="s">
        <v>136</v>
      </c>
      <c r="D29" s="135"/>
      <c r="E29" s="135" t="s">
        <v>139</v>
      </c>
      <c r="F29" s="1"/>
      <c r="G29" s="1" t="s">
        <v>0</v>
      </c>
      <c r="H29" s="1"/>
      <c r="I29" s="134"/>
      <c r="J29" s="1"/>
      <c r="K29" s="9">
        <f>SUM(N29:NO29)</f>
        <v>0</v>
      </c>
      <c r="L29" s="3"/>
      <c r="M29" s="3"/>
      <c r="N29" s="61">
        <f>IF(1-N21=0,0,N27*(1-N21))</f>
        <v>0</v>
      </c>
      <c r="O29" s="62">
        <f>IF(1-O21=0,0,O27*(1-O21))</f>
        <v>0</v>
      </c>
      <c r="P29" s="62">
        <f t="shared" ref="P29:Y29" si="29">IF(1-P21=0,0,P27*(1-P21))</f>
        <v>0</v>
      </c>
      <c r="Q29" s="62">
        <f>IF(1-Q21=0,0,Q27*(1-Q21))</f>
        <v>0</v>
      </c>
      <c r="R29" s="62">
        <f t="shared" si="29"/>
        <v>0</v>
      </c>
      <c r="S29" s="62">
        <f t="shared" si="29"/>
        <v>0</v>
      </c>
      <c r="T29" s="62">
        <f t="shared" si="29"/>
        <v>0</v>
      </c>
      <c r="U29" s="62">
        <f t="shared" si="29"/>
        <v>0</v>
      </c>
      <c r="V29" s="62">
        <f t="shared" si="29"/>
        <v>0</v>
      </c>
      <c r="W29" s="62">
        <f t="shared" si="29"/>
        <v>0</v>
      </c>
      <c r="X29" s="62">
        <f t="shared" si="29"/>
        <v>0</v>
      </c>
      <c r="Y29" s="63">
        <f t="shared" si="29"/>
        <v>0</v>
      </c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</row>
    <row r="30" spans="1:38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</row>
    <row r="31" spans="1:381" x14ac:dyDescent="0.2">
      <c r="A31" s="1"/>
      <c r="B31" s="1"/>
      <c r="C31" s="1"/>
      <c r="D31" s="1"/>
      <c r="E31" s="1"/>
      <c r="F31" s="1"/>
      <c r="G31" s="1" t="s">
        <v>14</v>
      </c>
      <c r="H31" s="1"/>
      <c r="I31" s="1"/>
      <c r="J31" s="1"/>
      <c r="K31" s="14"/>
      <c r="L31" s="1"/>
      <c r="M31" s="1"/>
      <c r="N31" s="15" t="str">
        <f>IF(N32="","",IF(WEEKDAY(N32)=2,"пн",IF(WEEKDAY(N32)=3,"вт",IF(WEEKDAY(N32)=4,"ср",IF(WEEKDAY(N32)=5,"чт",IF(WEEKDAY(N32)=6,"пт",IF(WEEKDAY(N32)=7,"сб",IF(WEEKDAY(N32)=1,"вс",0))))))))</f>
        <v/>
      </c>
      <c r="O31" s="15" t="str">
        <f t="shared" ref="O31" si="30">IF(O32="","",IF(WEEKDAY(O32)=2,"пн",IF(WEEKDAY(O32)=3,"вт",IF(WEEKDAY(O32)=4,"ср",IF(WEEKDAY(O32)=5,"чт",IF(WEEKDAY(O32)=6,"пт",IF(WEEKDAY(O32)=7,"сб",IF(WEEKDAY(O32)=1,"вс",0))))))))</f>
        <v/>
      </c>
      <c r="P31" s="15" t="str">
        <f t="shared" ref="P31" si="31">IF(P32="","",IF(WEEKDAY(P32)=2,"пн",IF(WEEKDAY(P32)=3,"вт",IF(WEEKDAY(P32)=4,"ср",IF(WEEKDAY(P32)=5,"чт",IF(WEEKDAY(P32)=6,"пт",IF(WEEKDAY(P32)=7,"сб",IF(WEEKDAY(P32)=1,"вс",0))))))))</f>
        <v/>
      </c>
      <c r="Q31" s="15" t="str">
        <f t="shared" ref="Q31" si="32">IF(Q32="","",IF(WEEKDAY(Q32)=2,"пн",IF(WEEKDAY(Q32)=3,"вт",IF(WEEKDAY(Q32)=4,"ср",IF(WEEKDAY(Q32)=5,"чт",IF(WEEKDAY(Q32)=6,"пт",IF(WEEKDAY(Q32)=7,"сб",IF(WEEKDAY(Q32)=1,"вс",0))))))))</f>
        <v/>
      </c>
      <c r="R31" s="15" t="str">
        <f t="shared" ref="R31" si="33">IF(R32="","",IF(WEEKDAY(R32)=2,"пн",IF(WEEKDAY(R32)=3,"вт",IF(WEEKDAY(R32)=4,"ср",IF(WEEKDAY(R32)=5,"чт",IF(WEEKDAY(R32)=6,"пт",IF(WEEKDAY(R32)=7,"сб",IF(WEEKDAY(R32)=1,"вс",0))))))))</f>
        <v/>
      </c>
      <c r="S31" s="15" t="str">
        <f t="shared" ref="S31" si="34">IF(S32="","",IF(WEEKDAY(S32)=2,"пн",IF(WEEKDAY(S32)=3,"вт",IF(WEEKDAY(S32)=4,"ср",IF(WEEKDAY(S32)=5,"чт",IF(WEEKDAY(S32)=6,"пт",IF(WEEKDAY(S32)=7,"сб",IF(WEEKDAY(S32)=1,"вс",0))))))))</f>
        <v/>
      </c>
      <c r="T31" s="15" t="str">
        <f t="shared" ref="T31" si="35">IF(T32="","",IF(WEEKDAY(T32)=2,"пн",IF(WEEKDAY(T32)=3,"вт",IF(WEEKDAY(T32)=4,"ср",IF(WEEKDAY(T32)=5,"чт",IF(WEEKDAY(T32)=6,"пт",IF(WEEKDAY(T32)=7,"сб",IF(WEEKDAY(T32)=1,"вс",0))))))))</f>
        <v/>
      </c>
      <c r="U31" s="15" t="str">
        <f t="shared" ref="U31" si="36">IF(U32="","",IF(WEEKDAY(U32)=2,"пн",IF(WEEKDAY(U32)=3,"вт",IF(WEEKDAY(U32)=4,"ср",IF(WEEKDAY(U32)=5,"чт",IF(WEEKDAY(U32)=6,"пт",IF(WEEKDAY(U32)=7,"сб",IF(WEEKDAY(U32)=1,"вс",0))))))))</f>
        <v/>
      </c>
      <c r="V31" s="15" t="str">
        <f t="shared" ref="V31" si="37">IF(V32="","",IF(WEEKDAY(V32)=2,"пн",IF(WEEKDAY(V32)=3,"вт",IF(WEEKDAY(V32)=4,"ср",IF(WEEKDAY(V32)=5,"чт",IF(WEEKDAY(V32)=6,"пт",IF(WEEKDAY(V32)=7,"сб",IF(WEEKDAY(V32)=1,"вс",0))))))))</f>
        <v/>
      </c>
      <c r="W31" s="15" t="str">
        <f t="shared" ref="W31" si="38">IF(W32="","",IF(WEEKDAY(W32)=2,"пн",IF(WEEKDAY(W32)=3,"вт",IF(WEEKDAY(W32)=4,"ср",IF(WEEKDAY(W32)=5,"чт",IF(WEEKDAY(W32)=6,"пт",IF(WEEKDAY(W32)=7,"сб",IF(WEEKDAY(W32)=1,"вс",0))))))))</f>
        <v/>
      </c>
      <c r="X31" s="15" t="str">
        <f t="shared" ref="X31" si="39">IF(X32="","",IF(WEEKDAY(X32)=2,"пн",IF(WEEKDAY(X32)=3,"вт",IF(WEEKDAY(X32)=4,"ср",IF(WEEKDAY(X32)=5,"чт",IF(WEEKDAY(X32)=6,"пт",IF(WEEKDAY(X32)=7,"сб",IF(WEEKDAY(X32)=1,"вс",0))))))))</f>
        <v/>
      </c>
      <c r="Y31" s="15" t="str">
        <f t="shared" ref="Y31" si="40">IF(Y32="","",IF(WEEKDAY(Y32)=2,"пн",IF(WEEKDAY(Y32)=3,"вт",IF(WEEKDAY(Y32)=4,"ср",IF(WEEKDAY(Y32)=5,"чт",IF(WEEKDAY(Y32)=6,"пт",IF(WEEKDAY(Y32)=7,"сб",IF(WEEKDAY(Y32)=1,"вс",0))))))))</f>
        <v/>
      </c>
      <c r="Z31" s="15" t="str">
        <f t="shared" ref="Z31" si="41">IF(Z32="","",IF(WEEKDAY(Z32)=2,"пн",IF(WEEKDAY(Z32)=3,"вт",IF(WEEKDAY(Z32)=4,"ср",IF(WEEKDAY(Z32)=5,"чт",IF(WEEKDAY(Z32)=6,"пт",IF(WEEKDAY(Z32)=7,"сб",IF(WEEKDAY(Z32)=1,"вс",0))))))))</f>
        <v/>
      </c>
      <c r="AA31" s="15" t="str">
        <f t="shared" ref="AA31" si="42">IF(AA32="","",IF(WEEKDAY(AA32)=2,"пн",IF(WEEKDAY(AA32)=3,"вт",IF(WEEKDAY(AA32)=4,"ср",IF(WEEKDAY(AA32)=5,"чт",IF(WEEKDAY(AA32)=6,"пт",IF(WEEKDAY(AA32)=7,"сб",IF(WEEKDAY(AA32)=1,"вс",0))))))))</f>
        <v/>
      </c>
      <c r="AB31" s="15" t="str">
        <f t="shared" ref="AB31" si="43">IF(AB32="","",IF(WEEKDAY(AB32)=2,"пн",IF(WEEKDAY(AB32)=3,"вт",IF(WEEKDAY(AB32)=4,"ср",IF(WEEKDAY(AB32)=5,"чт",IF(WEEKDAY(AB32)=6,"пт",IF(WEEKDAY(AB32)=7,"сб",IF(WEEKDAY(AB32)=1,"вс",0))))))))</f>
        <v/>
      </c>
      <c r="AC31" s="15" t="str">
        <f t="shared" ref="AC31" si="44">IF(AC32="","",IF(WEEKDAY(AC32)=2,"пн",IF(WEEKDAY(AC32)=3,"вт",IF(WEEKDAY(AC32)=4,"ср",IF(WEEKDAY(AC32)=5,"чт",IF(WEEKDAY(AC32)=6,"пт",IF(WEEKDAY(AC32)=7,"сб",IF(WEEKDAY(AC32)=1,"вс",0))))))))</f>
        <v/>
      </c>
      <c r="AD31" s="15" t="str">
        <f t="shared" ref="AD31" si="45">IF(AD32="","",IF(WEEKDAY(AD32)=2,"пн",IF(WEEKDAY(AD32)=3,"вт",IF(WEEKDAY(AD32)=4,"ср",IF(WEEKDAY(AD32)=5,"чт",IF(WEEKDAY(AD32)=6,"пт",IF(WEEKDAY(AD32)=7,"сб",IF(WEEKDAY(AD32)=1,"вс",0))))))))</f>
        <v/>
      </c>
      <c r="AE31" s="15" t="str">
        <f t="shared" ref="AE31" si="46">IF(AE32="","",IF(WEEKDAY(AE32)=2,"пн",IF(WEEKDAY(AE32)=3,"вт",IF(WEEKDAY(AE32)=4,"ср",IF(WEEKDAY(AE32)=5,"чт",IF(WEEKDAY(AE32)=6,"пт",IF(WEEKDAY(AE32)=7,"сб",IF(WEEKDAY(AE32)=1,"вс",0))))))))</f>
        <v/>
      </c>
      <c r="AF31" s="15" t="str">
        <f t="shared" ref="AF31" si="47">IF(AF32="","",IF(WEEKDAY(AF32)=2,"пн",IF(WEEKDAY(AF32)=3,"вт",IF(WEEKDAY(AF32)=4,"ср",IF(WEEKDAY(AF32)=5,"чт",IF(WEEKDAY(AF32)=6,"пт",IF(WEEKDAY(AF32)=7,"сб",IF(WEEKDAY(AF32)=1,"вс",0))))))))</f>
        <v/>
      </c>
      <c r="AG31" s="15" t="str">
        <f t="shared" ref="AG31" si="48">IF(AG32="","",IF(WEEKDAY(AG32)=2,"пн",IF(WEEKDAY(AG32)=3,"вт",IF(WEEKDAY(AG32)=4,"ср",IF(WEEKDAY(AG32)=5,"чт",IF(WEEKDAY(AG32)=6,"пт",IF(WEEKDAY(AG32)=7,"сб",IF(WEEKDAY(AG32)=1,"вс",0))))))))</f>
        <v/>
      </c>
      <c r="AH31" s="15" t="str">
        <f t="shared" ref="AH31" si="49">IF(AH32="","",IF(WEEKDAY(AH32)=2,"пн",IF(WEEKDAY(AH32)=3,"вт",IF(WEEKDAY(AH32)=4,"ср",IF(WEEKDAY(AH32)=5,"чт",IF(WEEKDAY(AH32)=6,"пт",IF(WEEKDAY(AH32)=7,"сб",IF(WEEKDAY(AH32)=1,"вс",0))))))))</f>
        <v/>
      </c>
      <c r="AI31" s="15" t="str">
        <f t="shared" ref="AI31" si="50">IF(AI32="","",IF(WEEKDAY(AI32)=2,"пн",IF(WEEKDAY(AI32)=3,"вт",IF(WEEKDAY(AI32)=4,"ср",IF(WEEKDAY(AI32)=5,"чт",IF(WEEKDAY(AI32)=6,"пт",IF(WEEKDAY(AI32)=7,"сб",IF(WEEKDAY(AI32)=1,"вс",0))))))))</f>
        <v/>
      </c>
      <c r="AJ31" s="15" t="str">
        <f t="shared" ref="AJ31" si="51">IF(AJ32="","",IF(WEEKDAY(AJ32)=2,"пн",IF(WEEKDAY(AJ32)=3,"вт",IF(WEEKDAY(AJ32)=4,"ср",IF(WEEKDAY(AJ32)=5,"чт",IF(WEEKDAY(AJ32)=6,"пт",IF(WEEKDAY(AJ32)=7,"сб",IF(WEEKDAY(AJ32)=1,"вс",0))))))))</f>
        <v/>
      </c>
      <c r="AK31" s="15" t="str">
        <f t="shared" ref="AK31" si="52">IF(AK32="","",IF(WEEKDAY(AK32)=2,"пн",IF(WEEKDAY(AK32)=3,"вт",IF(WEEKDAY(AK32)=4,"ср",IF(WEEKDAY(AK32)=5,"чт",IF(WEEKDAY(AK32)=6,"пт",IF(WEEKDAY(AK32)=7,"сб",IF(WEEKDAY(AK32)=1,"вс",0))))))))</f>
        <v/>
      </c>
      <c r="AL31" s="15" t="str">
        <f t="shared" ref="AL31" si="53">IF(AL32="","",IF(WEEKDAY(AL32)=2,"пн",IF(WEEKDAY(AL32)=3,"вт",IF(WEEKDAY(AL32)=4,"ср",IF(WEEKDAY(AL32)=5,"чт",IF(WEEKDAY(AL32)=6,"пт",IF(WEEKDAY(AL32)=7,"сб",IF(WEEKDAY(AL32)=1,"вс",0))))))))</f>
        <v/>
      </c>
      <c r="AM31" s="15" t="str">
        <f t="shared" ref="AM31" si="54">IF(AM32="","",IF(WEEKDAY(AM32)=2,"пн",IF(WEEKDAY(AM32)=3,"вт",IF(WEEKDAY(AM32)=4,"ср",IF(WEEKDAY(AM32)=5,"чт",IF(WEEKDAY(AM32)=6,"пт",IF(WEEKDAY(AM32)=7,"сб",IF(WEEKDAY(AM32)=1,"вс",0))))))))</f>
        <v/>
      </c>
      <c r="AN31" s="15" t="str">
        <f t="shared" ref="AN31" si="55">IF(AN32="","",IF(WEEKDAY(AN32)=2,"пн",IF(WEEKDAY(AN32)=3,"вт",IF(WEEKDAY(AN32)=4,"ср",IF(WEEKDAY(AN32)=5,"чт",IF(WEEKDAY(AN32)=6,"пт",IF(WEEKDAY(AN32)=7,"сб",IF(WEEKDAY(AN32)=1,"вс",0))))))))</f>
        <v/>
      </c>
      <c r="AO31" s="15" t="str">
        <f t="shared" ref="AO31" si="56">IF(AO32="","",IF(WEEKDAY(AO32)=2,"пн",IF(WEEKDAY(AO32)=3,"вт",IF(WEEKDAY(AO32)=4,"ср",IF(WEEKDAY(AO32)=5,"чт",IF(WEEKDAY(AO32)=6,"пт",IF(WEEKDAY(AO32)=7,"сб",IF(WEEKDAY(AO32)=1,"вс",0))))))))</f>
        <v/>
      </c>
      <c r="AP31" s="15" t="str">
        <f t="shared" ref="AP31" si="57">IF(AP32="","",IF(WEEKDAY(AP32)=2,"пн",IF(WEEKDAY(AP32)=3,"вт",IF(WEEKDAY(AP32)=4,"ср",IF(WEEKDAY(AP32)=5,"чт",IF(WEEKDAY(AP32)=6,"пт",IF(WEEKDAY(AP32)=7,"сб",IF(WEEKDAY(AP32)=1,"вс",0))))))))</f>
        <v/>
      </c>
      <c r="AQ31" s="15" t="str">
        <f t="shared" ref="AQ31" si="58">IF(AQ32="","",IF(WEEKDAY(AQ32)=2,"пн",IF(WEEKDAY(AQ32)=3,"вт",IF(WEEKDAY(AQ32)=4,"ср",IF(WEEKDAY(AQ32)=5,"чт",IF(WEEKDAY(AQ32)=6,"пт",IF(WEEKDAY(AQ32)=7,"сб",IF(WEEKDAY(AQ32)=1,"вс",0))))))))</f>
        <v/>
      </c>
      <c r="AR31" s="15" t="str">
        <f t="shared" ref="AR31" si="59">IF(AR32="","",IF(WEEKDAY(AR32)=2,"пн",IF(WEEKDAY(AR32)=3,"вт",IF(WEEKDAY(AR32)=4,"ср",IF(WEEKDAY(AR32)=5,"чт",IF(WEEKDAY(AR32)=6,"пт",IF(WEEKDAY(AR32)=7,"сб",IF(WEEKDAY(AR32)=1,"вс",0))))))))</f>
        <v/>
      </c>
      <c r="AS31" s="15" t="str">
        <f t="shared" ref="AS31" si="60">IF(AS32="","",IF(WEEKDAY(AS32)=2,"пн",IF(WEEKDAY(AS32)=3,"вт",IF(WEEKDAY(AS32)=4,"ср",IF(WEEKDAY(AS32)=5,"чт",IF(WEEKDAY(AS32)=6,"пт",IF(WEEKDAY(AS32)=7,"сб",IF(WEEKDAY(AS32)=1,"вс",0))))))))</f>
        <v/>
      </c>
      <c r="AT31" s="15" t="str">
        <f t="shared" ref="AT31" si="61">IF(AT32="","",IF(WEEKDAY(AT32)=2,"пн",IF(WEEKDAY(AT32)=3,"вт",IF(WEEKDAY(AT32)=4,"ср",IF(WEEKDAY(AT32)=5,"чт",IF(WEEKDAY(AT32)=6,"пт",IF(WEEKDAY(AT32)=7,"сб",IF(WEEKDAY(AT32)=1,"вс",0))))))))</f>
        <v/>
      </c>
      <c r="AU31" s="15" t="str">
        <f t="shared" ref="AU31" si="62">IF(AU32="","",IF(WEEKDAY(AU32)=2,"пн",IF(WEEKDAY(AU32)=3,"вт",IF(WEEKDAY(AU32)=4,"ср",IF(WEEKDAY(AU32)=5,"чт",IF(WEEKDAY(AU32)=6,"пт",IF(WEEKDAY(AU32)=7,"сб",IF(WEEKDAY(AU32)=1,"вс",0))))))))</f>
        <v/>
      </c>
      <c r="AV31" s="15" t="str">
        <f t="shared" ref="AV31" si="63">IF(AV32="","",IF(WEEKDAY(AV32)=2,"пн",IF(WEEKDAY(AV32)=3,"вт",IF(WEEKDAY(AV32)=4,"ср",IF(WEEKDAY(AV32)=5,"чт",IF(WEEKDAY(AV32)=6,"пт",IF(WEEKDAY(AV32)=7,"сб",IF(WEEKDAY(AV32)=1,"вс",0))))))))</f>
        <v/>
      </c>
      <c r="AW31" s="15" t="str">
        <f t="shared" ref="AW31" si="64">IF(AW32="","",IF(WEEKDAY(AW32)=2,"пн",IF(WEEKDAY(AW32)=3,"вт",IF(WEEKDAY(AW32)=4,"ср",IF(WEEKDAY(AW32)=5,"чт",IF(WEEKDAY(AW32)=6,"пт",IF(WEEKDAY(AW32)=7,"сб",IF(WEEKDAY(AW32)=1,"вс",0))))))))</f>
        <v/>
      </c>
      <c r="AX31" s="15" t="str">
        <f t="shared" ref="AX31" si="65">IF(AX32="","",IF(WEEKDAY(AX32)=2,"пн",IF(WEEKDAY(AX32)=3,"вт",IF(WEEKDAY(AX32)=4,"ср",IF(WEEKDAY(AX32)=5,"чт",IF(WEEKDAY(AX32)=6,"пт",IF(WEEKDAY(AX32)=7,"сб",IF(WEEKDAY(AX32)=1,"вс",0))))))))</f>
        <v/>
      </c>
      <c r="AY31" s="15" t="str">
        <f t="shared" ref="AY31" si="66">IF(AY32="","",IF(WEEKDAY(AY32)=2,"пн",IF(WEEKDAY(AY32)=3,"вт",IF(WEEKDAY(AY32)=4,"ср",IF(WEEKDAY(AY32)=5,"чт",IF(WEEKDAY(AY32)=6,"пт",IF(WEEKDAY(AY32)=7,"сб",IF(WEEKDAY(AY32)=1,"вс",0))))))))</f>
        <v/>
      </c>
      <c r="AZ31" s="15" t="str">
        <f t="shared" ref="AZ31" si="67">IF(AZ32="","",IF(WEEKDAY(AZ32)=2,"пн",IF(WEEKDAY(AZ32)=3,"вт",IF(WEEKDAY(AZ32)=4,"ср",IF(WEEKDAY(AZ32)=5,"чт",IF(WEEKDAY(AZ32)=6,"пт",IF(WEEKDAY(AZ32)=7,"сб",IF(WEEKDAY(AZ32)=1,"вс",0))))))))</f>
        <v/>
      </c>
      <c r="BA31" s="15" t="str">
        <f t="shared" ref="BA31" si="68">IF(BA32="","",IF(WEEKDAY(BA32)=2,"пн",IF(WEEKDAY(BA32)=3,"вт",IF(WEEKDAY(BA32)=4,"ср",IF(WEEKDAY(BA32)=5,"чт",IF(WEEKDAY(BA32)=6,"пт",IF(WEEKDAY(BA32)=7,"сб",IF(WEEKDAY(BA32)=1,"вс",0))))))))</f>
        <v/>
      </c>
      <c r="BB31" s="15" t="str">
        <f t="shared" ref="BB31" si="69">IF(BB32="","",IF(WEEKDAY(BB32)=2,"пн",IF(WEEKDAY(BB32)=3,"вт",IF(WEEKDAY(BB32)=4,"ср",IF(WEEKDAY(BB32)=5,"чт",IF(WEEKDAY(BB32)=6,"пт",IF(WEEKDAY(BB32)=7,"сб",IF(WEEKDAY(BB32)=1,"вс",0))))))))</f>
        <v/>
      </c>
      <c r="BC31" s="15" t="str">
        <f t="shared" ref="BC31" si="70">IF(BC32="","",IF(WEEKDAY(BC32)=2,"пн",IF(WEEKDAY(BC32)=3,"вт",IF(WEEKDAY(BC32)=4,"ср",IF(WEEKDAY(BC32)=5,"чт",IF(WEEKDAY(BC32)=6,"пт",IF(WEEKDAY(BC32)=7,"сб",IF(WEEKDAY(BC32)=1,"вс",0))))))))</f>
        <v/>
      </c>
      <c r="BD31" s="15" t="str">
        <f t="shared" ref="BD31" si="71">IF(BD32="","",IF(WEEKDAY(BD32)=2,"пн",IF(WEEKDAY(BD32)=3,"вт",IF(WEEKDAY(BD32)=4,"ср",IF(WEEKDAY(BD32)=5,"чт",IF(WEEKDAY(BD32)=6,"пт",IF(WEEKDAY(BD32)=7,"сб",IF(WEEKDAY(BD32)=1,"вс",0))))))))</f>
        <v/>
      </c>
      <c r="BE31" s="15" t="str">
        <f t="shared" ref="BE31" si="72">IF(BE32="","",IF(WEEKDAY(BE32)=2,"пн",IF(WEEKDAY(BE32)=3,"вт",IF(WEEKDAY(BE32)=4,"ср",IF(WEEKDAY(BE32)=5,"чт",IF(WEEKDAY(BE32)=6,"пт",IF(WEEKDAY(BE32)=7,"сб",IF(WEEKDAY(BE32)=1,"вс",0))))))))</f>
        <v/>
      </c>
      <c r="BF31" s="15" t="str">
        <f t="shared" ref="BF31" si="73">IF(BF32="","",IF(WEEKDAY(BF32)=2,"пн",IF(WEEKDAY(BF32)=3,"вт",IF(WEEKDAY(BF32)=4,"ср",IF(WEEKDAY(BF32)=5,"чт",IF(WEEKDAY(BF32)=6,"пт",IF(WEEKDAY(BF32)=7,"сб",IF(WEEKDAY(BF32)=1,"вс",0))))))))</f>
        <v/>
      </c>
      <c r="BG31" s="15" t="str">
        <f t="shared" ref="BG31" si="74">IF(BG32="","",IF(WEEKDAY(BG32)=2,"пн",IF(WEEKDAY(BG32)=3,"вт",IF(WEEKDAY(BG32)=4,"ср",IF(WEEKDAY(BG32)=5,"чт",IF(WEEKDAY(BG32)=6,"пт",IF(WEEKDAY(BG32)=7,"сб",IF(WEEKDAY(BG32)=1,"вс",0))))))))</f>
        <v/>
      </c>
      <c r="BH31" s="15" t="str">
        <f t="shared" ref="BH31" si="75">IF(BH32="","",IF(WEEKDAY(BH32)=2,"пн",IF(WEEKDAY(BH32)=3,"вт",IF(WEEKDAY(BH32)=4,"ср",IF(WEEKDAY(BH32)=5,"чт",IF(WEEKDAY(BH32)=6,"пт",IF(WEEKDAY(BH32)=7,"сб",IF(WEEKDAY(BH32)=1,"вс",0))))))))</f>
        <v/>
      </c>
      <c r="BI31" s="15" t="str">
        <f t="shared" ref="BI31" si="76">IF(BI32="","",IF(WEEKDAY(BI32)=2,"пн",IF(WEEKDAY(BI32)=3,"вт",IF(WEEKDAY(BI32)=4,"ср",IF(WEEKDAY(BI32)=5,"чт",IF(WEEKDAY(BI32)=6,"пт",IF(WEEKDAY(BI32)=7,"сб",IF(WEEKDAY(BI32)=1,"вс",0))))))))</f>
        <v/>
      </c>
      <c r="BJ31" s="15" t="str">
        <f t="shared" ref="BJ31" si="77">IF(BJ32="","",IF(WEEKDAY(BJ32)=2,"пн",IF(WEEKDAY(BJ32)=3,"вт",IF(WEEKDAY(BJ32)=4,"ср",IF(WEEKDAY(BJ32)=5,"чт",IF(WEEKDAY(BJ32)=6,"пт",IF(WEEKDAY(BJ32)=7,"сб",IF(WEEKDAY(BJ32)=1,"вс",0))))))))</f>
        <v/>
      </c>
      <c r="BK31" s="15" t="str">
        <f t="shared" ref="BK31" si="78">IF(BK32="","",IF(WEEKDAY(BK32)=2,"пн",IF(WEEKDAY(BK32)=3,"вт",IF(WEEKDAY(BK32)=4,"ср",IF(WEEKDAY(BK32)=5,"чт",IF(WEEKDAY(BK32)=6,"пт",IF(WEEKDAY(BK32)=7,"сб",IF(WEEKDAY(BK32)=1,"вс",0))))))))</f>
        <v/>
      </c>
      <c r="BL31" s="15" t="str">
        <f t="shared" ref="BL31" si="79">IF(BL32="","",IF(WEEKDAY(BL32)=2,"пн",IF(WEEKDAY(BL32)=3,"вт",IF(WEEKDAY(BL32)=4,"ср",IF(WEEKDAY(BL32)=5,"чт",IF(WEEKDAY(BL32)=6,"пт",IF(WEEKDAY(BL32)=7,"сб",IF(WEEKDAY(BL32)=1,"вс",0))))))))</f>
        <v/>
      </c>
      <c r="BM31" s="15" t="str">
        <f t="shared" ref="BM31" si="80">IF(BM32="","",IF(WEEKDAY(BM32)=2,"пн",IF(WEEKDAY(BM32)=3,"вт",IF(WEEKDAY(BM32)=4,"ср",IF(WEEKDAY(BM32)=5,"чт",IF(WEEKDAY(BM32)=6,"пт",IF(WEEKDAY(BM32)=7,"сб",IF(WEEKDAY(BM32)=1,"вс",0))))))))</f>
        <v/>
      </c>
      <c r="BN31" s="15" t="str">
        <f t="shared" ref="BN31" si="81">IF(BN32="","",IF(WEEKDAY(BN32)=2,"пн",IF(WEEKDAY(BN32)=3,"вт",IF(WEEKDAY(BN32)=4,"ср",IF(WEEKDAY(BN32)=5,"чт",IF(WEEKDAY(BN32)=6,"пт",IF(WEEKDAY(BN32)=7,"сб",IF(WEEKDAY(BN32)=1,"вс",0))))))))</f>
        <v/>
      </c>
      <c r="BO31" s="15" t="str">
        <f t="shared" ref="BO31" si="82">IF(BO32="","",IF(WEEKDAY(BO32)=2,"пн",IF(WEEKDAY(BO32)=3,"вт",IF(WEEKDAY(BO32)=4,"ср",IF(WEEKDAY(BO32)=5,"чт",IF(WEEKDAY(BO32)=6,"пт",IF(WEEKDAY(BO32)=7,"сб",IF(WEEKDAY(BO32)=1,"вс",0))))))))</f>
        <v/>
      </c>
      <c r="BP31" s="15" t="str">
        <f t="shared" ref="BP31" si="83">IF(BP32="","",IF(WEEKDAY(BP32)=2,"пн",IF(WEEKDAY(BP32)=3,"вт",IF(WEEKDAY(BP32)=4,"ср",IF(WEEKDAY(BP32)=5,"чт",IF(WEEKDAY(BP32)=6,"пт",IF(WEEKDAY(BP32)=7,"сб",IF(WEEKDAY(BP32)=1,"вс",0))))))))</f>
        <v/>
      </c>
      <c r="BQ31" s="15" t="str">
        <f t="shared" ref="BQ31" si="84">IF(BQ32="","",IF(WEEKDAY(BQ32)=2,"пн",IF(WEEKDAY(BQ32)=3,"вт",IF(WEEKDAY(BQ32)=4,"ср",IF(WEEKDAY(BQ32)=5,"чт",IF(WEEKDAY(BQ32)=6,"пт",IF(WEEKDAY(BQ32)=7,"сб",IF(WEEKDAY(BQ32)=1,"вс",0))))))))</f>
        <v/>
      </c>
      <c r="BR31" s="15" t="str">
        <f t="shared" ref="BR31" si="85">IF(BR32="","",IF(WEEKDAY(BR32)=2,"пн",IF(WEEKDAY(BR32)=3,"вт",IF(WEEKDAY(BR32)=4,"ср",IF(WEEKDAY(BR32)=5,"чт",IF(WEEKDAY(BR32)=6,"пт",IF(WEEKDAY(BR32)=7,"сб",IF(WEEKDAY(BR32)=1,"вс",0))))))))</f>
        <v/>
      </c>
      <c r="BS31" s="15" t="str">
        <f t="shared" ref="BS31" si="86">IF(BS32="","",IF(WEEKDAY(BS32)=2,"пн",IF(WEEKDAY(BS32)=3,"вт",IF(WEEKDAY(BS32)=4,"ср",IF(WEEKDAY(BS32)=5,"чт",IF(WEEKDAY(BS32)=6,"пт",IF(WEEKDAY(BS32)=7,"сб",IF(WEEKDAY(BS32)=1,"вс",0))))))))</f>
        <v/>
      </c>
      <c r="BT31" s="15" t="str">
        <f t="shared" ref="BT31" si="87">IF(BT32="","",IF(WEEKDAY(BT32)=2,"пн",IF(WEEKDAY(BT32)=3,"вт",IF(WEEKDAY(BT32)=4,"ср",IF(WEEKDAY(BT32)=5,"чт",IF(WEEKDAY(BT32)=6,"пт",IF(WEEKDAY(BT32)=7,"сб",IF(WEEKDAY(BT32)=1,"вс",0))))))))</f>
        <v/>
      </c>
      <c r="BU31" s="15" t="str">
        <f t="shared" ref="BU31" si="88">IF(BU32="","",IF(WEEKDAY(BU32)=2,"пн",IF(WEEKDAY(BU32)=3,"вт",IF(WEEKDAY(BU32)=4,"ср",IF(WEEKDAY(BU32)=5,"чт",IF(WEEKDAY(BU32)=6,"пт",IF(WEEKDAY(BU32)=7,"сб",IF(WEEKDAY(BU32)=1,"вс",0))))))))</f>
        <v/>
      </c>
      <c r="BV31" s="15" t="str">
        <f t="shared" ref="BV31" si="89">IF(BV32="","",IF(WEEKDAY(BV32)=2,"пн",IF(WEEKDAY(BV32)=3,"вт",IF(WEEKDAY(BV32)=4,"ср",IF(WEEKDAY(BV32)=5,"чт",IF(WEEKDAY(BV32)=6,"пт",IF(WEEKDAY(BV32)=7,"сб",IF(WEEKDAY(BV32)=1,"вс",0))))))))</f>
        <v/>
      </c>
      <c r="BW31" s="15" t="str">
        <f t="shared" ref="BW31" si="90">IF(BW32="","",IF(WEEKDAY(BW32)=2,"пн",IF(WEEKDAY(BW32)=3,"вт",IF(WEEKDAY(BW32)=4,"ср",IF(WEEKDAY(BW32)=5,"чт",IF(WEEKDAY(BW32)=6,"пт",IF(WEEKDAY(BW32)=7,"сб",IF(WEEKDAY(BW32)=1,"вс",0))))))))</f>
        <v/>
      </c>
      <c r="BX31" s="15" t="str">
        <f t="shared" ref="BX31" si="91">IF(BX32="","",IF(WEEKDAY(BX32)=2,"пн",IF(WEEKDAY(BX32)=3,"вт",IF(WEEKDAY(BX32)=4,"ср",IF(WEEKDAY(BX32)=5,"чт",IF(WEEKDAY(BX32)=6,"пт",IF(WEEKDAY(BX32)=7,"сб",IF(WEEKDAY(BX32)=1,"вс",0))))))))</f>
        <v/>
      </c>
      <c r="BY31" s="15" t="str">
        <f t="shared" ref="BY31" si="92">IF(BY32="","",IF(WEEKDAY(BY32)=2,"пн",IF(WEEKDAY(BY32)=3,"вт",IF(WEEKDAY(BY32)=4,"ср",IF(WEEKDAY(BY32)=5,"чт",IF(WEEKDAY(BY32)=6,"пт",IF(WEEKDAY(BY32)=7,"сб",IF(WEEKDAY(BY32)=1,"вс",0))))))))</f>
        <v/>
      </c>
      <c r="BZ31" s="15" t="str">
        <f t="shared" ref="BZ31" si="93">IF(BZ32="","",IF(WEEKDAY(BZ32)=2,"пн",IF(WEEKDAY(BZ32)=3,"вт",IF(WEEKDAY(BZ32)=4,"ср",IF(WEEKDAY(BZ32)=5,"чт",IF(WEEKDAY(BZ32)=6,"пт",IF(WEEKDAY(BZ32)=7,"сб",IF(WEEKDAY(BZ32)=1,"вс",0))))))))</f>
        <v/>
      </c>
      <c r="CA31" s="15" t="str">
        <f t="shared" ref="CA31" si="94">IF(CA32="","",IF(WEEKDAY(CA32)=2,"пн",IF(WEEKDAY(CA32)=3,"вт",IF(WEEKDAY(CA32)=4,"ср",IF(WEEKDAY(CA32)=5,"чт",IF(WEEKDAY(CA32)=6,"пт",IF(WEEKDAY(CA32)=7,"сб",IF(WEEKDAY(CA32)=1,"вс",0))))))))</f>
        <v/>
      </c>
      <c r="CB31" s="15" t="str">
        <f t="shared" ref="CB31" si="95">IF(CB32="","",IF(WEEKDAY(CB32)=2,"пн",IF(WEEKDAY(CB32)=3,"вт",IF(WEEKDAY(CB32)=4,"ср",IF(WEEKDAY(CB32)=5,"чт",IF(WEEKDAY(CB32)=6,"пт",IF(WEEKDAY(CB32)=7,"сб",IF(WEEKDAY(CB32)=1,"вс",0))))))))</f>
        <v/>
      </c>
      <c r="CC31" s="15" t="str">
        <f t="shared" ref="CC31" si="96">IF(CC32="","",IF(WEEKDAY(CC32)=2,"пн",IF(WEEKDAY(CC32)=3,"вт",IF(WEEKDAY(CC32)=4,"ср",IF(WEEKDAY(CC32)=5,"чт",IF(WEEKDAY(CC32)=6,"пт",IF(WEEKDAY(CC32)=7,"сб",IF(WEEKDAY(CC32)=1,"вс",0))))))))</f>
        <v/>
      </c>
      <c r="CD31" s="15" t="str">
        <f t="shared" ref="CD31" si="97">IF(CD32="","",IF(WEEKDAY(CD32)=2,"пн",IF(WEEKDAY(CD32)=3,"вт",IF(WEEKDAY(CD32)=4,"ср",IF(WEEKDAY(CD32)=5,"чт",IF(WEEKDAY(CD32)=6,"пт",IF(WEEKDAY(CD32)=7,"сб",IF(WEEKDAY(CD32)=1,"вс",0))))))))</f>
        <v/>
      </c>
      <c r="CE31" s="15" t="str">
        <f t="shared" ref="CE31" si="98">IF(CE32="","",IF(WEEKDAY(CE32)=2,"пн",IF(WEEKDAY(CE32)=3,"вт",IF(WEEKDAY(CE32)=4,"ср",IF(WEEKDAY(CE32)=5,"чт",IF(WEEKDAY(CE32)=6,"пт",IF(WEEKDAY(CE32)=7,"сб",IF(WEEKDAY(CE32)=1,"вс",0))))))))</f>
        <v/>
      </c>
      <c r="CF31" s="15" t="str">
        <f t="shared" ref="CF31" si="99">IF(CF32="","",IF(WEEKDAY(CF32)=2,"пн",IF(WEEKDAY(CF32)=3,"вт",IF(WEEKDAY(CF32)=4,"ср",IF(WEEKDAY(CF32)=5,"чт",IF(WEEKDAY(CF32)=6,"пт",IF(WEEKDAY(CF32)=7,"сб",IF(WEEKDAY(CF32)=1,"вс",0))))))))</f>
        <v/>
      </c>
      <c r="CG31" s="15" t="str">
        <f t="shared" ref="CG31" si="100">IF(CG32="","",IF(WEEKDAY(CG32)=2,"пн",IF(WEEKDAY(CG32)=3,"вт",IF(WEEKDAY(CG32)=4,"ср",IF(WEEKDAY(CG32)=5,"чт",IF(WEEKDAY(CG32)=6,"пт",IF(WEEKDAY(CG32)=7,"сб",IF(WEEKDAY(CG32)=1,"вс",0))))))))</f>
        <v/>
      </c>
      <c r="CH31" s="15" t="str">
        <f t="shared" ref="CH31" si="101">IF(CH32="","",IF(WEEKDAY(CH32)=2,"пн",IF(WEEKDAY(CH32)=3,"вт",IF(WEEKDAY(CH32)=4,"ср",IF(WEEKDAY(CH32)=5,"чт",IF(WEEKDAY(CH32)=6,"пт",IF(WEEKDAY(CH32)=7,"сб",IF(WEEKDAY(CH32)=1,"вс",0))))))))</f>
        <v/>
      </c>
      <c r="CI31" s="15" t="str">
        <f t="shared" ref="CI31" si="102">IF(CI32="","",IF(WEEKDAY(CI32)=2,"пн",IF(WEEKDAY(CI32)=3,"вт",IF(WEEKDAY(CI32)=4,"ср",IF(WEEKDAY(CI32)=5,"чт",IF(WEEKDAY(CI32)=6,"пт",IF(WEEKDAY(CI32)=7,"сб",IF(WEEKDAY(CI32)=1,"вс",0))))))))</f>
        <v/>
      </c>
      <c r="CJ31" s="15" t="str">
        <f t="shared" ref="CJ31" si="103">IF(CJ32="","",IF(WEEKDAY(CJ32)=2,"пн",IF(WEEKDAY(CJ32)=3,"вт",IF(WEEKDAY(CJ32)=4,"ср",IF(WEEKDAY(CJ32)=5,"чт",IF(WEEKDAY(CJ32)=6,"пт",IF(WEEKDAY(CJ32)=7,"сб",IF(WEEKDAY(CJ32)=1,"вс",0))))))))</f>
        <v/>
      </c>
      <c r="CK31" s="15" t="str">
        <f t="shared" ref="CK31" si="104">IF(CK32="","",IF(WEEKDAY(CK32)=2,"пн",IF(WEEKDAY(CK32)=3,"вт",IF(WEEKDAY(CK32)=4,"ср",IF(WEEKDAY(CK32)=5,"чт",IF(WEEKDAY(CK32)=6,"пт",IF(WEEKDAY(CK32)=7,"сб",IF(WEEKDAY(CK32)=1,"вс",0))))))))</f>
        <v/>
      </c>
      <c r="CL31" s="15" t="str">
        <f t="shared" ref="CL31" si="105">IF(CL32="","",IF(WEEKDAY(CL32)=2,"пн",IF(WEEKDAY(CL32)=3,"вт",IF(WEEKDAY(CL32)=4,"ср",IF(WEEKDAY(CL32)=5,"чт",IF(WEEKDAY(CL32)=6,"пт",IF(WEEKDAY(CL32)=7,"сб",IF(WEEKDAY(CL32)=1,"вс",0))))))))</f>
        <v/>
      </c>
      <c r="CM31" s="15" t="str">
        <f t="shared" ref="CM31" si="106">IF(CM32="","",IF(WEEKDAY(CM32)=2,"пн",IF(WEEKDAY(CM32)=3,"вт",IF(WEEKDAY(CM32)=4,"ср",IF(WEEKDAY(CM32)=5,"чт",IF(WEEKDAY(CM32)=6,"пт",IF(WEEKDAY(CM32)=7,"сб",IF(WEEKDAY(CM32)=1,"вс",0))))))))</f>
        <v/>
      </c>
      <c r="CN31" s="15" t="str">
        <f t="shared" ref="CN31" si="107">IF(CN32="","",IF(WEEKDAY(CN32)=2,"пн",IF(WEEKDAY(CN32)=3,"вт",IF(WEEKDAY(CN32)=4,"ср",IF(WEEKDAY(CN32)=5,"чт",IF(WEEKDAY(CN32)=6,"пт",IF(WEEKDAY(CN32)=7,"сб",IF(WEEKDAY(CN32)=1,"вс",0))))))))</f>
        <v/>
      </c>
      <c r="CO31" s="15" t="str">
        <f t="shared" ref="CO31" si="108">IF(CO32="","",IF(WEEKDAY(CO32)=2,"пн",IF(WEEKDAY(CO32)=3,"вт",IF(WEEKDAY(CO32)=4,"ср",IF(WEEKDAY(CO32)=5,"чт",IF(WEEKDAY(CO32)=6,"пт",IF(WEEKDAY(CO32)=7,"сб",IF(WEEKDAY(CO32)=1,"вс",0))))))))</f>
        <v/>
      </c>
      <c r="CP31" s="15" t="str">
        <f t="shared" ref="CP31" si="109">IF(CP32="","",IF(WEEKDAY(CP32)=2,"пн",IF(WEEKDAY(CP32)=3,"вт",IF(WEEKDAY(CP32)=4,"ср",IF(WEEKDAY(CP32)=5,"чт",IF(WEEKDAY(CP32)=6,"пт",IF(WEEKDAY(CP32)=7,"сб",IF(WEEKDAY(CP32)=1,"вс",0))))))))</f>
        <v/>
      </c>
      <c r="CQ31" s="15" t="str">
        <f t="shared" ref="CQ31" si="110">IF(CQ32="","",IF(WEEKDAY(CQ32)=2,"пн",IF(WEEKDAY(CQ32)=3,"вт",IF(WEEKDAY(CQ32)=4,"ср",IF(WEEKDAY(CQ32)=5,"чт",IF(WEEKDAY(CQ32)=6,"пт",IF(WEEKDAY(CQ32)=7,"сб",IF(WEEKDAY(CQ32)=1,"вс",0))))))))</f>
        <v/>
      </c>
      <c r="CR31" s="15" t="str">
        <f t="shared" ref="CR31" si="111">IF(CR32="","",IF(WEEKDAY(CR32)=2,"пн",IF(WEEKDAY(CR32)=3,"вт",IF(WEEKDAY(CR32)=4,"ср",IF(WEEKDAY(CR32)=5,"чт",IF(WEEKDAY(CR32)=6,"пт",IF(WEEKDAY(CR32)=7,"сб",IF(WEEKDAY(CR32)=1,"вс",0))))))))</f>
        <v/>
      </c>
      <c r="CS31" s="15" t="str">
        <f t="shared" ref="CS31" si="112">IF(CS32="","",IF(WEEKDAY(CS32)=2,"пн",IF(WEEKDAY(CS32)=3,"вт",IF(WEEKDAY(CS32)=4,"ср",IF(WEEKDAY(CS32)=5,"чт",IF(WEEKDAY(CS32)=6,"пт",IF(WEEKDAY(CS32)=7,"сб",IF(WEEKDAY(CS32)=1,"вс",0))))))))</f>
        <v/>
      </c>
      <c r="CT31" s="15" t="str">
        <f t="shared" ref="CT31" si="113">IF(CT32="","",IF(WEEKDAY(CT32)=2,"пн",IF(WEEKDAY(CT32)=3,"вт",IF(WEEKDAY(CT32)=4,"ср",IF(WEEKDAY(CT32)=5,"чт",IF(WEEKDAY(CT32)=6,"пт",IF(WEEKDAY(CT32)=7,"сб",IF(WEEKDAY(CT32)=1,"вс",0))))))))</f>
        <v/>
      </c>
      <c r="CU31" s="15" t="str">
        <f t="shared" ref="CU31" si="114">IF(CU32="","",IF(WEEKDAY(CU32)=2,"пн",IF(WEEKDAY(CU32)=3,"вт",IF(WEEKDAY(CU32)=4,"ср",IF(WEEKDAY(CU32)=5,"чт",IF(WEEKDAY(CU32)=6,"пт",IF(WEEKDAY(CU32)=7,"сб",IF(WEEKDAY(CU32)=1,"вс",0))))))))</f>
        <v/>
      </c>
      <c r="CV31" s="15" t="str">
        <f t="shared" ref="CV31" si="115">IF(CV32="","",IF(WEEKDAY(CV32)=2,"пн",IF(WEEKDAY(CV32)=3,"вт",IF(WEEKDAY(CV32)=4,"ср",IF(WEEKDAY(CV32)=5,"чт",IF(WEEKDAY(CV32)=6,"пт",IF(WEEKDAY(CV32)=7,"сб",IF(WEEKDAY(CV32)=1,"вс",0))))))))</f>
        <v/>
      </c>
      <c r="CW31" s="15" t="str">
        <f t="shared" ref="CW31" si="116">IF(CW32="","",IF(WEEKDAY(CW32)=2,"пн",IF(WEEKDAY(CW32)=3,"вт",IF(WEEKDAY(CW32)=4,"ср",IF(WEEKDAY(CW32)=5,"чт",IF(WEEKDAY(CW32)=6,"пт",IF(WEEKDAY(CW32)=7,"сб",IF(WEEKDAY(CW32)=1,"вс",0))))))))</f>
        <v/>
      </c>
      <c r="CX31" s="15" t="str">
        <f t="shared" ref="CX31" si="117">IF(CX32="","",IF(WEEKDAY(CX32)=2,"пн",IF(WEEKDAY(CX32)=3,"вт",IF(WEEKDAY(CX32)=4,"ср",IF(WEEKDAY(CX32)=5,"чт",IF(WEEKDAY(CX32)=6,"пт",IF(WEEKDAY(CX32)=7,"сб",IF(WEEKDAY(CX32)=1,"вс",0))))))))</f>
        <v/>
      </c>
      <c r="CY31" s="15" t="str">
        <f t="shared" ref="CY31" si="118">IF(CY32="","",IF(WEEKDAY(CY32)=2,"пн",IF(WEEKDAY(CY32)=3,"вт",IF(WEEKDAY(CY32)=4,"ср",IF(WEEKDAY(CY32)=5,"чт",IF(WEEKDAY(CY32)=6,"пт",IF(WEEKDAY(CY32)=7,"сб",IF(WEEKDAY(CY32)=1,"вс",0))))))))</f>
        <v/>
      </c>
      <c r="CZ31" s="15" t="str">
        <f t="shared" ref="CZ31" si="119">IF(CZ32="","",IF(WEEKDAY(CZ32)=2,"пн",IF(WEEKDAY(CZ32)=3,"вт",IF(WEEKDAY(CZ32)=4,"ср",IF(WEEKDAY(CZ32)=5,"чт",IF(WEEKDAY(CZ32)=6,"пт",IF(WEEKDAY(CZ32)=7,"сб",IF(WEEKDAY(CZ32)=1,"вс",0))))))))</f>
        <v/>
      </c>
      <c r="DA31" s="15" t="str">
        <f t="shared" ref="DA31" si="120">IF(DA32="","",IF(WEEKDAY(DA32)=2,"пн",IF(WEEKDAY(DA32)=3,"вт",IF(WEEKDAY(DA32)=4,"ср",IF(WEEKDAY(DA32)=5,"чт",IF(WEEKDAY(DA32)=6,"пт",IF(WEEKDAY(DA32)=7,"сб",IF(WEEKDAY(DA32)=1,"вс",0))))))))</f>
        <v/>
      </c>
      <c r="DB31" s="15" t="str">
        <f t="shared" ref="DB31" si="121">IF(DB32="","",IF(WEEKDAY(DB32)=2,"пн",IF(WEEKDAY(DB32)=3,"вт",IF(WEEKDAY(DB32)=4,"ср",IF(WEEKDAY(DB32)=5,"чт",IF(WEEKDAY(DB32)=6,"пт",IF(WEEKDAY(DB32)=7,"сб",IF(WEEKDAY(DB32)=1,"вс",0))))))))</f>
        <v/>
      </c>
      <c r="DC31" s="15" t="str">
        <f t="shared" ref="DC31" si="122">IF(DC32="","",IF(WEEKDAY(DC32)=2,"пн",IF(WEEKDAY(DC32)=3,"вт",IF(WEEKDAY(DC32)=4,"ср",IF(WEEKDAY(DC32)=5,"чт",IF(WEEKDAY(DC32)=6,"пт",IF(WEEKDAY(DC32)=7,"сб",IF(WEEKDAY(DC32)=1,"вс",0))))))))</f>
        <v/>
      </c>
      <c r="DD31" s="15" t="str">
        <f t="shared" ref="DD31" si="123">IF(DD32="","",IF(WEEKDAY(DD32)=2,"пн",IF(WEEKDAY(DD32)=3,"вт",IF(WEEKDAY(DD32)=4,"ср",IF(WEEKDAY(DD32)=5,"чт",IF(WEEKDAY(DD32)=6,"пт",IF(WEEKDAY(DD32)=7,"сб",IF(WEEKDAY(DD32)=1,"вс",0))))))))</f>
        <v/>
      </c>
      <c r="DE31" s="15" t="str">
        <f t="shared" ref="DE31" si="124">IF(DE32="","",IF(WEEKDAY(DE32)=2,"пн",IF(WEEKDAY(DE32)=3,"вт",IF(WEEKDAY(DE32)=4,"ср",IF(WEEKDAY(DE32)=5,"чт",IF(WEEKDAY(DE32)=6,"пт",IF(WEEKDAY(DE32)=7,"сб",IF(WEEKDAY(DE32)=1,"вс",0))))))))</f>
        <v/>
      </c>
      <c r="DF31" s="15" t="str">
        <f t="shared" ref="DF31" si="125">IF(DF32="","",IF(WEEKDAY(DF32)=2,"пн",IF(WEEKDAY(DF32)=3,"вт",IF(WEEKDAY(DF32)=4,"ср",IF(WEEKDAY(DF32)=5,"чт",IF(WEEKDAY(DF32)=6,"пт",IF(WEEKDAY(DF32)=7,"сб",IF(WEEKDAY(DF32)=1,"вс",0))))))))</f>
        <v/>
      </c>
      <c r="DG31" s="15" t="str">
        <f t="shared" ref="DG31" si="126">IF(DG32="","",IF(WEEKDAY(DG32)=2,"пн",IF(WEEKDAY(DG32)=3,"вт",IF(WEEKDAY(DG32)=4,"ср",IF(WEEKDAY(DG32)=5,"чт",IF(WEEKDAY(DG32)=6,"пт",IF(WEEKDAY(DG32)=7,"сб",IF(WEEKDAY(DG32)=1,"вс",0))))))))</f>
        <v/>
      </c>
      <c r="DH31" s="15" t="str">
        <f t="shared" ref="DH31" si="127">IF(DH32="","",IF(WEEKDAY(DH32)=2,"пн",IF(WEEKDAY(DH32)=3,"вт",IF(WEEKDAY(DH32)=4,"ср",IF(WEEKDAY(DH32)=5,"чт",IF(WEEKDAY(DH32)=6,"пт",IF(WEEKDAY(DH32)=7,"сб",IF(WEEKDAY(DH32)=1,"вс",0))))))))</f>
        <v/>
      </c>
      <c r="DI31" s="15" t="str">
        <f t="shared" ref="DI31" si="128">IF(DI32="","",IF(WEEKDAY(DI32)=2,"пн",IF(WEEKDAY(DI32)=3,"вт",IF(WEEKDAY(DI32)=4,"ср",IF(WEEKDAY(DI32)=5,"чт",IF(WEEKDAY(DI32)=6,"пт",IF(WEEKDAY(DI32)=7,"сб",IF(WEEKDAY(DI32)=1,"вс",0))))))))</f>
        <v/>
      </c>
      <c r="DJ31" s="15" t="str">
        <f t="shared" ref="DJ31" si="129">IF(DJ32="","",IF(WEEKDAY(DJ32)=2,"пн",IF(WEEKDAY(DJ32)=3,"вт",IF(WEEKDAY(DJ32)=4,"ср",IF(WEEKDAY(DJ32)=5,"чт",IF(WEEKDAY(DJ32)=6,"пт",IF(WEEKDAY(DJ32)=7,"сб",IF(WEEKDAY(DJ32)=1,"вс",0))))))))</f>
        <v/>
      </c>
      <c r="DK31" s="15" t="str">
        <f t="shared" ref="DK31" si="130">IF(DK32="","",IF(WEEKDAY(DK32)=2,"пн",IF(WEEKDAY(DK32)=3,"вт",IF(WEEKDAY(DK32)=4,"ср",IF(WEEKDAY(DK32)=5,"чт",IF(WEEKDAY(DK32)=6,"пт",IF(WEEKDAY(DK32)=7,"сб",IF(WEEKDAY(DK32)=1,"вс",0))))))))</f>
        <v/>
      </c>
      <c r="DL31" s="15" t="str">
        <f t="shared" ref="DL31" si="131">IF(DL32="","",IF(WEEKDAY(DL32)=2,"пн",IF(WEEKDAY(DL32)=3,"вт",IF(WEEKDAY(DL32)=4,"ср",IF(WEEKDAY(DL32)=5,"чт",IF(WEEKDAY(DL32)=6,"пт",IF(WEEKDAY(DL32)=7,"сб",IF(WEEKDAY(DL32)=1,"вс",0))))))))</f>
        <v/>
      </c>
      <c r="DM31" s="15" t="str">
        <f t="shared" ref="DM31" si="132">IF(DM32="","",IF(WEEKDAY(DM32)=2,"пн",IF(WEEKDAY(DM32)=3,"вт",IF(WEEKDAY(DM32)=4,"ср",IF(WEEKDAY(DM32)=5,"чт",IF(WEEKDAY(DM32)=6,"пт",IF(WEEKDAY(DM32)=7,"сб",IF(WEEKDAY(DM32)=1,"вс",0))))))))</f>
        <v/>
      </c>
      <c r="DN31" s="15" t="str">
        <f t="shared" ref="DN31" si="133">IF(DN32="","",IF(WEEKDAY(DN32)=2,"пн",IF(WEEKDAY(DN32)=3,"вт",IF(WEEKDAY(DN32)=4,"ср",IF(WEEKDAY(DN32)=5,"чт",IF(WEEKDAY(DN32)=6,"пт",IF(WEEKDAY(DN32)=7,"сб",IF(WEEKDAY(DN32)=1,"вс",0))))))))</f>
        <v/>
      </c>
      <c r="DO31" s="15" t="str">
        <f t="shared" ref="DO31" si="134">IF(DO32="","",IF(WEEKDAY(DO32)=2,"пн",IF(WEEKDAY(DO32)=3,"вт",IF(WEEKDAY(DO32)=4,"ср",IF(WEEKDAY(DO32)=5,"чт",IF(WEEKDAY(DO32)=6,"пт",IF(WEEKDAY(DO32)=7,"сб",IF(WEEKDAY(DO32)=1,"вс",0))))))))</f>
        <v/>
      </c>
      <c r="DP31" s="15" t="str">
        <f t="shared" ref="DP31" si="135">IF(DP32="","",IF(WEEKDAY(DP32)=2,"пн",IF(WEEKDAY(DP32)=3,"вт",IF(WEEKDAY(DP32)=4,"ср",IF(WEEKDAY(DP32)=5,"чт",IF(WEEKDAY(DP32)=6,"пт",IF(WEEKDAY(DP32)=7,"сб",IF(WEEKDAY(DP32)=1,"вс",0))))))))</f>
        <v/>
      </c>
      <c r="DQ31" s="15" t="str">
        <f t="shared" ref="DQ31" si="136">IF(DQ32="","",IF(WEEKDAY(DQ32)=2,"пн",IF(WEEKDAY(DQ32)=3,"вт",IF(WEEKDAY(DQ32)=4,"ср",IF(WEEKDAY(DQ32)=5,"чт",IF(WEEKDAY(DQ32)=6,"пт",IF(WEEKDAY(DQ32)=7,"сб",IF(WEEKDAY(DQ32)=1,"вс",0))))))))</f>
        <v/>
      </c>
      <c r="DR31" s="15" t="str">
        <f t="shared" ref="DR31" si="137">IF(DR32="","",IF(WEEKDAY(DR32)=2,"пн",IF(WEEKDAY(DR32)=3,"вт",IF(WEEKDAY(DR32)=4,"ср",IF(WEEKDAY(DR32)=5,"чт",IF(WEEKDAY(DR32)=6,"пт",IF(WEEKDAY(DR32)=7,"сб",IF(WEEKDAY(DR32)=1,"вс",0))))))))</f>
        <v/>
      </c>
      <c r="DS31" s="15" t="str">
        <f t="shared" ref="DS31" si="138">IF(DS32="","",IF(WEEKDAY(DS32)=2,"пн",IF(WEEKDAY(DS32)=3,"вт",IF(WEEKDAY(DS32)=4,"ср",IF(WEEKDAY(DS32)=5,"чт",IF(WEEKDAY(DS32)=6,"пт",IF(WEEKDAY(DS32)=7,"сб",IF(WEEKDAY(DS32)=1,"вс",0))))))))</f>
        <v/>
      </c>
      <c r="DT31" s="15" t="str">
        <f t="shared" ref="DT31" si="139">IF(DT32="","",IF(WEEKDAY(DT32)=2,"пн",IF(WEEKDAY(DT32)=3,"вт",IF(WEEKDAY(DT32)=4,"ср",IF(WEEKDAY(DT32)=5,"чт",IF(WEEKDAY(DT32)=6,"пт",IF(WEEKDAY(DT32)=7,"сб",IF(WEEKDAY(DT32)=1,"вс",0))))))))</f>
        <v/>
      </c>
      <c r="DU31" s="15" t="str">
        <f t="shared" ref="DU31" si="140">IF(DU32="","",IF(WEEKDAY(DU32)=2,"пн",IF(WEEKDAY(DU32)=3,"вт",IF(WEEKDAY(DU32)=4,"ср",IF(WEEKDAY(DU32)=5,"чт",IF(WEEKDAY(DU32)=6,"пт",IF(WEEKDAY(DU32)=7,"сб",IF(WEEKDAY(DU32)=1,"вс",0))))))))</f>
        <v/>
      </c>
      <c r="DV31" s="15" t="str">
        <f t="shared" ref="DV31" si="141">IF(DV32="","",IF(WEEKDAY(DV32)=2,"пн",IF(WEEKDAY(DV32)=3,"вт",IF(WEEKDAY(DV32)=4,"ср",IF(WEEKDAY(DV32)=5,"чт",IF(WEEKDAY(DV32)=6,"пт",IF(WEEKDAY(DV32)=7,"сб",IF(WEEKDAY(DV32)=1,"вс",0))))))))</f>
        <v/>
      </c>
      <c r="DW31" s="15" t="str">
        <f t="shared" ref="DW31" si="142">IF(DW32="","",IF(WEEKDAY(DW32)=2,"пн",IF(WEEKDAY(DW32)=3,"вт",IF(WEEKDAY(DW32)=4,"ср",IF(WEEKDAY(DW32)=5,"чт",IF(WEEKDAY(DW32)=6,"пт",IF(WEEKDAY(DW32)=7,"сб",IF(WEEKDAY(DW32)=1,"вс",0))))))))</f>
        <v/>
      </c>
      <c r="DX31" s="15" t="str">
        <f t="shared" ref="DX31" si="143">IF(DX32="","",IF(WEEKDAY(DX32)=2,"пн",IF(WEEKDAY(DX32)=3,"вт",IF(WEEKDAY(DX32)=4,"ср",IF(WEEKDAY(DX32)=5,"чт",IF(WEEKDAY(DX32)=6,"пт",IF(WEEKDAY(DX32)=7,"сб",IF(WEEKDAY(DX32)=1,"вс",0))))))))</f>
        <v/>
      </c>
      <c r="DY31" s="15" t="str">
        <f t="shared" ref="DY31" si="144">IF(DY32="","",IF(WEEKDAY(DY32)=2,"пн",IF(WEEKDAY(DY32)=3,"вт",IF(WEEKDAY(DY32)=4,"ср",IF(WEEKDAY(DY32)=5,"чт",IF(WEEKDAY(DY32)=6,"пт",IF(WEEKDAY(DY32)=7,"сб",IF(WEEKDAY(DY32)=1,"вс",0))))))))</f>
        <v/>
      </c>
      <c r="DZ31" s="15" t="str">
        <f t="shared" ref="DZ31" si="145">IF(DZ32="","",IF(WEEKDAY(DZ32)=2,"пн",IF(WEEKDAY(DZ32)=3,"вт",IF(WEEKDAY(DZ32)=4,"ср",IF(WEEKDAY(DZ32)=5,"чт",IF(WEEKDAY(DZ32)=6,"пт",IF(WEEKDAY(DZ32)=7,"сб",IF(WEEKDAY(DZ32)=1,"вс",0))))))))</f>
        <v/>
      </c>
      <c r="EA31" s="15" t="str">
        <f t="shared" ref="EA31" si="146">IF(EA32="","",IF(WEEKDAY(EA32)=2,"пн",IF(WEEKDAY(EA32)=3,"вт",IF(WEEKDAY(EA32)=4,"ср",IF(WEEKDAY(EA32)=5,"чт",IF(WEEKDAY(EA32)=6,"пт",IF(WEEKDAY(EA32)=7,"сб",IF(WEEKDAY(EA32)=1,"вс",0))))))))</f>
        <v/>
      </c>
      <c r="EB31" s="15" t="str">
        <f t="shared" ref="EB31" si="147">IF(EB32="","",IF(WEEKDAY(EB32)=2,"пн",IF(WEEKDAY(EB32)=3,"вт",IF(WEEKDAY(EB32)=4,"ср",IF(WEEKDAY(EB32)=5,"чт",IF(WEEKDAY(EB32)=6,"пт",IF(WEEKDAY(EB32)=7,"сб",IF(WEEKDAY(EB32)=1,"вс",0))))))))</f>
        <v/>
      </c>
      <c r="EC31" s="15" t="str">
        <f t="shared" ref="EC31" si="148">IF(EC32="","",IF(WEEKDAY(EC32)=2,"пн",IF(WEEKDAY(EC32)=3,"вт",IF(WEEKDAY(EC32)=4,"ср",IF(WEEKDAY(EC32)=5,"чт",IF(WEEKDAY(EC32)=6,"пт",IF(WEEKDAY(EC32)=7,"сб",IF(WEEKDAY(EC32)=1,"вс",0))))))))</f>
        <v/>
      </c>
      <c r="ED31" s="15" t="str">
        <f t="shared" ref="ED31" si="149">IF(ED32="","",IF(WEEKDAY(ED32)=2,"пн",IF(WEEKDAY(ED32)=3,"вт",IF(WEEKDAY(ED32)=4,"ср",IF(WEEKDAY(ED32)=5,"чт",IF(WEEKDAY(ED32)=6,"пт",IF(WEEKDAY(ED32)=7,"сб",IF(WEEKDAY(ED32)=1,"вс",0))))))))</f>
        <v/>
      </c>
      <c r="EE31" s="15" t="str">
        <f t="shared" ref="EE31" si="150">IF(EE32="","",IF(WEEKDAY(EE32)=2,"пн",IF(WEEKDAY(EE32)=3,"вт",IF(WEEKDAY(EE32)=4,"ср",IF(WEEKDAY(EE32)=5,"чт",IF(WEEKDAY(EE32)=6,"пт",IF(WEEKDAY(EE32)=7,"сб",IF(WEEKDAY(EE32)=1,"вс",0))))))))</f>
        <v/>
      </c>
      <c r="EF31" s="15" t="str">
        <f t="shared" ref="EF31" si="151">IF(EF32="","",IF(WEEKDAY(EF32)=2,"пн",IF(WEEKDAY(EF32)=3,"вт",IF(WEEKDAY(EF32)=4,"ср",IF(WEEKDAY(EF32)=5,"чт",IF(WEEKDAY(EF32)=6,"пт",IF(WEEKDAY(EF32)=7,"сб",IF(WEEKDAY(EF32)=1,"вс",0))))))))</f>
        <v/>
      </c>
      <c r="EG31" s="15" t="str">
        <f t="shared" ref="EG31" si="152">IF(EG32="","",IF(WEEKDAY(EG32)=2,"пн",IF(WEEKDAY(EG32)=3,"вт",IF(WEEKDAY(EG32)=4,"ср",IF(WEEKDAY(EG32)=5,"чт",IF(WEEKDAY(EG32)=6,"пт",IF(WEEKDAY(EG32)=7,"сб",IF(WEEKDAY(EG32)=1,"вс",0))))))))</f>
        <v/>
      </c>
      <c r="EH31" s="15" t="str">
        <f t="shared" ref="EH31" si="153">IF(EH32="","",IF(WEEKDAY(EH32)=2,"пн",IF(WEEKDAY(EH32)=3,"вт",IF(WEEKDAY(EH32)=4,"ср",IF(WEEKDAY(EH32)=5,"чт",IF(WEEKDAY(EH32)=6,"пт",IF(WEEKDAY(EH32)=7,"сб",IF(WEEKDAY(EH32)=1,"вс",0))))))))</f>
        <v/>
      </c>
      <c r="EI31" s="15" t="str">
        <f t="shared" ref="EI31" si="154">IF(EI32="","",IF(WEEKDAY(EI32)=2,"пн",IF(WEEKDAY(EI32)=3,"вт",IF(WEEKDAY(EI32)=4,"ср",IF(WEEKDAY(EI32)=5,"чт",IF(WEEKDAY(EI32)=6,"пт",IF(WEEKDAY(EI32)=7,"сб",IF(WEEKDAY(EI32)=1,"вс",0))))))))</f>
        <v/>
      </c>
      <c r="EJ31" s="15" t="str">
        <f t="shared" ref="EJ31" si="155">IF(EJ32="","",IF(WEEKDAY(EJ32)=2,"пн",IF(WEEKDAY(EJ32)=3,"вт",IF(WEEKDAY(EJ32)=4,"ср",IF(WEEKDAY(EJ32)=5,"чт",IF(WEEKDAY(EJ32)=6,"пт",IF(WEEKDAY(EJ32)=7,"сб",IF(WEEKDAY(EJ32)=1,"вс",0))))))))</f>
        <v/>
      </c>
      <c r="EK31" s="15" t="str">
        <f t="shared" ref="EK31" si="156">IF(EK32="","",IF(WEEKDAY(EK32)=2,"пн",IF(WEEKDAY(EK32)=3,"вт",IF(WEEKDAY(EK32)=4,"ср",IF(WEEKDAY(EK32)=5,"чт",IF(WEEKDAY(EK32)=6,"пт",IF(WEEKDAY(EK32)=7,"сб",IF(WEEKDAY(EK32)=1,"вс",0))))))))</f>
        <v/>
      </c>
      <c r="EL31" s="15" t="str">
        <f t="shared" ref="EL31" si="157">IF(EL32="","",IF(WEEKDAY(EL32)=2,"пн",IF(WEEKDAY(EL32)=3,"вт",IF(WEEKDAY(EL32)=4,"ср",IF(WEEKDAY(EL32)=5,"чт",IF(WEEKDAY(EL32)=6,"пт",IF(WEEKDAY(EL32)=7,"сб",IF(WEEKDAY(EL32)=1,"вс",0))))))))</f>
        <v/>
      </c>
      <c r="EM31" s="15" t="str">
        <f t="shared" ref="EM31" si="158">IF(EM32="","",IF(WEEKDAY(EM32)=2,"пн",IF(WEEKDAY(EM32)=3,"вт",IF(WEEKDAY(EM32)=4,"ср",IF(WEEKDAY(EM32)=5,"чт",IF(WEEKDAY(EM32)=6,"пт",IF(WEEKDAY(EM32)=7,"сб",IF(WEEKDAY(EM32)=1,"вс",0))))))))</f>
        <v/>
      </c>
      <c r="EN31" s="15" t="str">
        <f t="shared" ref="EN31" si="159">IF(EN32="","",IF(WEEKDAY(EN32)=2,"пн",IF(WEEKDAY(EN32)=3,"вт",IF(WEEKDAY(EN32)=4,"ср",IF(WEEKDAY(EN32)=5,"чт",IF(WEEKDAY(EN32)=6,"пт",IF(WEEKDAY(EN32)=7,"сб",IF(WEEKDAY(EN32)=1,"вс",0))))))))</f>
        <v/>
      </c>
      <c r="EO31" s="15" t="str">
        <f t="shared" ref="EO31" si="160">IF(EO32="","",IF(WEEKDAY(EO32)=2,"пн",IF(WEEKDAY(EO32)=3,"вт",IF(WEEKDAY(EO32)=4,"ср",IF(WEEKDAY(EO32)=5,"чт",IF(WEEKDAY(EO32)=6,"пт",IF(WEEKDAY(EO32)=7,"сб",IF(WEEKDAY(EO32)=1,"вс",0))))))))</f>
        <v/>
      </c>
      <c r="EP31" s="15" t="str">
        <f t="shared" ref="EP31" si="161">IF(EP32="","",IF(WEEKDAY(EP32)=2,"пн",IF(WEEKDAY(EP32)=3,"вт",IF(WEEKDAY(EP32)=4,"ср",IF(WEEKDAY(EP32)=5,"чт",IF(WEEKDAY(EP32)=6,"пт",IF(WEEKDAY(EP32)=7,"сб",IF(WEEKDAY(EP32)=1,"вс",0))))))))</f>
        <v/>
      </c>
      <c r="EQ31" s="15" t="str">
        <f t="shared" ref="EQ31" si="162">IF(EQ32="","",IF(WEEKDAY(EQ32)=2,"пн",IF(WEEKDAY(EQ32)=3,"вт",IF(WEEKDAY(EQ32)=4,"ср",IF(WEEKDAY(EQ32)=5,"чт",IF(WEEKDAY(EQ32)=6,"пт",IF(WEEKDAY(EQ32)=7,"сб",IF(WEEKDAY(EQ32)=1,"вс",0))))))))</f>
        <v/>
      </c>
      <c r="ER31" s="15" t="str">
        <f t="shared" ref="ER31" si="163">IF(ER32="","",IF(WEEKDAY(ER32)=2,"пн",IF(WEEKDAY(ER32)=3,"вт",IF(WEEKDAY(ER32)=4,"ср",IF(WEEKDAY(ER32)=5,"чт",IF(WEEKDAY(ER32)=6,"пт",IF(WEEKDAY(ER32)=7,"сб",IF(WEEKDAY(ER32)=1,"вс",0))))))))</f>
        <v/>
      </c>
      <c r="ES31" s="15" t="str">
        <f t="shared" ref="ES31" si="164">IF(ES32="","",IF(WEEKDAY(ES32)=2,"пн",IF(WEEKDAY(ES32)=3,"вт",IF(WEEKDAY(ES32)=4,"ср",IF(WEEKDAY(ES32)=5,"чт",IF(WEEKDAY(ES32)=6,"пт",IF(WEEKDAY(ES32)=7,"сб",IF(WEEKDAY(ES32)=1,"вс",0))))))))</f>
        <v/>
      </c>
      <c r="ET31" s="15" t="str">
        <f t="shared" ref="ET31" si="165">IF(ET32="","",IF(WEEKDAY(ET32)=2,"пн",IF(WEEKDAY(ET32)=3,"вт",IF(WEEKDAY(ET32)=4,"ср",IF(WEEKDAY(ET32)=5,"чт",IF(WEEKDAY(ET32)=6,"пт",IF(WEEKDAY(ET32)=7,"сб",IF(WEEKDAY(ET32)=1,"вс",0))))))))</f>
        <v/>
      </c>
      <c r="EU31" s="15" t="str">
        <f t="shared" ref="EU31" si="166">IF(EU32="","",IF(WEEKDAY(EU32)=2,"пн",IF(WEEKDAY(EU32)=3,"вт",IF(WEEKDAY(EU32)=4,"ср",IF(WEEKDAY(EU32)=5,"чт",IF(WEEKDAY(EU32)=6,"пт",IF(WEEKDAY(EU32)=7,"сб",IF(WEEKDAY(EU32)=1,"вс",0))))))))</f>
        <v/>
      </c>
      <c r="EV31" s="15" t="str">
        <f t="shared" ref="EV31" si="167">IF(EV32="","",IF(WEEKDAY(EV32)=2,"пн",IF(WEEKDAY(EV32)=3,"вт",IF(WEEKDAY(EV32)=4,"ср",IF(WEEKDAY(EV32)=5,"чт",IF(WEEKDAY(EV32)=6,"пт",IF(WEEKDAY(EV32)=7,"сб",IF(WEEKDAY(EV32)=1,"вс",0))))))))</f>
        <v/>
      </c>
      <c r="EW31" s="15" t="str">
        <f t="shared" ref="EW31" si="168">IF(EW32="","",IF(WEEKDAY(EW32)=2,"пн",IF(WEEKDAY(EW32)=3,"вт",IF(WEEKDAY(EW32)=4,"ср",IF(WEEKDAY(EW32)=5,"чт",IF(WEEKDAY(EW32)=6,"пт",IF(WEEKDAY(EW32)=7,"сб",IF(WEEKDAY(EW32)=1,"вс",0))))))))</f>
        <v/>
      </c>
      <c r="EX31" s="15" t="str">
        <f t="shared" ref="EX31" si="169">IF(EX32="","",IF(WEEKDAY(EX32)=2,"пн",IF(WEEKDAY(EX32)=3,"вт",IF(WEEKDAY(EX32)=4,"ср",IF(WEEKDAY(EX32)=5,"чт",IF(WEEKDAY(EX32)=6,"пт",IF(WEEKDAY(EX32)=7,"сб",IF(WEEKDAY(EX32)=1,"вс",0))))))))</f>
        <v/>
      </c>
      <c r="EY31" s="15" t="str">
        <f t="shared" ref="EY31" si="170">IF(EY32="","",IF(WEEKDAY(EY32)=2,"пн",IF(WEEKDAY(EY32)=3,"вт",IF(WEEKDAY(EY32)=4,"ср",IF(WEEKDAY(EY32)=5,"чт",IF(WEEKDAY(EY32)=6,"пт",IF(WEEKDAY(EY32)=7,"сб",IF(WEEKDAY(EY32)=1,"вс",0))))))))</f>
        <v/>
      </c>
      <c r="EZ31" s="15" t="str">
        <f t="shared" ref="EZ31" si="171">IF(EZ32="","",IF(WEEKDAY(EZ32)=2,"пн",IF(WEEKDAY(EZ32)=3,"вт",IF(WEEKDAY(EZ32)=4,"ср",IF(WEEKDAY(EZ32)=5,"чт",IF(WEEKDAY(EZ32)=6,"пт",IF(WEEKDAY(EZ32)=7,"сб",IF(WEEKDAY(EZ32)=1,"вс",0))))))))</f>
        <v/>
      </c>
      <c r="FA31" s="15" t="str">
        <f t="shared" ref="FA31" si="172">IF(FA32="","",IF(WEEKDAY(FA32)=2,"пн",IF(WEEKDAY(FA32)=3,"вт",IF(WEEKDAY(FA32)=4,"ср",IF(WEEKDAY(FA32)=5,"чт",IF(WEEKDAY(FA32)=6,"пт",IF(WEEKDAY(FA32)=7,"сб",IF(WEEKDAY(FA32)=1,"вс",0))))))))</f>
        <v/>
      </c>
      <c r="FB31" s="15" t="str">
        <f t="shared" ref="FB31" si="173">IF(FB32="","",IF(WEEKDAY(FB32)=2,"пн",IF(WEEKDAY(FB32)=3,"вт",IF(WEEKDAY(FB32)=4,"ср",IF(WEEKDAY(FB32)=5,"чт",IF(WEEKDAY(FB32)=6,"пт",IF(WEEKDAY(FB32)=7,"сб",IF(WEEKDAY(FB32)=1,"вс",0))))))))</f>
        <v/>
      </c>
      <c r="FC31" s="15" t="str">
        <f t="shared" ref="FC31" si="174">IF(FC32="","",IF(WEEKDAY(FC32)=2,"пн",IF(WEEKDAY(FC32)=3,"вт",IF(WEEKDAY(FC32)=4,"ср",IF(WEEKDAY(FC32)=5,"чт",IF(WEEKDAY(FC32)=6,"пт",IF(WEEKDAY(FC32)=7,"сб",IF(WEEKDAY(FC32)=1,"вс",0))))))))</f>
        <v/>
      </c>
      <c r="FD31" s="15" t="str">
        <f t="shared" ref="FD31" si="175">IF(FD32="","",IF(WEEKDAY(FD32)=2,"пн",IF(WEEKDAY(FD32)=3,"вт",IF(WEEKDAY(FD32)=4,"ср",IF(WEEKDAY(FD32)=5,"чт",IF(WEEKDAY(FD32)=6,"пт",IF(WEEKDAY(FD32)=7,"сб",IF(WEEKDAY(FD32)=1,"вс",0))))))))</f>
        <v/>
      </c>
      <c r="FE31" s="15" t="str">
        <f t="shared" ref="FE31" si="176">IF(FE32="","",IF(WEEKDAY(FE32)=2,"пн",IF(WEEKDAY(FE32)=3,"вт",IF(WEEKDAY(FE32)=4,"ср",IF(WEEKDAY(FE32)=5,"чт",IF(WEEKDAY(FE32)=6,"пт",IF(WEEKDAY(FE32)=7,"сб",IF(WEEKDAY(FE32)=1,"вс",0))))))))</f>
        <v/>
      </c>
      <c r="FF31" s="15" t="str">
        <f t="shared" ref="FF31" si="177">IF(FF32="","",IF(WEEKDAY(FF32)=2,"пн",IF(WEEKDAY(FF32)=3,"вт",IF(WEEKDAY(FF32)=4,"ср",IF(WEEKDAY(FF32)=5,"чт",IF(WEEKDAY(FF32)=6,"пт",IF(WEEKDAY(FF32)=7,"сб",IF(WEEKDAY(FF32)=1,"вс",0))))))))</f>
        <v/>
      </c>
      <c r="FG31" s="15" t="str">
        <f t="shared" ref="FG31" si="178">IF(FG32="","",IF(WEEKDAY(FG32)=2,"пн",IF(WEEKDAY(FG32)=3,"вт",IF(WEEKDAY(FG32)=4,"ср",IF(WEEKDAY(FG32)=5,"чт",IF(WEEKDAY(FG32)=6,"пт",IF(WEEKDAY(FG32)=7,"сб",IF(WEEKDAY(FG32)=1,"вс",0))))))))</f>
        <v/>
      </c>
      <c r="FH31" s="15" t="str">
        <f t="shared" ref="FH31" si="179">IF(FH32="","",IF(WEEKDAY(FH32)=2,"пн",IF(WEEKDAY(FH32)=3,"вт",IF(WEEKDAY(FH32)=4,"ср",IF(WEEKDAY(FH32)=5,"чт",IF(WEEKDAY(FH32)=6,"пт",IF(WEEKDAY(FH32)=7,"сб",IF(WEEKDAY(FH32)=1,"вс",0))))))))</f>
        <v/>
      </c>
      <c r="FI31" s="15" t="str">
        <f t="shared" ref="FI31" si="180">IF(FI32="","",IF(WEEKDAY(FI32)=2,"пн",IF(WEEKDAY(FI32)=3,"вт",IF(WEEKDAY(FI32)=4,"ср",IF(WEEKDAY(FI32)=5,"чт",IF(WEEKDAY(FI32)=6,"пт",IF(WEEKDAY(FI32)=7,"сб",IF(WEEKDAY(FI32)=1,"вс",0))))))))</f>
        <v/>
      </c>
      <c r="FJ31" s="15" t="str">
        <f t="shared" ref="FJ31" si="181">IF(FJ32="","",IF(WEEKDAY(FJ32)=2,"пн",IF(WEEKDAY(FJ32)=3,"вт",IF(WEEKDAY(FJ32)=4,"ср",IF(WEEKDAY(FJ32)=5,"чт",IF(WEEKDAY(FJ32)=6,"пт",IF(WEEKDAY(FJ32)=7,"сб",IF(WEEKDAY(FJ32)=1,"вс",0))))))))</f>
        <v/>
      </c>
      <c r="FK31" s="15" t="str">
        <f t="shared" ref="FK31" si="182">IF(FK32="","",IF(WEEKDAY(FK32)=2,"пн",IF(WEEKDAY(FK32)=3,"вт",IF(WEEKDAY(FK32)=4,"ср",IF(WEEKDAY(FK32)=5,"чт",IF(WEEKDAY(FK32)=6,"пт",IF(WEEKDAY(FK32)=7,"сб",IF(WEEKDAY(FK32)=1,"вс",0))))))))</f>
        <v/>
      </c>
      <c r="FL31" s="15" t="str">
        <f t="shared" ref="FL31" si="183">IF(FL32="","",IF(WEEKDAY(FL32)=2,"пн",IF(WEEKDAY(FL32)=3,"вт",IF(WEEKDAY(FL32)=4,"ср",IF(WEEKDAY(FL32)=5,"чт",IF(WEEKDAY(FL32)=6,"пт",IF(WEEKDAY(FL32)=7,"сб",IF(WEEKDAY(FL32)=1,"вс",0))))))))</f>
        <v/>
      </c>
      <c r="FM31" s="15" t="str">
        <f t="shared" ref="FM31" si="184">IF(FM32="","",IF(WEEKDAY(FM32)=2,"пн",IF(WEEKDAY(FM32)=3,"вт",IF(WEEKDAY(FM32)=4,"ср",IF(WEEKDAY(FM32)=5,"чт",IF(WEEKDAY(FM32)=6,"пт",IF(WEEKDAY(FM32)=7,"сб",IF(WEEKDAY(FM32)=1,"вс",0))))))))</f>
        <v/>
      </c>
      <c r="FN31" s="15" t="str">
        <f t="shared" ref="FN31" si="185">IF(FN32="","",IF(WEEKDAY(FN32)=2,"пн",IF(WEEKDAY(FN32)=3,"вт",IF(WEEKDAY(FN32)=4,"ср",IF(WEEKDAY(FN32)=5,"чт",IF(WEEKDAY(FN32)=6,"пт",IF(WEEKDAY(FN32)=7,"сб",IF(WEEKDAY(FN32)=1,"вс",0))))))))</f>
        <v/>
      </c>
      <c r="FO31" s="15" t="str">
        <f t="shared" ref="FO31" si="186">IF(FO32="","",IF(WEEKDAY(FO32)=2,"пн",IF(WEEKDAY(FO32)=3,"вт",IF(WEEKDAY(FO32)=4,"ср",IF(WEEKDAY(FO32)=5,"чт",IF(WEEKDAY(FO32)=6,"пт",IF(WEEKDAY(FO32)=7,"сб",IF(WEEKDAY(FO32)=1,"вс",0))))))))</f>
        <v/>
      </c>
      <c r="FP31" s="15" t="str">
        <f t="shared" ref="FP31" si="187">IF(FP32="","",IF(WEEKDAY(FP32)=2,"пн",IF(WEEKDAY(FP32)=3,"вт",IF(WEEKDAY(FP32)=4,"ср",IF(WEEKDAY(FP32)=5,"чт",IF(WEEKDAY(FP32)=6,"пт",IF(WEEKDAY(FP32)=7,"сб",IF(WEEKDAY(FP32)=1,"вс",0))))))))</f>
        <v/>
      </c>
      <c r="FQ31" s="15" t="str">
        <f t="shared" ref="FQ31" si="188">IF(FQ32="","",IF(WEEKDAY(FQ32)=2,"пн",IF(WEEKDAY(FQ32)=3,"вт",IF(WEEKDAY(FQ32)=4,"ср",IF(WEEKDAY(FQ32)=5,"чт",IF(WEEKDAY(FQ32)=6,"пт",IF(WEEKDAY(FQ32)=7,"сб",IF(WEEKDAY(FQ32)=1,"вс",0))))))))</f>
        <v/>
      </c>
      <c r="FR31" s="15" t="str">
        <f t="shared" ref="FR31" si="189">IF(FR32="","",IF(WEEKDAY(FR32)=2,"пн",IF(WEEKDAY(FR32)=3,"вт",IF(WEEKDAY(FR32)=4,"ср",IF(WEEKDAY(FR32)=5,"чт",IF(WEEKDAY(FR32)=6,"пт",IF(WEEKDAY(FR32)=7,"сб",IF(WEEKDAY(FR32)=1,"вс",0))))))))</f>
        <v/>
      </c>
      <c r="FS31" s="15" t="str">
        <f t="shared" ref="FS31" si="190">IF(FS32="","",IF(WEEKDAY(FS32)=2,"пн",IF(WEEKDAY(FS32)=3,"вт",IF(WEEKDAY(FS32)=4,"ср",IF(WEEKDAY(FS32)=5,"чт",IF(WEEKDAY(FS32)=6,"пт",IF(WEEKDAY(FS32)=7,"сб",IF(WEEKDAY(FS32)=1,"вс",0))))))))</f>
        <v/>
      </c>
      <c r="FT31" s="15" t="str">
        <f t="shared" ref="FT31" si="191">IF(FT32="","",IF(WEEKDAY(FT32)=2,"пн",IF(WEEKDAY(FT32)=3,"вт",IF(WEEKDAY(FT32)=4,"ср",IF(WEEKDAY(FT32)=5,"чт",IF(WEEKDAY(FT32)=6,"пт",IF(WEEKDAY(FT32)=7,"сб",IF(WEEKDAY(FT32)=1,"вс",0))))))))</f>
        <v/>
      </c>
      <c r="FU31" s="15" t="str">
        <f t="shared" ref="FU31" si="192">IF(FU32="","",IF(WEEKDAY(FU32)=2,"пн",IF(WEEKDAY(FU32)=3,"вт",IF(WEEKDAY(FU32)=4,"ср",IF(WEEKDAY(FU32)=5,"чт",IF(WEEKDAY(FU32)=6,"пт",IF(WEEKDAY(FU32)=7,"сб",IF(WEEKDAY(FU32)=1,"вс",0))))))))</f>
        <v/>
      </c>
      <c r="FV31" s="15" t="str">
        <f t="shared" ref="FV31" si="193">IF(FV32="","",IF(WEEKDAY(FV32)=2,"пн",IF(WEEKDAY(FV32)=3,"вт",IF(WEEKDAY(FV32)=4,"ср",IF(WEEKDAY(FV32)=5,"чт",IF(WEEKDAY(FV32)=6,"пт",IF(WEEKDAY(FV32)=7,"сб",IF(WEEKDAY(FV32)=1,"вс",0))))))))</f>
        <v/>
      </c>
      <c r="FW31" s="15" t="str">
        <f t="shared" ref="FW31" si="194">IF(FW32="","",IF(WEEKDAY(FW32)=2,"пн",IF(WEEKDAY(FW32)=3,"вт",IF(WEEKDAY(FW32)=4,"ср",IF(WEEKDAY(FW32)=5,"чт",IF(WEEKDAY(FW32)=6,"пт",IF(WEEKDAY(FW32)=7,"сб",IF(WEEKDAY(FW32)=1,"вс",0))))))))</f>
        <v/>
      </c>
      <c r="FX31" s="15" t="str">
        <f t="shared" ref="FX31" si="195">IF(FX32="","",IF(WEEKDAY(FX32)=2,"пн",IF(WEEKDAY(FX32)=3,"вт",IF(WEEKDAY(FX32)=4,"ср",IF(WEEKDAY(FX32)=5,"чт",IF(WEEKDAY(FX32)=6,"пт",IF(WEEKDAY(FX32)=7,"сб",IF(WEEKDAY(FX32)=1,"вс",0))))))))</f>
        <v/>
      </c>
      <c r="FY31" s="15" t="str">
        <f t="shared" ref="FY31" si="196">IF(FY32="","",IF(WEEKDAY(FY32)=2,"пн",IF(WEEKDAY(FY32)=3,"вт",IF(WEEKDAY(FY32)=4,"ср",IF(WEEKDAY(FY32)=5,"чт",IF(WEEKDAY(FY32)=6,"пт",IF(WEEKDAY(FY32)=7,"сб",IF(WEEKDAY(FY32)=1,"вс",0))))))))</f>
        <v/>
      </c>
      <c r="FZ31" s="15" t="str">
        <f t="shared" ref="FZ31" si="197">IF(FZ32="","",IF(WEEKDAY(FZ32)=2,"пн",IF(WEEKDAY(FZ32)=3,"вт",IF(WEEKDAY(FZ32)=4,"ср",IF(WEEKDAY(FZ32)=5,"чт",IF(WEEKDAY(FZ32)=6,"пт",IF(WEEKDAY(FZ32)=7,"сб",IF(WEEKDAY(FZ32)=1,"вс",0))))))))</f>
        <v/>
      </c>
      <c r="GA31" s="15" t="str">
        <f t="shared" ref="GA31" si="198">IF(GA32="","",IF(WEEKDAY(GA32)=2,"пн",IF(WEEKDAY(GA32)=3,"вт",IF(WEEKDAY(GA32)=4,"ср",IF(WEEKDAY(GA32)=5,"чт",IF(WEEKDAY(GA32)=6,"пт",IF(WEEKDAY(GA32)=7,"сб",IF(WEEKDAY(GA32)=1,"вс",0))))))))</f>
        <v/>
      </c>
      <c r="GB31" s="15" t="str">
        <f t="shared" ref="GB31" si="199">IF(GB32="","",IF(WEEKDAY(GB32)=2,"пн",IF(WEEKDAY(GB32)=3,"вт",IF(WEEKDAY(GB32)=4,"ср",IF(WEEKDAY(GB32)=5,"чт",IF(WEEKDAY(GB32)=6,"пт",IF(WEEKDAY(GB32)=7,"сб",IF(WEEKDAY(GB32)=1,"вс",0))))))))</f>
        <v/>
      </c>
      <c r="GC31" s="15" t="str">
        <f t="shared" ref="GC31" si="200">IF(GC32="","",IF(WEEKDAY(GC32)=2,"пн",IF(WEEKDAY(GC32)=3,"вт",IF(WEEKDAY(GC32)=4,"ср",IF(WEEKDAY(GC32)=5,"чт",IF(WEEKDAY(GC32)=6,"пт",IF(WEEKDAY(GC32)=7,"сб",IF(WEEKDAY(GC32)=1,"вс",0))))))))</f>
        <v/>
      </c>
      <c r="GD31" s="15" t="str">
        <f t="shared" ref="GD31" si="201">IF(GD32="","",IF(WEEKDAY(GD32)=2,"пн",IF(WEEKDAY(GD32)=3,"вт",IF(WEEKDAY(GD32)=4,"ср",IF(WEEKDAY(GD32)=5,"чт",IF(WEEKDAY(GD32)=6,"пт",IF(WEEKDAY(GD32)=7,"сб",IF(WEEKDAY(GD32)=1,"вс",0))))))))</f>
        <v/>
      </c>
      <c r="GE31" s="15" t="str">
        <f t="shared" ref="GE31" si="202">IF(GE32="","",IF(WEEKDAY(GE32)=2,"пн",IF(WEEKDAY(GE32)=3,"вт",IF(WEEKDAY(GE32)=4,"ср",IF(WEEKDAY(GE32)=5,"чт",IF(WEEKDAY(GE32)=6,"пт",IF(WEEKDAY(GE32)=7,"сб",IF(WEEKDAY(GE32)=1,"вс",0))))))))</f>
        <v/>
      </c>
      <c r="GF31" s="15" t="str">
        <f t="shared" ref="GF31" si="203">IF(GF32="","",IF(WEEKDAY(GF32)=2,"пн",IF(WEEKDAY(GF32)=3,"вт",IF(WEEKDAY(GF32)=4,"ср",IF(WEEKDAY(GF32)=5,"чт",IF(WEEKDAY(GF32)=6,"пт",IF(WEEKDAY(GF32)=7,"сб",IF(WEEKDAY(GF32)=1,"вс",0))))))))</f>
        <v/>
      </c>
      <c r="GG31" s="15" t="str">
        <f t="shared" ref="GG31" si="204">IF(GG32="","",IF(WEEKDAY(GG32)=2,"пн",IF(WEEKDAY(GG32)=3,"вт",IF(WEEKDAY(GG32)=4,"ср",IF(WEEKDAY(GG32)=5,"чт",IF(WEEKDAY(GG32)=6,"пт",IF(WEEKDAY(GG32)=7,"сб",IF(WEEKDAY(GG32)=1,"вс",0))))))))</f>
        <v/>
      </c>
      <c r="GH31" s="15" t="str">
        <f t="shared" ref="GH31" si="205">IF(GH32="","",IF(WEEKDAY(GH32)=2,"пн",IF(WEEKDAY(GH32)=3,"вт",IF(WEEKDAY(GH32)=4,"ср",IF(WEEKDAY(GH32)=5,"чт",IF(WEEKDAY(GH32)=6,"пт",IF(WEEKDAY(GH32)=7,"сб",IF(WEEKDAY(GH32)=1,"вс",0))))))))</f>
        <v/>
      </c>
      <c r="GI31" s="15" t="str">
        <f t="shared" ref="GI31" si="206">IF(GI32="","",IF(WEEKDAY(GI32)=2,"пн",IF(WEEKDAY(GI32)=3,"вт",IF(WEEKDAY(GI32)=4,"ср",IF(WEEKDAY(GI32)=5,"чт",IF(WEEKDAY(GI32)=6,"пт",IF(WEEKDAY(GI32)=7,"сб",IF(WEEKDAY(GI32)=1,"вс",0))))))))</f>
        <v/>
      </c>
      <c r="GJ31" s="15" t="str">
        <f t="shared" ref="GJ31" si="207">IF(GJ32="","",IF(WEEKDAY(GJ32)=2,"пн",IF(WEEKDAY(GJ32)=3,"вт",IF(WEEKDAY(GJ32)=4,"ср",IF(WEEKDAY(GJ32)=5,"чт",IF(WEEKDAY(GJ32)=6,"пт",IF(WEEKDAY(GJ32)=7,"сб",IF(WEEKDAY(GJ32)=1,"вс",0))))))))</f>
        <v/>
      </c>
      <c r="GK31" s="15" t="str">
        <f t="shared" ref="GK31" si="208">IF(GK32="","",IF(WEEKDAY(GK32)=2,"пн",IF(WEEKDAY(GK32)=3,"вт",IF(WEEKDAY(GK32)=4,"ср",IF(WEEKDAY(GK32)=5,"чт",IF(WEEKDAY(GK32)=6,"пт",IF(WEEKDAY(GK32)=7,"сб",IF(WEEKDAY(GK32)=1,"вс",0))))))))</f>
        <v/>
      </c>
      <c r="GL31" s="15" t="str">
        <f t="shared" ref="GL31" si="209">IF(GL32="","",IF(WEEKDAY(GL32)=2,"пн",IF(WEEKDAY(GL32)=3,"вт",IF(WEEKDAY(GL32)=4,"ср",IF(WEEKDAY(GL32)=5,"чт",IF(WEEKDAY(GL32)=6,"пт",IF(WEEKDAY(GL32)=7,"сб",IF(WEEKDAY(GL32)=1,"вс",0))))))))</f>
        <v/>
      </c>
      <c r="GM31" s="15" t="str">
        <f t="shared" ref="GM31" si="210">IF(GM32="","",IF(WEEKDAY(GM32)=2,"пн",IF(WEEKDAY(GM32)=3,"вт",IF(WEEKDAY(GM32)=4,"ср",IF(WEEKDAY(GM32)=5,"чт",IF(WEEKDAY(GM32)=6,"пт",IF(WEEKDAY(GM32)=7,"сб",IF(WEEKDAY(GM32)=1,"вс",0))))))))</f>
        <v/>
      </c>
      <c r="GN31" s="15" t="str">
        <f t="shared" ref="GN31" si="211">IF(GN32="","",IF(WEEKDAY(GN32)=2,"пн",IF(WEEKDAY(GN32)=3,"вт",IF(WEEKDAY(GN32)=4,"ср",IF(WEEKDAY(GN32)=5,"чт",IF(WEEKDAY(GN32)=6,"пт",IF(WEEKDAY(GN32)=7,"сб",IF(WEEKDAY(GN32)=1,"вс",0))))))))</f>
        <v/>
      </c>
      <c r="GO31" s="15" t="str">
        <f t="shared" ref="GO31" si="212">IF(GO32="","",IF(WEEKDAY(GO32)=2,"пн",IF(WEEKDAY(GO32)=3,"вт",IF(WEEKDAY(GO32)=4,"ср",IF(WEEKDAY(GO32)=5,"чт",IF(WEEKDAY(GO32)=6,"пт",IF(WEEKDAY(GO32)=7,"сб",IF(WEEKDAY(GO32)=1,"вс",0))))))))</f>
        <v/>
      </c>
      <c r="GP31" s="15" t="str">
        <f t="shared" ref="GP31" si="213">IF(GP32="","",IF(WEEKDAY(GP32)=2,"пн",IF(WEEKDAY(GP32)=3,"вт",IF(WEEKDAY(GP32)=4,"ср",IF(WEEKDAY(GP32)=5,"чт",IF(WEEKDAY(GP32)=6,"пт",IF(WEEKDAY(GP32)=7,"сб",IF(WEEKDAY(GP32)=1,"вс",0))))))))</f>
        <v/>
      </c>
      <c r="GQ31" s="15" t="str">
        <f t="shared" ref="GQ31" si="214">IF(GQ32="","",IF(WEEKDAY(GQ32)=2,"пн",IF(WEEKDAY(GQ32)=3,"вт",IF(WEEKDAY(GQ32)=4,"ср",IF(WEEKDAY(GQ32)=5,"чт",IF(WEEKDAY(GQ32)=6,"пт",IF(WEEKDAY(GQ32)=7,"сб",IF(WEEKDAY(GQ32)=1,"вс",0))))))))</f>
        <v/>
      </c>
      <c r="GR31" s="15" t="str">
        <f t="shared" ref="GR31" si="215">IF(GR32="","",IF(WEEKDAY(GR32)=2,"пн",IF(WEEKDAY(GR32)=3,"вт",IF(WEEKDAY(GR32)=4,"ср",IF(WEEKDAY(GR32)=5,"чт",IF(WEEKDAY(GR32)=6,"пт",IF(WEEKDAY(GR32)=7,"сб",IF(WEEKDAY(GR32)=1,"вс",0))))))))</f>
        <v/>
      </c>
      <c r="GS31" s="15" t="str">
        <f t="shared" ref="GS31" si="216">IF(GS32="","",IF(WEEKDAY(GS32)=2,"пн",IF(WEEKDAY(GS32)=3,"вт",IF(WEEKDAY(GS32)=4,"ср",IF(WEEKDAY(GS32)=5,"чт",IF(WEEKDAY(GS32)=6,"пт",IF(WEEKDAY(GS32)=7,"сб",IF(WEEKDAY(GS32)=1,"вс",0))))))))</f>
        <v/>
      </c>
      <c r="GT31" s="15" t="str">
        <f t="shared" ref="GT31" si="217">IF(GT32="","",IF(WEEKDAY(GT32)=2,"пн",IF(WEEKDAY(GT32)=3,"вт",IF(WEEKDAY(GT32)=4,"ср",IF(WEEKDAY(GT32)=5,"чт",IF(WEEKDAY(GT32)=6,"пт",IF(WEEKDAY(GT32)=7,"сб",IF(WEEKDAY(GT32)=1,"вс",0))))))))</f>
        <v/>
      </c>
      <c r="GU31" s="15" t="str">
        <f t="shared" ref="GU31" si="218">IF(GU32="","",IF(WEEKDAY(GU32)=2,"пн",IF(WEEKDAY(GU32)=3,"вт",IF(WEEKDAY(GU32)=4,"ср",IF(WEEKDAY(GU32)=5,"чт",IF(WEEKDAY(GU32)=6,"пт",IF(WEEKDAY(GU32)=7,"сб",IF(WEEKDAY(GU32)=1,"вс",0))))))))</f>
        <v/>
      </c>
      <c r="GV31" s="15" t="str">
        <f t="shared" ref="GV31" si="219">IF(GV32="","",IF(WEEKDAY(GV32)=2,"пн",IF(WEEKDAY(GV32)=3,"вт",IF(WEEKDAY(GV32)=4,"ср",IF(WEEKDAY(GV32)=5,"чт",IF(WEEKDAY(GV32)=6,"пт",IF(WEEKDAY(GV32)=7,"сб",IF(WEEKDAY(GV32)=1,"вс",0))))))))</f>
        <v/>
      </c>
      <c r="GW31" s="15" t="str">
        <f t="shared" ref="GW31" si="220">IF(GW32="","",IF(WEEKDAY(GW32)=2,"пн",IF(WEEKDAY(GW32)=3,"вт",IF(WEEKDAY(GW32)=4,"ср",IF(WEEKDAY(GW32)=5,"чт",IF(WEEKDAY(GW32)=6,"пт",IF(WEEKDAY(GW32)=7,"сб",IF(WEEKDAY(GW32)=1,"вс",0))))))))</f>
        <v/>
      </c>
      <c r="GX31" s="15" t="str">
        <f t="shared" ref="GX31" si="221">IF(GX32="","",IF(WEEKDAY(GX32)=2,"пн",IF(WEEKDAY(GX32)=3,"вт",IF(WEEKDAY(GX32)=4,"ср",IF(WEEKDAY(GX32)=5,"чт",IF(WEEKDAY(GX32)=6,"пт",IF(WEEKDAY(GX32)=7,"сб",IF(WEEKDAY(GX32)=1,"вс",0))))))))</f>
        <v/>
      </c>
      <c r="GY31" s="15" t="str">
        <f t="shared" ref="GY31" si="222">IF(GY32="","",IF(WEEKDAY(GY32)=2,"пн",IF(WEEKDAY(GY32)=3,"вт",IF(WEEKDAY(GY32)=4,"ср",IF(WEEKDAY(GY32)=5,"чт",IF(WEEKDAY(GY32)=6,"пт",IF(WEEKDAY(GY32)=7,"сб",IF(WEEKDAY(GY32)=1,"вс",0))))))))</f>
        <v/>
      </c>
      <c r="GZ31" s="15" t="str">
        <f t="shared" ref="GZ31" si="223">IF(GZ32="","",IF(WEEKDAY(GZ32)=2,"пн",IF(WEEKDAY(GZ32)=3,"вт",IF(WEEKDAY(GZ32)=4,"ср",IF(WEEKDAY(GZ32)=5,"чт",IF(WEEKDAY(GZ32)=6,"пт",IF(WEEKDAY(GZ32)=7,"сб",IF(WEEKDAY(GZ32)=1,"вс",0))))))))</f>
        <v/>
      </c>
      <c r="HA31" s="15" t="str">
        <f t="shared" ref="HA31" si="224">IF(HA32="","",IF(WEEKDAY(HA32)=2,"пн",IF(WEEKDAY(HA32)=3,"вт",IF(WEEKDAY(HA32)=4,"ср",IF(WEEKDAY(HA32)=5,"чт",IF(WEEKDAY(HA32)=6,"пт",IF(WEEKDAY(HA32)=7,"сб",IF(WEEKDAY(HA32)=1,"вс",0))))))))</f>
        <v/>
      </c>
      <c r="HB31" s="15" t="str">
        <f t="shared" ref="HB31" si="225">IF(HB32="","",IF(WEEKDAY(HB32)=2,"пн",IF(WEEKDAY(HB32)=3,"вт",IF(WEEKDAY(HB32)=4,"ср",IF(WEEKDAY(HB32)=5,"чт",IF(WEEKDAY(HB32)=6,"пт",IF(WEEKDAY(HB32)=7,"сб",IF(WEEKDAY(HB32)=1,"вс",0))))))))</f>
        <v/>
      </c>
      <c r="HC31" s="15" t="str">
        <f t="shared" ref="HC31" si="226">IF(HC32="","",IF(WEEKDAY(HC32)=2,"пн",IF(WEEKDAY(HC32)=3,"вт",IF(WEEKDAY(HC32)=4,"ср",IF(WEEKDAY(HC32)=5,"чт",IF(WEEKDAY(HC32)=6,"пт",IF(WEEKDAY(HC32)=7,"сб",IF(WEEKDAY(HC32)=1,"вс",0))))))))</f>
        <v/>
      </c>
      <c r="HD31" s="15" t="str">
        <f t="shared" ref="HD31" si="227">IF(HD32="","",IF(WEEKDAY(HD32)=2,"пн",IF(WEEKDAY(HD32)=3,"вт",IF(WEEKDAY(HD32)=4,"ср",IF(WEEKDAY(HD32)=5,"чт",IF(WEEKDAY(HD32)=6,"пт",IF(WEEKDAY(HD32)=7,"сб",IF(WEEKDAY(HD32)=1,"вс",0))))))))</f>
        <v/>
      </c>
      <c r="HE31" s="15" t="str">
        <f t="shared" ref="HE31" si="228">IF(HE32="","",IF(WEEKDAY(HE32)=2,"пн",IF(WEEKDAY(HE32)=3,"вт",IF(WEEKDAY(HE32)=4,"ср",IF(WEEKDAY(HE32)=5,"чт",IF(WEEKDAY(HE32)=6,"пт",IF(WEEKDAY(HE32)=7,"сб",IF(WEEKDAY(HE32)=1,"вс",0))))))))</f>
        <v/>
      </c>
      <c r="HF31" s="15" t="str">
        <f t="shared" ref="HF31" si="229">IF(HF32="","",IF(WEEKDAY(HF32)=2,"пн",IF(WEEKDAY(HF32)=3,"вт",IF(WEEKDAY(HF32)=4,"ср",IF(WEEKDAY(HF32)=5,"чт",IF(WEEKDAY(HF32)=6,"пт",IF(WEEKDAY(HF32)=7,"сб",IF(WEEKDAY(HF32)=1,"вс",0))))))))</f>
        <v/>
      </c>
      <c r="HG31" s="15" t="str">
        <f t="shared" ref="HG31" si="230">IF(HG32="","",IF(WEEKDAY(HG32)=2,"пн",IF(WEEKDAY(HG32)=3,"вт",IF(WEEKDAY(HG32)=4,"ср",IF(WEEKDAY(HG32)=5,"чт",IF(WEEKDAY(HG32)=6,"пт",IF(WEEKDAY(HG32)=7,"сб",IF(WEEKDAY(HG32)=1,"вс",0))))))))</f>
        <v/>
      </c>
      <c r="HH31" s="15" t="str">
        <f t="shared" ref="HH31" si="231">IF(HH32="","",IF(WEEKDAY(HH32)=2,"пн",IF(WEEKDAY(HH32)=3,"вт",IF(WEEKDAY(HH32)=4,"ср",IF(WEEKDAY(HH32)=5,"чт",IF(WEEKDAY(HH32)=6,"пт",IF(WEEKDAY(HH32)=7,"сб",IF(WEEKDAY(HH32)=1,"вс",0))))))))</f>
        <v/>
      </c>
      <c r="HI31" s="15" t="str">
        <f t="shared" ref="HI31" si="232">IF(HI32="","",IF(WEEKDAY(HI32)=2,"пн",IF(WEEKDAY(HI32)=3,"вт",IF(WEEKDAY(HI32)=4,"ср",IF(WEEKDAY(HI32)=5,"чт",IF(WEEKDAY(HI32)=6,"пт",IF(WEEKDAY(HI32)=7,"сб",IF(WEEKDAY(HI32)=1,"вс",0))))))))</f>
        <v/>
      </c>
      <c r="HJ31" s="15" t="str">
        <f t="shared" ref="HJ31" si="233">IF(HJ32="","",IF(WEEKDAY(HJ32)=2,"пн",IF(WEEKDAY(HJ32)=3,"вт",IF(WEEKDAY(HJ32)=4,"ср",IF(WEEKDAY(HJ32)=5,"чт",IF(WEEKDAY(HJ32)=6,"пт",IF(WEEKDAY(HJ32)=7,"сб",IF(WEEKDAY(HJ32)=1,"вс",0))))))))</f>
        <v/>
      </c>
      <c r="HK31" s="15" t="str">
        <f t="shared" ref="HK31" si="234">IF(HK32="","",IF(WEEKDAY(HK32)=2,"пн",IF(WEEKDAY(HK32)=3,"вт",IF(WEEKDAY(HK32)=4,"ср",IF(WEEKDAY(HK32)=5,"чт",IF(WEEKDAY(HK32)=6,"пт",IF(WEEKDAY(HK32)=7,"сб",IF(WEEKDAY(HK32)=1,"вс",0))))))))</f>
        <v/>
      </c>
      <c r="HL31" s="15" t="str">
        <f t="shared" ref="HL31" si="235">IF(HL32="","",IF(WEEKDAY(HL32)=2,"пн",IF(WEEKDAY(HL32)=3,"вт",IF(WEEKDAY(HL32)=4,"ср",IF(WEEKDAY(HL32)=5,"чт",IF(WEEKDAY(HL32)=6,"пт",IF(WEEKDAY(HL32)=7,"сб",IF(WEEKDAY(HL32)=1,"вс",0))))))))</f>
        <v/>
      </c>
      <c r="HM31" s="15" t="str">
        <f t="shared" ref="HM31" si="236">IF(HM32="","",IF(WEEKDAY(HM32)=2,"пн",IF(WEEKDAY(HM32)=3,"вт",IF(WEEKDAY(HM32)=4,"ср",IF(WEEKDAY(HM32)=5,"чт",IF(WEEKDAY(HM32)=6,"пт",IF(WEEKDAY(HM32)=7,"сб",IF(WEEKDAY(HM32)=1,"вс",0))))))))</f>
        <v/>
      </c>
      <c r="HN31" s="15" t="str">
        <f t="shared" ref="HN31" si="237">IF(HN32="","",IF(WEEKDAY(HN32)=2,"пн",IF(WEEKDAY(HN32)=3,"вт",IF(WEEKDAY(HN32)=4,"ср",IF(WEEKDAY(HN32)=5,"чт",IF(WEEKDAY(HN32)=6,"пт",IF(WEEKDAY(HN32)=7,"сб",IF(WEEKDAY(HN32)=1,"вс",0))))))))</f>
        <v/>
      </c>
      <c r="HO31" s="15" t="str">
        <f t="shared" ref="HO31" si="238">IF(HO32="","",IF(WEEKDAY(HO32)=2,"пн",IF(WEEKDAY(HO32)=3,"вт",IF(WEEKDAY(HO32)=4,"ср",IF(WEEKDAY(HO32)=5,"чт",IF(WEEKDAY(HO32)=6,"пт",IF(WEEKDAY(HO32)=7,"сб",IF(WEEKDAY(HO32)=1,"вс",0))))))))</f>
        <v/>
      </c>
      <c r="HP31" s="15" t="str">
        <f t="shared" ref="HP31" si="239">IF(HP32="","",IF(WEEKDAY(HP32)=2,"пн",IF(WEEKDAY(HP32)=3,"вт",IF(WEEKDAY(HP32)=4,"ср",IF(WEEKDAY(HP32)=5,"чт",IF(WEEKDAY(HP32)=6,"пт",IF(WEEKDAY(HP32)=7,"сб",IF(WEEKDAY(HP32)=1,"вс",0))))))))</f>
        <v/>
      </c>
      <c r="HQ31" s="15" t="str">
        <f t="shared" ref="HQ31" si="240">IF(HQ32="","",IF(WEEKDAY(HQ32)=2,"пн",IF(WEEKDAY(HQ32)=3,"вт",IF(WEEKDAY(HQ32)=4,"ср",IF(WEEKDAY(HQ32)=5,"чт",IF(WEEKDAY(HQ32)=6,"пт",IF(WEEKDAY(HQ32)=7,"сб",IF(WEEKDAY(HQ32)=1,"вс",0))))))))</f>
        <v/>
      </c>
      <c r="HR31" s="15" t="str">
        <f t="shared" ref="HR31" si="241">IF(HR32="","",IF(WEEKDAY(HR32)=2,"пн",IF(WEEKDAY(HR32)=3,"вт",IF(WEEKDAY(HR32)=4,"ср",IF(WEEKDAY(HR32)=5,"чт",IF(WEEKDAY(HR32)=6,"пт",IF(WEEKDAY(HR32)=7,"сб",IF(WEEKDAY(HR32)=1,"вс",0))))))))</f>
        <v/>
      </c>
      <c r="HS31" s="15" t="str">
        <f t="shared" ref="HS31" si="242">IF(HS32="","",IF(WEEKDAY(HS32)=2,"пн",IF(WEEKDAY(HS32)=3,"вт",IF(WEEKDAY(HS32)=4,"ср",IF(WEEKDAY(HS32)=5,"чт",IF(WEEKDAY(HS32)=6,"пт",IF(WEEKDAY(HS32)=7,"сб",IF(WEEKDAY(HS32)=1,"вс",0))))))))</f>
        <v/>
      </c>
      <c r="HT31" s="15" t="str">
        <f t="shared" ref="HT31" si="243">IF(HT32="","",IF(WEEKDAY(HT32)=2,"пн",IF(WEEKDAY(HT32)=3,"вт",IF(WEEKDAY(HT32)=4,"ср",IF(WEEKDAY(HT32)=5,"чт",IF(WEEKDAY(HT32)=6,"пт",IF(WEEKDAY(HT32)=7,"сб",IF(WEEKDAY(HT32)=1,"вс",0))))))))</f>
        <v/>
      </c>
      <c r="HU31" s="15" t="str">
        <f t="shared" ref="HU31" si="244">IF(HU32="","",IF(WEEKDAY(HU32)=2,"пн",IF(WEEKDAY(HU32)=3,"вт",IF(WEEKDAY(HU32)=4,"ср",IF(WEEKDAY(HU32)=5,"чт",IF(WEEKDAY(HU32)=6,"пт",IF(WEEKDAY(HU32)=7,"сб",IF(WEEKDAY(HU32)=1,"вс",0))))))))</f>
        <v/>
      </c>
      <c r="HV31" s="15" t="str">
        <f t="shared" ref="HV31" si="245">IF(HV32="","",IF(WEEKDAY(HV32)=2,"пн",IF(WEEKDAY(HV32)=3,"вт",IF(WEEKDAY(HV32)=4,"ср",IF(WEEKDAY(HV32)=5,"чт",IF(WEEKDAY(HV32)=6,"пт",IF(WEEKDAY(HV32)=7,"сб",IF(WEEKDAY(HV32)=1,"вс",0))))))))</f>
        <v/>
      </c>
      <c r="HW31" s="15" t="str">
        <f t="shared" ref="HW31" si="246">IF(HW32="","",IF(WEEKDAY(HW32)=2,"пн",IF(WEEKDAY(HW32)=3,"вт",IF(WEEKDAY(HW32)=4,"ср",IF(WEEKDAY(HW32)=5,"чт",IF(WEEKDAY(HW32)=6,"пт",IF(WEEKDAY(HW32)=7,"сб",IF(WEEKDAY(HW32)=1,"вс",0))))))))</f>
        <v/>
      </c>
      <c r="HX31" s="15" t="str">
        <f t="shared" ref="HX31" si="247">IF(HX32="","",IF(WEEKDAY(HX32)=2,"пн",IF(WEEKDAY(HX32)=3,"вт",IF(WEEKDAY(HX32)=4,"ср",IF(WEEKDAY(HX32)=5,"чт",IF(WEEKDAY(HX32)=6,"пт",IF(WEEKDAY(HX32)=7,"сб",IF(WEEKDAY(HX32)=1,"вс",0))))))))</f>
        <v/>
      </c>
      <c r="HY31" s="15" t="str">
        <f t="shared" ref="HY31" si="248">IF(HY32="","",IF(WEEKDAY(HY32)=2,"пн",IF(WEEKDAY(HY32)=3,"вт",IF(WEEKDAY(HY32)=4,"ср",IF(WEEKDAY(HY32)=5,"чт",IF(WEEKDAY(HY32)=6,"пт",IF(WEEKDAY(HY32)=7,"сб",IF(WEEKDAY(HY32)=1,"вс",0))))))))</f>
        <v/>
      </c>
      <c r="HZ31" s="15" t="str">
        <f t="shared" ref="HZ31" si="249">IF(HZ32="","",IF(WEEKDAY(HZ32)=2,"пн",IF(WEEKDAY(HZ32)=3,"вт",IF(WEEKDAY(HZ32)=4,"ср",IF(WEEKDAY(HZ32)=5,"чт",IF(WEEKDAY(HZ32)=6,"пт",IF(WEEKDAY(HZ32)=7,"сб",IF(WEEKDAY(HZ32)=1,"вс",0))))))))</f>
        <v/>
      </c>
      <c r="IA31" s="15" t="str">
        <f t="shared" ref="IA31" si="250">IF(IA32="","",IF(WEEKDAY(IA32)=2,"пн",IF(WEEKDAY(IA32)=3,"вт",IF(WEEKDAY(IA32)=4,"ср",IF(WEEKDAY(IA32)=5,"чт",IF(WEEKDAY(IA32)=6,"пт",IF(WEEKDAY(IA32)=7,"сб",IF(WEEKDAY(IA32)=1,"вс",0))))))))</f>
        <v/>
      </c>
      <c r="IB31" s="15" t="str">
        <f t="shared" ref="IB31" si="251">IF(IB32="","",IF(WEEKDAY(IB32)=2,"пн",IF(WEEKDAY(IB32)=3,"вт",IF(WEEKDAY(IB32)=4,"ср",IF(WEEKDAY(IB32)=5,"чт",IF(WEEKDAY(IB32)=6,"пт",IF(WEEKDAY(IB32)=7,"сб",IF(WEEKDAY(IB32)=1,"вс",0))))))))</f>
        <v/>
      </c>
      <c r="IC31" s="15" t="str">
        <f t="shared" ref="IC31" si="252">IF(IC32="","",IF(WEEKDAY(IC32)=2,"пн",IF(WEEKDAY(IC32)=3,"вт",IF(WEEKDAY(IC32)=4,"ср",IF(WEEKDAY(IC32)=5,"чт",IF(WEEKDAY(IC32)=6,"пт",IF(WEEKDAY(IC32)=7,"сб",IF(WEEKDAY(IC32)=1,"вс",0))))))))</f>
        <v/>
      </c>
      <c r="ID31" s="15" t="str">
        <f t="shared" ref="ID31" si="253">IF(ID32="","",IF(WEEKDAY(ID32)=2,"пн",IF(WEEKDAY(ID32)=3,"вт",IF(WEEKDAY(ID32)=4,"ср",IF(WEEKDAY(ID32)=5,"чт",IF(WEEKDAY(ID32)=6,"пт",IF(WEEKDAY(ID32)=7,"сб",IF(WEEKDAY(ID32)=1,"вс",0))))))))</f>
        <v/>
      </c>
      <c r="IE31" s="15" t="str">
        <f t="shared" ref="IE31" si="254">IF(IE32="","",IF(WEEKDAY(IE32)=2,"пн",IF(WEEKDAY(IE32)=3,"вт",IF(WEEKDAY(IE32)=4,"ср",IF(WEEKDAY(IE32)=5,"чт",IF(WEEKDAY(IE32)=6,"пт",IF(WEEKDAY(IE32)=7,"сб",IF(WEEKDAY(IE32)=1,"вс",0))))))))</f>
        <v/>
      </c>
      <c r="IF31" s="15" t="str">
        <f t="shared" ref="IF31" si="255">IF(IF32="","",IF(WEEKDAY(IF32)=2,"пн",IF(WEEKDAY(IF32)=3,"вт",IF(WEEKDAY(IF32)=4,"ср",IF(WEEKDAY(IF32)=5,"чт",IF(WEEKDAY(IF32)=6,"пт",IF(WEEKDAY(IF32)=7,"сб",IF(WEEKDAY(IF32)=1,"вс",0))))))))</f>
        <v/>
      </c>
      <c r="IG31" s="15" t="str">
        <f t="shared" ref="IG31" si="256">IF(IG32="","",IF(WEEKDAY(IG32)=2,"пн",IF(WEEKDAY(IG32)=3,"вт",IF(WEEKDAY(IG32)=4,"ср",IF(WEEKDAY(IG32)=5,"чт",IF(WEEKDAY(IG32)=6,"пт",IF(WEEKDAY(IG32)=7,"сб",IF(WEEKDAY(IG32)=1,"вс",0))))))))</f>
        <v/>
      </c>
      <c r="IH31" s="15" t="str">
        <f t="shared" ref="IH31" si="257">IF(IH32="","",IF(WEEKDAY(IH32)=2,"пн",IF(WEEKDAY(IH32)=3,"вт",IF(WEEKDAY(IH32)=4,"ср",IF(WEEKDAY(IH32)=5,"чт",IF(WEEKDAY(IH32)=6,"пт",IF(WEEKDAY(IH32)=7,"сб",IF(WEEKDAY(IH32)=1,"вс",0))))))))</f>
        <v/>
      </c>
      <c r="II31" s="15" t="str">
        <f t="shared" ref="II31" si="258">IF(II32="","",IF(WEEKDAY(II32)=2,"пн",IF(WEEKDAY(II32)=3,"вт",IF(WEEKDAY(II32)=4,"ср",IF(WEEKDAY(II32)=5,"чт",IF(WEEKDAY(II32)=6,"пт",IF(WEEKDAY(II32)=7,"сб",IF(WEEKDAY(II32)=1,"вс",0))))))))</f>
        <v/>
      </c>
      <c r="IJ31" s="15" t="str">
        <f t="shared" ref="IJ31" si="259">IF(IJ32="","",IF(WEEKDAY(IJ32)=2,"пн",IF(WEEKDAY(IJ32)=3,"вт",IF(WEEKDAY(IJ32)=4,"ср",IF(WEEKDAY(IJ32)=5,"чт",IF(WEEKDAY(IJ32)=6,"пт",IF(WEEKDAY(IJ32)=7,"сб",IF(WEEKDAY(IJ32)=1,"вс",0))))))))</f>
        <v/>
      </c>
      <c r="IK31" s="15" t="str">
        <f t="shared" ref="IK31" si="260">IF(IK32="","",IF(WEEKDAY(IK32)=2,"пн",IF(WEEKDAY(IK32)=3,"вт",IF(WEEKDAY(IK32)=4,"ср",IF(WEEKDAY(IK32)=5,"чт",IF(WEEKDAY(IK32)=6,"пт",IF(WEEKDAY(IK32)=7,"сб",IF(WEEKDAY(IK32)=1,"вс",0))))))))</f>
        <v/>
      </c>
      <c r="IL31" s="15" t="str">
        <f t="shared" ref="IL31" si="261">IF(IL32="","",IF(WEEKDAY(IL32)=2,"пн",IF(WEEKDAY(IL32)=3,"вт",IF(WEEKDAY(IL32)=4,"ср",IF(WEEKDAY(IL32)=5,"чт",IF(WEEKDAY(IL32)=6,"пт",IF(WEEKDAY(IL32)=7,"сб",IF(WEEKDAY(IL32)=1,"вс",0))))))))</f>
        <v/>
      </c>
      <c r="IM31" s="15" t="str">
        <f t="shared" ref="IM31" si="262">IF(IM32="","",IF(WEEKDAY(IM32)=2,"пн",IF(WEEKDAY(IM32)=3,"вт",IF(WEEKDAY(IM32)=4,"ср",IF(WEEKDAY(IM32)=5,"чт",IF(WEEKDAY(IM32)=6,"пт",IF(WEEKDAY(IM32)=7,"сб",IF(WEEKDAY(IM32)=1,"вс",0))))))))</f>
        <v/>
      </c>
      <c r="IN31" s="15" t="str">
        <f t="shared" ref="IN31" si="263">IF(IN32="","",IF(WEEKDAY(IN32)=2,"пн",IF(WEEKDAY(IN32)=3,"вт",IF(WEEKDAY(IN32)=4,"ср",IF(WEEKDAY(IN32)=5,"чт",IF(WEEKDAY(IN32)=6,"пт",IF(WEEKDAY(IN32)=7,"сб",IF(WEEKDAY(IN32)=1,"вс",0))))))))</f>
        <v/>
      </c>
      <c r="IO31" s="15" t="str">
        <f t="shared" ref="IO31" si="264">IF(IO32="","",IF(WEEKDAY(IO32)=2,"пн",IF(WEEKDAY(IO32)=3,"вт",IF(WEEKDAY(IO32)=4,"ср",IF(WEEKDAY(IO32)=5,"чт",IF(WEEKDAY(IO32)=6,"пт",IF(WEEKDAY(IO32)=7,"сб",IF(WEEKDAY(IO32)=1,"вс",0))))))))</f>
        <v/>
      </c>
      <c r="IP31" s="15" t="str">
        <f t="shared" ref="IP31" si="265">IF(IP32="","",IF(WEEKDAY(IP32)=2,"пн",IF(WEEKDAY(IP32)=3,"вт",IF(WEEKDAY(IP32)=4,"ср",IF(WEEKDAY(IP32)=5,"чт",IF(WEEKDAY(IP32)=6,"пт",IF(WEEKDAY(IP32)=7,"сб",IF(WEEKDAY(IP32)=1,"вс",0))))))))</f>
        <v/>
      </c>
      <c r="IQ31" s="15" t="str">
        <f t="shared" ref="IQ31" si="266">IF(IQ32="","",IF(WEEKDAY(IQ32)=2,"пн",IF(WEEKDAY(IQ32)=3,"вт",IF(WEEKDAY(IQ32)=4,"ср",IF(WEEKDAY(IQ32)=5,"чт",IF(WEEKDAY(IQ32)=6,"пт",IF(WEEKDAY(IQ32)=7,"сб",IF(WEEKDAY(IQ32)=1,"вс",0))))))))</f>
        <v/>
      </c>
      <c r="IR31" s="15" t="str">
        <f t="shared" ref="IR31" si="267">IF(IR32="","",IF(WEEKDAY(IR32)=2,"пн",IF(WEEKDAY(IR32)=3,"вт",IF(WEEKDAY(IR32)=4,"ср",IF(WEEKDAY(IR32)=5,"чт",IF(WEEKDAY(IR32)=6,"пт",IF(WEEKDAY(IR32)=7,"сб",IF(WEEKDAY(IR32)=1,"вс",0))))))))</f>
        <v/>
      </c>
      <c r="IS31" s="15" t="str">
        <f t="shared" ref="IS31" si="268">IF(IS32="","",IF(WEEKDAY(IS32)=2,"пн",IF(WEEKDAY(IS32)=3,"вт",IF(WEEKDAY(IS32)=4,"ср",IF(WEEKDAY(IS32)=5,"чт",IF(WEEKDAY(IS32)=6,"пт",IF(WEEKDAY(IS32)=7,"сб",IF(WEEKDAY(IS32)=1,"вс",0))))))))</f>
        <v/>
      </c>
      <c r="IT31" s="15" t="str">
        <f t="shared" ref="IT31" si="269">IF(IT32="","",IF(WEEKDAY(IT32)=2,"пн",IF(WEEKDAY(IT32)=3,"вт",IF(WEEKDAY(IT32)=4,"ср",IF(WEEKDAY(IT32)=5,"чт",IF(WEEKDAY(IT32)=6,"пт",IF(WEEKDAY(IT32)=7,"сб",IF(WEEKDAY(IT32)=1,"вс",0))))))))</f>
        <v/>
      </c>
      <c r="IU31" s="15" t="str">
        <f t="shared" ref="IU31" si="270">IF(IU32="","",IF(WEEKDAY(IU32)=2,"пн",IF(WEEKDAY(IU32)=3,"вт",IF(WEEKDAY(IU32)=4,"ср",IF(WEEKDAY(IU32)=5,"чт",IF(WEEKDAY(IU32)=6,"пт",IF(WEEKDAY(IU32)=7,"сб",IF(WEEKDAY(IU32)=1,"вс",0))))))))</f>
        <v/>
      </c>
      <c r="IV31" s="15" t="str">
        <f t="shared" ref="IV31" si="271">IF(IV32="","",IF(WEEKDAY(IV32)=2,"пн",IF(WEEKDAY(IV32)=3,"вт",IF(WEEKDAY(IV32)=4,"ср",IF(WEEKDAY(IV32)=5,"чт",IF(WEEKDAY(IV32)=6,"пт",IF(WEEKDAY(IV32)=7,"сб",IF(WEEKDAY(IV32)=1,"вс",0))))))))</f>
        <v/>
      </c>
      <c r="IW31" s="15" t="str">
        <f t="shared" ref="IW31" si="272">IF(IW32="","",IF(WEEKDAY(IW32)=2,"пн",IF(WEEKDAY(IW32)=3,"вт",IF(WEEKDAY(IW32)=4,"ср",IF(WEEKDAY(IW32)=5,"чт",IF(WEEKDAY(IW32)=6,"пт",IF(WEEKDAY(IW32)=7,"сб",IF(WEEKDAY(IW32)=1,"вс",0))))))))</f>
        <v/>
      </c>
      <c r="IX31" s="15" t="str">
        <f t="shared" ref="IX31" si="273">IF(IX32="","",IF(WEEKDAY(IX32)=2,"пн",IF(WEEKDAY(IX32)=3,"вт",IF(WEEKDAY(IX32)=4,"ср",IF(WEEKDAY(IX32)=5,"чт",IF(WEEKDAY(IX32)=6,"пт",IF(WEEKDAY(IX32)=7,"сб",IF(WEEKDAY(IX32)=1,"вс",0))))))))</f>
        <v/>
      </c>
      <c r="IY31" s="15" t="str">
        <f t="shared" ref="IY31" si="274">IF(IY32="","",IF(WEEKDAY(IY32)=2,"пн",IF(WEEKDAY(IY32)=3,"вт",IF(WEEKDAY(IY32)=4,"ср",IF(WEEKDAY(IY32)=5,"чт",IF(WEEKDAY(IY32)=6,"пт",IF(WEEKDAY(IY32)=7,"сб",IF(WEEKDAY(IY32)=1,"вс",0))))))))</f>
        <v/>
      </c>
      <c r="IZ31" s="15" t="str">
        <f t="shared" ref="IZ31" si="275">IF(IZ32="","",IF(WEEKDAY(IZ32)=2,"пн",IF(WEEKDAY(IZ32)=3,"вт",IF(WEEKDAY(IZ32)=4,"ср",IF(WEEKDAY(IZ32)=5,"чт",IF(WEEKDAY(IZ32)=6,"пт",IF(WEEKDAY(IZ32)=7,"сб",IF(WEEKDAY(IZ32)=1,"вс",0))))))))</f>
        <v/>
      </c>
      <c r="JA31" s="15" t="str">
        <f t="shared" ref="JA31" si="276">IF(JA32="","",IF(WEEKDAY(JA32)=2,"пн",IF(WEEKDAY(JA32)=3,"вт",IF(WEEKDAY(JA32)=4,"ср",IF(WEEKDAY(JA32)=5,"чт",IF(WEEKDAY(JA32)=6,"пт",IF(WEEKDAY(JA32)=7,"сб",IF(WEEKDAY(JA32)=1,"вс",0))))))))</f>
        <v/>
      </c>
      <c r="JB31" s="15" t="str">
        <f t="shared" ref="JB31" si="277">IF(JB32="","",IF(WEEKDAY(JB32)=2,"пн",IF(WEEKDAY(JB32)=3,"вт",IF(WEEKDAY(JB32)=4,"ср",IF(WEEKDAY(JB32)=5,"чт",IF(WEEKDAY(JB32)=6,"пт",IF(WEEKDAY(JB32)=7,"сб",IF(WEEKDAY(JB32)=1,"вс",0))))))))</f>
        <v/>
      </c>
      <c r="JC31" s="15" t="str">
        <f t="shared" ref="JC31" si="278">IF(JC32="","",IF(WEEKDAY(JC32)=2,"пн",IF(WEEKDAY(JC32)=3,"вт",IF(WEEKDAY(JC32)=4,"ср",IF(WEEKDAY(JC32)=5,"чт",IF(WEEKDAY(JC32)=6,"пт",IF(WEEKDAY(JC32)=7,"сб",IF(WEEKDAY(JC32)=1,"вс",0))))))))</f>
        <v/>
      </c>
      <c r="JD31" s="15" t="str">
        <f t="shared" ref="JD31" si="279">IF(JD32="","",IF(WEEKDAY(JD32)=2,"пн",IF(WEEKDAY(JD32)=3,"вт",IF(WEEKDAY(JD32)=4,"ср",IF(WEEKDAY(JD32)=5,"чт",IF(WEEKDAY(JD32)=6,"пт",IF(WEEKDAY(JD32)=7,"сб",IF(WEEKDAY(JD32)=1,"вс",0))))))))</f>
        <v/>
      </c>
      <c r="JE31" s="15" t="str">
        <f t="shared" ref="JE31" si="280">IF(JE32="","",IF(WEEKDAY(JE32)=2,"пн",IF(WEEKDAY(JE32)=3,"вт",IF(WEEKDAY(JE32)=4,"ср",IF(WEEKDAY(JE32)=5,"чт",IF(WEEKDAY(JE32)=6,"пт",IF(WEEKDAY(JE32)=7,"сб",IF(WEEKDAY(JE32)=1,"вс",0))))))))</f>
        <v/>
      </c>
      <c r="JF31" s="15" t="str">
        <f t="shared" ref="JF31" si="281">IF(JF32="","",IF(WEEKDAY(JF32)=2,"пн",IF(WEEKDAY(JF32)=3,"вт",IF(WEEKDAY(JF32)=4,"ср",IF(WEEKDAY(JF32)=5,"чт",IF(WEEKDAY(JF32)=6,"пт",IF(WEEKDAY(JF32)=7,"сб",IF(WEEKDAY(JF32)=1,"вс",0))))))))</f>
        <v/>
      </c>
      <c r="JG31" s="15" t="str">
        <f t="shared" ref="JG31" si="282">IF(JG32="","",IF(WEEKDAY(JG32)=2,"пн",IF(WEEKDAY(JG32)=3,"вт",IF(WEEKDAY(JG32)=4,"ср",IF(WEEKDAY(JG32)=5,"чт",IF(WEEKDAY(JG32)=6,"пт",IF(WEEKDAY(JG32)=7,"сб",IF(WEEKDAY(JG32)=1,"вс",0))))))))</f>
        <v/>
      </c>
      <c r="JH31" s="15" t="str">
        <f t="shared" ref="JH31" si="283">IF(JH32="","",IF(WEEKDAY(JH32)=2,"пн",IF(WEEKDAY(JH32)=3,"вт",IF(WEEKDAY(JH32)=4,"ср",IF(WEEKDAY(JH32)=5,"чт",IF(WEEKDAY(JH32)=6,"пт",IF(WEEKDAY(JH32)=7,"сб",IF(WEEKDAY(JH32)=1,"вс",0))))))))</f>
        <v/>
      </c>
      <c r="JI31" s="15" t="str">
        <f t="shared" ref="JI31" si="284">IF(JI32="","",IF(WEEKDAY(JI32)=2,"пн",IF(WEEKDAY(JI32)=3,"вт",IF(WEEKDAY(JI32)=4,"ср",IF(WEEKDAY(JI32)=5,"чт",IF(WEEKDAY(JI32)=6,"пт",IF(WEEKDAY(JI32)=7,"сб",IF(WEEKDAY(JI32)=1,"вс",0))))))))</f>
        <v/>
      </c>
      <c r="JJ31" s="15" t="str">
        <f t="shared" ref="JJ31" si="285">IF(JJ32="","",IF(WEEKDAY(JJ32)=2,"пн",IF(WEEKDAY(JJ32)=3,"вт",IF(WEEKDAY(JJ32)=4,"ср",IF(WEEKDAY(JJ32)=5,"чт",IF(WEEKDAY(JJ32)=6,"пт",IF(WEEKDAY(JJ32)=7,"сб",IF(WEEKDAY(JJ32)=1,"вс",0))))))))</f>
        <v/>
      </c>
      <c r="JK31" s="15" t="str">
        <f t="shared" ref="JK31" si="286">IF(JK32="","",IF(WEEKDAY(JK32)=2,"пн",IF(WEEKDAY(JK32)=3,"вт",IF(WEEKDAY(JK32)=4,"ср",IF(WEEKDAY(JK32)=5,"чт",IF(WEEKDAY(JK32)=6,"пт",IF(WEEKDAY(JK32)=7,"сб",IF(WEEKDAY(JK32)=1,"вс",0))))))))</f>
        <v/>
      </c>
      <c r="JL31" s="15" t="str">
        <f t="shared" ref="JL31" si="287">IF(JL32="","",IF(WEEKDAY(JL32)=2,"пн",IF(WEEKDAY(JL32)=3,"вт",IF(WEEKDAY(JL32)=4,"ср",IF(WEEKDAY(JL32)=5,"чт",IF(WEEKDAY(JL32)=6,"пт",IF(WEEKDAY(JL32)=7,"сб",IF(WEEKDAY(JL32)=1,"вс",0))))))))</f>
        <v/>
      </c>
      <c r="JM31" s="15" t="str">
        <f t="shared" ref="JM31" si="288">IF(JM32="","",IF(WEEKDAY(JM32)=2,"пн",IF(WEEKDAY(JM32)=3,"вт",IF(WEEKDAY(JM32)=4,"ср",IF(WEEKDAY(JM32)=5,"чт",IF(WEEKDAY(JM32)=6,"пт",IF(WEEKDAY(JM32)=7,"сб",IF(WEEKDAY(JM32)=1,"вс",0))))))))</f>
        <v/>
      </c>
      <c r="JN31" s="15" t="str">
        <f t="shared" ref="JN31" si="289">IF(JN32="","",IF(WEEKDAY(JN32)=2,"пн",IF(WEEKDAY(JN32)=3,"вт",IF(WEEKDAY(JN32)=4,"ср",IF(WEEKDAY(JN32)=5,"чт",IF(WEEKDAY(JN32)=6,"пт",IF(WEEKDAY(JN32)=7,"сб",IF(WEEKDAY(JN32)=1,"вс",0))))))))</f>
        <v/>
      </c>
      <c r="JO31" s="15" t="str">
        <f t="shared" ref="JO31" si="290">IF(JO32="","",IF(WEEKDAY(JO32)=2,"пн",IF(WEEKDAY(JO32)=3,"вт",IF(WEEKDAY(JO32)=4,"ср",IF(WEEKDAY(JO32)=5,"чт",IF(WEEKDAY(JO32)=6,"пт",IF(WEEKDAY(JO32)=7,"сб",IF(WEEKDAY(JO32)=1,"вс",0))))))))</f>
        <v/>
      </c>
      <c r="JP31" s="15" t="str">
        <f t="shared" ref="JP31" si="291">IF(JP32="","",IF(WEEKDAY(JP32)=2,"пн",IF(WEEKDAY(JP32)=3,"вт",IF(WEEKDAY(JP32)=4,"ср",IF(WEEKDAY(JP32)=5,"чт",IF(WEEKDAY(JP32)=6,"пт",IF(WEEKDAY(JP32)=7,"сб",IF(WEEKDAY(JP32)=1,"вс",0))))))))</f>
        <v/>
      </c>
      <c r="JQ31" s="15" t="str">
        <f t="shared" ref="JQ31" si="292">IF(JQ32="","",IF(WEEKDAY(JQ32)=2,"пн",IF(WEEKDAY(JQ32)=3,"вт",IF(WEEKDAY(JQ32)=4,"ср",IF(WEEKDAY(JQ32)=5,"чт",IF(WEEKDAY(JQ32)=6,"пт",IF(WEEKDAY(JQ32)=7,"сб",IF(WEEKDAY(JQ32)=1,"вс",0))))))))</f>
        <v/>
      </c>
      <c r="JR31" s="15" t="str">
        <f t="shared" ref="JR31" si="293">IF(JR32="","",IF(WEEKDAY(JR32)=2,"пн",IF(WEEKDAY(JR32)=3,"вт",IF(WEEKDAY(JR32)=4,"ср",IF(WEEKDAY(JR32)=5,"чт",IF(WEEKDAY(JR32)=6,"пт",IF(WEEKDAY(JR32)=7,"сб",IF(WEEKDAY(JR32)=1,"вс",0))))))))</f>
        <v/>
      </c>
      <c r="JS31" s="15" t="str">
        <f t="shared" ref="JS31" si="294">IF(JS32="","",IF(WEEKDAY(JS32)=2,"пн",IF(WEEKDAY(JS32)=3,"вт",IF(WEEKDAY(JS32)=4,"ср",IF(WEEKDAY(JS32)=5,"чт",IF(WEEKDAY(JS32)=6,"пт",IF(WEEKDAY(JS32)=7,"сб",IF(WEEKDAY(JS32)=1,"вс",0))))))))</f>
        <v/>
      </c>
      <c r="JT31" s="15" t="str">
        <f t="shared" ref="JT31" si="295">IF(JT32="","",IF(WEEKDAY(JT32)=2,"пн",IF(WEEKDAY(JT32)=3,"вт",IF(WEEKDAY(JT32)=4,"ср",IF(WEEKDAY(JT32)=5,"чт",IF(WEEKDAY(JT32)=6,"пт",IF(WEEKDAY(JT32)=7,"сб",IF(WEEKDAY(JT32)=1,"вс",0))))))))</f>
        <v/>
      </c>
      <c r="JU31" s="15" t="str">
        <f t="shared" ref="JU31" si="296">IF(JU32="","",IF(WEEKDAY(JU32)=2,"пн",IF(WEEKDAY(JU32)=3,"вт",IF(WEEKDAY(JU32)=4,"ср",IF(WEEKDAY(JU32)=5,"чт",IF(WEEKDAY(JU32)=6,"пт",IF(WEEKDAY(JU32)=7,"сб",IF(WEEKDAY(JU32)=1,"вс",0))))))))</f>
        <v/>
      </c>
      <c r="JV31" s="15" t="str">
        <f t="shared" ref="JV31" si="297">IF(JV32="","",IF(WEEKDAY(JV32)=2,"пн",IF(WEEKDAY(JV32)=3,"вт",IF(WEEKDAY(JV32)=4,"ср",IF(WEEKDAY(JV32)=5,"чт",IF(WEEKDAY(JV32)=6,"пт",IF(WEEKDAY(JV32)=7,"сб",IF(WEEKDAY(JV32)=1,"вс",0))))))))</f>
        <v/>
      </c>
      <c r="JW31" s="15" t="str">
        <f t="shared" ref="JW31" si="298">IF(JW32="","",IF(WEEKDAY(JW32)=2,"пн",IF(WEEKDAY(JW32)=3,"вт",IF(WEEKDAY(JW32)=4,"ср",IF(WEEKDAY(JW32)=5,"чт",IF(WEEKDAY(JW32)=6,"пт",IF(WEEKDAY(JW32)=7,"сб",IF(WEEKDAY(JW32)=1,"вс",0))))))))</f>
        <v/>
      </c>
      <c r="JX31" s="15" t="str">
        <f t="shared" ref="JX31" si="299">IF(JX32="","",IF(WEEKDAY(JX32)=2,"пн",IF(WEEKDAY(JX32)=3,"вт",IF(WEEKDAY(JX32)=4,"ср",IF(WEEKDAY(JX32)=5,"чт",IF(WEEKDAY(JX32)=6,"пт",IF(WEEKDAY(JX32)=7,"сб",IF(WEEKDAY(JX32)=1,"вс",0))))))))</f>
        <v/>
      </c>
      <c r="JY31" s="15" t="str">
        <f t="shared" ref="JY31" si="300">IF(JY32="","",IF(WEEKDAY(JY32)=2,"пн",IF(WEEKDAY(JY32)=3,"вт",IF(WEEKDAY(JY32)=4,"ср",IF(WEEKDAY(JY32)=5,"чт",IF(WEEKDAY(JY32)=6,"пт",IF(WEEKDAY(JY32)=7,"сб",IF(WEEKDAY(JY32)=1,"вс",0))))))))</f>
        <v/>
      </c>
      <c r="JZ31" s="15" t="str">
        <f t="shared" ref="JZ31" si="301">IF(JZ32="","",IF(WEEKDAY(JZ32)=2,"пн",IF(WEEKDAY(JZ32)=3,"вт",IF(WEEKDAY(JZ32)=4,"ср",IF(WEEKDAY(JZ32)=5,"чт",IF(WEEKDAY(JZ32)=6,"пт",IF(WEEKDAY(JZ32)=7,"сб",IF(WEEKDAY(JZ32)=1,"вс",0))))))))</f>
        <v/>
      </c>
      <c r="KA31" s="15" t="str">
        <f t="shared" ref="KA31" si="302">IF(KA32="","",IF(WEEKDAY(KA32)=2,"пн",IF(WEEKDAY(KA32)=3,"вт",IF(WEEKDAY(KA32)=4,"ср",IF(WEEKDAY(KA32)=5,"чт",IF(WEEKDAY(KA32)=6,"пт",IF(WEEKDAY(KA32)=7,"сб",IF(WEEKDAY(KA32)=1,"вс",0))))))))</f>
        <v/>
      </c>
      <c r="KB31" s="15" t="str">
        <f t="shared" ref="KB31" si="303">IF(KB32="","",IF(WEEKDAY(KB32)=2,"пн",IF(WEEKDAY(KB32)=3,"вт",IF(WEEKDAY(KB32)=4,"ср",IF(WEEKDAY(KB32)=5,"чт",IF(WEEKDAY(KB32)=6,"пт",IF(WEEKDAY(KB32)=7,"сб",IF(WEEKDAY(KB32)=1,"вс",0))))))))</f>
        <v/>
      </c>
      <c r="KC31" s="15" t="str">
        <f t="shared" ref="KC31" si="304">IF(KC32="","",IF(WEEKDAY(KC32)=2,"пн",IF(WEEKDAY(KC32)=3,"вт",IF(WEEKDAY(KC32)=4,"ср",IF(WEEKDAY(KC32)=5,"чт",IF(WEEKDAY(KC32)=6,"пт",IF(WEEKDAY(KC32)=7,"сб",IF(WEEKDAY(KC32)=1,"вс",0))))))))</f>
        <v/>
      </c>
      <c r="KD31" s="15" t="str">
        <f t="shared" ref="KD31" si="305">IF(KD32="","",IF(WEEKDAY(KD32)=2,"пн",IF(WEEKDAY(KD32)=3,"вт",IF(WEEKDAY(KD32)=4,"ср",IF(WEEKDAY(KD32)=5,"чт",IF(WEEKDAY(KD32)=6,"пт",IF(WEEKDAY(KD32)=7,"сб",IF(WEEKDAY(KD32)=1,"вс",0))))))))</f>
        <v/>
      </c>
      <c r="KE31" s="15" t="str">
        <f t="shared" ref="KE31" si="306">IF(KE32="","",IF(WEEKDAY(KE32)=2,"пн",IF(WEEKDAY(KE32)=3,"вт",IF(WEEKDAY(KE32)=4,"ср",IF(WEEKDAY(KE32)=5,"чт",IF(WEEKDAY(KE32)=6,"пт",IF(WEEKDAY(KE32)=7,"сб",IF(WEEKDAY(KE32)=1,"вс",0))))))))</f>
        <v/>
      </c>
      <c r="KF31" s="15" t="str">
        <f t="shared" ref="KF31" si="307">IF(KF32="","",IF(WEEKDAY(KF32)=2,"пн",IF(WEEKDAY(KF32)=3,"вт",IF(WEEKDAY(KF32)=4,"ср",IF(WEEKDAY(KF32)=5,"чт",IF(WEEKDAY(KF32)=6,"пт",IF(WEEKDAY(KF32)=7,"сб",IF(WEEKDAY(KF32)=1,"вс",0))))))))</f>
        <v/>
      </c>
      <c r="KG31" s="15" t="str">
        <f t="shared" ref="KG31" si="308">IF(KG32="","",IF(WEEKDAY(KG32)=2,"пн",IF(WEEKDAY(KG32)=3,"вт",IF(WEEKDAY(KG32)=4,"ср",IF(WEEKDAY(KG32)=5,"чт",IF(WEEKDAY(KG32)=6,"пт",IF(WEEKDAY(KG32)=7,"сб",IF(WEEKDAY(KG32)=1,"вс",0))))))))</f>
        <v/>
      </c>
      <c r="KH31" s="15" t="str">
        <f t="shared" ref="KH31" si="309">IF(KH32="","",IF(WEEKDAY(KH32)=2,"пн",IF(WEEKDAY(KH32)=3,"вт",IF(WEEKDAY(KH32)=4,"ср",IF(WEEKDAY(KH32)=5,"чт",IF(WEEKDAY(KH32)=6,"пт",IF(WEEKDAY(KH32)=7,"сб",IF(WEEKDAY(KH32)=1,"вс",0))))))))</f>
        <v/>
      </c>
      <c r="KI31" s="15" t="str">
        <f t="shared" ref="KI31" si="310">IF(KI32="","",IF(WEEKDAY(KI32)=2,"пн",IF(WEEKDAY(KI32)=3,"вт",IF(WEEKDAY(KI32)=4,"ср",IF(WEEKDAY(KI32)=5,"чт",IF(WEEKDAY(KI32)=6,"пт",IF(WEEKDAY(KI32)=7,"сб",IF(WEEKDAY(KI32)=1,"вс",0))))))))</f>
        <v/>
      </c>
      <c r="KJ31" s="15" t="str">
        <f t="shared" ref="KJ31" si="311">IF(KJ32="","",IF(WEEKDAY(KJ32)=2,"пн",IF(WEEKDAY(KJ32)=3,"вт",IF(WEEKDAY(KJ32)=4,"ср",IF(WEEKDAY(KJ32)=5,"чт",IF(WEEKDAY(KJ32)=6,"пт",IF(WEEKDAY(KJ32)=7,"сб",IF(WEEKDAY(KJ32)=1,"вс",0))))))))</f>
        <v/>
      </c>
      <c r="KK31" s="15" t="str">
        <f t="shared" ref="KK31" si="312">IF(KK32="","",IF(WEEKDAY(KK32)=2,"пн",IF(WEEKDAY(KK32)=3,"вт",IF(WEEKDAY(KK32)=4,"ср",IF(WEEKDAY(KK32)=5,"чт",IF(WEEKDAY(KK32)=6,"пт",IF(WEEKDAY(KK32)=7,"сб",IF(WEEKDAY(KK32)=1,"вс",0))))))))</f>
        <v/>
      </c>
      <c r="KL31" s="15" t="str">
        <f t="shared" ref="KL31" si="313">IF(KL32="","",IF(WEEKDAY(KL32)=2,"пн",IF(WEEKDAY(KL32)=3,"вт",IF(WEEKDAY(KL32)=4,"ср",IF(WEEKDAY(KL32)=5,"чт",IF(WEEKDAY(KL32)=6,"пт",IF(WEEKDAY(KL32)=7,"сб",IF(WEEKDAY(KL32)=1,"вс",0))))))))</f>
        <v/>
      </c>
      <c r="KM31" s="15" t="str">
        <f t="shared" ref="KM31" si="314">IF(KM32="","",IF(WEEKDAY(KM32)=2,"пн",IF(WEEKDAY(KM32)=3,"вт",IF(WEEKDAY(KM32)=4,"ср",IF(WEEKDAY(KM32)=5,"чт",IF(WEEKDAY(KM32)=6,"пт",IF(WEEKDAY(KM32)=7,"сб",IF(WEEKDAY(KM32)=1,"вс",0))))))))</f>
        <v/>
      </c>
      <c r="KN31" s="15" t="str">
        <f t="shared" ref="KN31" si="315">IF(KN32="","",IF(WEEKDAY(KN32)=2,"пн",IF(WEEKDAY(KN32)=3,"вт",IF(WEEKDAY(KN32)=4,"ср",IF(WEEKDAY(KN32)=5,"чт",IF(WEEKDAY(KN32)=6,"пт",IF(WEEKDAY(KN32)=7,"сб",IF(WEEKDAY(KN32)=1,"вс",0))))))))</f>
        <v/>
      </c>
      <c r="KO31" s="15" t="str">
        <f t="shared" ref="KO31" si="316">IF(KO32="","",IF(WEEKDAY(KO32)=2,"пн",IF(WEEKDAY(KO32)=3,"вт",IF(WEEKDAY(KO32)=4,"ср",IF(WEEKDAY(KO32)=5,"чт",IF(WEEKDAY(KO32)=6,"пт",IF(WEEKDAY(KO32)=7,"сб",IF(WEEKDAY(KO32)=1,"вс",0))))))))</f>
        <v/>
      </c>
      <c r="KP31" s="15" t="str">
        <f t="shared" ref="KP31" si="317">IF(KP32="","",IF(WEEKDAY(KP32)=2,"пн",IF(WEEKDAY(KP32)=3,"вт",IF(WEEKDAY(KP32)=4,"ср",IF(WEEKDAY(KP32)=5,"чт",IF(WEEKDAY(KP32)=6,"пт",IF(WEEKDAY(KP32)=7,"сб",IF(WEEKDAY(KP32)=1,"вс",0))))))))</f>
        <v/>
      </c>
      <c r="KQ31" s="15" t="str">
        <f t="shared" ref="KQ31" si="318">IF(KQ32="","",IF(WEEKDAY(KQ32)=2,"пн",IF(WEEKDAY(KQ32)=3,"вт",IF(WEEKDAY(KQ32)=4,"ср",IF(WEEKDAY(KQ32)=5,"чт",IF(WEEKDAY(KQ32)=6,"пт",IF(WEEKDAY(KQ32)=7,"сб",IF(WEEKDAY(KQ32)=1,"вс",0))))))))</f>
        <v/>
      </c>
      <c r="KR31" s="15" t="str">
        <f t="shared" ref="KR31" si="319">IF(KR32="","",IF(WEEKDAY(KR32)=2,"пн",IF(WEEKDAY(KR32)=3,"вт",IF(WEEKDAY(KR32)=4,"ср",IF(WEEKDAY(KR32)=5,"чт",IF(WEEKDAY(KR32)=6,"пт",IF(WEEKDAY(KR32)=7,"сб",IF(WEEKDAY(KR32)=1,"вс",0))))))))</f>
        <v/>
      </c>
      <c r="KS31" s="15" t="str">
        <f t="shared" ref="KS31" si="320">IF(KS32="","",IF(WEEKDAY(KS32)=2,"пн",IF(WEEKDAY(KS32)=3,"вт",IF(WEEKDAY(KS32)=4,"ср",IF(WEEKDAY(KS32)=5,"чт",IF(WEEKDAY(KS32)=6,"пт",IF(WEEKDAY(KS32)=7,"сб",IF(WEEKDAY(KS32)=1,"вс",0))))))))</f>
        <v/>
      </c>
      <c r="KT31" s="15" t="str">
        <f t="shared" ref="KT31" si="321">IF(KT32="","",IF(WEEKDAY(KT32)=2,"пн",IF(WEEKDAY(KT32)=3,"вт",IF(WEEKDAY(KT32)=4,"ср",IF(WEEKDAY(KT32)=5,"чт",IF(WEEKDAY(KT32)=6,"пт",IF(WEEKDAY(KT32)=7,"сб",IF(WEEKDAY(KT32)=1,"вс",0))))))))</f>
        <v/>
      </c>
      <c r="KU31" s="15" t="str">
        <f t="shared" ref="KU31" si="322">IF(KU32="","",IF(WEEKDAY(KU32)=2,"пн",IF(WEEKDAY(KU32)=3,"вт",IF(WEEKDAY(KU32)=4,"ср",IF(WEEKDAY(KU32)=5,"чт",IF(WEEKDAY(KU32)=6,"пт",IF(WEEKDAY(KU32)=7,"сб",IF(WEEKDAY(KU32)=1,"вс",0))))))))</f>
        <v/>
      </c>
      <c r="KV31" s="15" t="str">
        <f t="shared" ref="KV31" si="323">IF(KV32="","",IF(WEEKDAY(KV32)=2,"пн",IF(WEEKDAY(KV32)=3,"вт",IF(WEEKDAY(KV32)=4,"ср",IF(WEEKDAY(KV32)=5,"чт",IF(WEEKDAY(KV32)=6,"пт",IF(WEEKDAY(KV32)=7,"сб",IF(WEEKDAY(KV32)=1,"вс",0))))))))</f>
        <v/>
      </c>
      <c r="KW31" s="15" t="str">
        <f t="shared" ref="KW31" si="324">IF(KW32="","",IF(WEEKDAY(KW32)=2,"пн",IF(WEEKDAY(KW32)=3,"вт",IF(WEEKDAY(KW32)=4,"ср",IF(WEEKDAY(KW32)=5,"чт",IF(WEEKDAY(KW32)=6,"пт",IF(WEEKDAY(KW32)=7,"сб",IF(WEEKDAY(KW32)=1,"вс",0))))))))</f>
        <v/>
      </c>
      <c r="KX31" s="15" t="str">
        <f t="shared" ref="KX31" si="325">IF(KX32="","",IF(WEEKDAY(KX32)=2,"пн",IF(WEEKDAY(KX32)=3,"вт",IF(WEEKDAY(KX32)=4,"ср",IF(WEEKDAY(KX32)=5,"чт",IF(WEEKDAY(KX32)=6,"пт",IF(WEEKDAY(KX32)=7,"сб",IF(WEEKDAY(KX32)=1,"вс",0))))))))</f>
        <v/>
      </c>
      <c r="KY31" s="15" t="str">
        <f t="shared" ref="KY31" si="326">IF(KY32="","",IF(WEEKDAY(KY32)=2,"пн",IF(WEEKDAY(KY32)=3,"вт",IF(WEEKDAY(KY32)=4,"ср",IF(WEEKDAY(KY32)=5,"чт",IF(WEEKDAY(KY32)=6,"пт",IF(WEEKDAY(KY32)=7,"сб",IF(WEEKDAY(KY32)=1,"вс",0))))))))</f>
        <v/>
      </c>
      <c r="KZ31" s="15" t="str">
        <f t="shared" ref="KZ31" si="327">IF(KZ32="","",IF(WEEKDAY(KZ32)=2,"пн",IF(WEEKDAY(KZ32)=3,"вт",IF(WEEKDAY(KZ32)=4,"ср",IF(WEEKDAY(KZ32)=5,"чт",IF(WEEKDAY(KZ32)=6,"пт",IF(WEEKDAY(KZ32)=7,"сб",IF(WEEKDAY(KZ32)=1,"вс",0))))))))</f>
        <v/>
      </c>
      <c r="LA31" s="15" t="str">
        <f t="shared" ref="LA31" si="328">IF(LA32="","",IF(WEEKDAY(LA32)=2,"пн",IF(WEEKDAY(LA32)=3,"вт",IF(WEEKDAY(LA32)=4,"ср",IF(WEEKDAY(LA32)=5,"чт",IF(WEEKDAY(LA32)=6,"пт",IF(WEEKDAY(LA32)=7,"сб",IF(WEEKDAY(LA32)=1,"вс",0))))))))</f>
        <v/>
      </c>
      <c r="LB31" s="15" t="str">
        <f t="shared" ref="LB31" si="329">IF(LB32="","",IF(WEEKDAY(LB32)=2,"пн",IF(WEEKDAY(LB32)=3,"вт",IF(WEEKDAY(LB32)=4,"ср",IF(WEEKDAY(LB32)=5,"чт",IF(WEEKDAY(LB32)=6,"пт",IF(WEEKDAY(LB32)=7,"сб",IF(WEEKDAY(LB32)=1,"вс",0))))))))</f>
        <v/>
      </c>
      <c r="LC31" s="15" t="str">
        <f t="shared" ref="LC31" si="330">IF(LC32="","",IF(WEEKDAY(LC32)=2,"пн",IF(WEEKDAY(LC32)=3,"вт",IF(WEEKDAY(LC32)=4,"ср",IF(WEEKDAY(LC32)=5,"чт",IF(WEEKDAY(LC32)=6,"пт",IF(WEEKDAY(LC32)=7,"сб",IF(WEEKDAY(LC32)=1,"вс",0))))))))</f>
        <v/>
      </c>
      <c r="LD31" s="15" t="str">
        <f t="shared" ref="LD31" si="331">IF(LD32="","",IF(WEEKDAY(LD32)=2,"пн",IF(WEEKDAY(LD32)=3,"вт",IF(WEEKDAY(LD32)=4,"ср",IF(WEEKDAY(LD32)=5,"чт",IF(WEEKDAY(LD32)=6,"пт",IF(WEEKDAY(LD32)=7,"сб",IF(WEEKDAY(LD32)=1,"вс",0))))))))</f>
        <v/>
      </c>
      <c r="LE31" s="15" t="str">
        <f t="shared" ref="LE31" si="332">IF(LE32="","",IF(WEEKDAY(LE32)=2,"пн",IF(WEEKDAY(LE32)=3,"вт",IF(WEEKDAY(LE32)=4,"ср",IF(WEEKDAY(LE32)=5,"чт",IF(WEEKDAY(LE32)=6,"пт",IF(WEEKDAY(LE32)=7,"сб",IF(WEEKDAY(LE32)=1,"вс",0))))))))</f>
        <v/>
      </c>
      <c r="LF31" s="15" t="str">
        <f t="shared" ref="LF31" si="333">IF(LF32="","",IF(WEEKDAY(LF32)=2,"пн",IF(WEEKDAY(LF32)=3,"вт",IF(WEEKDAY(LF32)=4,"ср",IF(WEEKDAY(LF32)=5,"чт",IF(WEEKDAY(LF32)=6,"пт",IF(WEEKDAY(LF32)=7,"сб",IF(WEEKDAY(LF32)=1,"вс",0))))))))</f>
        <v/>
      </c>
      <c r="LG31" s="15" t="str">
        <f t="shared" ref="LG31" si="334">IF(LG32="","",IF(WEEKDAY(LG32)=2,"пн",IF(WEEKDAY(LG32)=3,"вт",IF(WEEKDAY(LG32)=4,"ср",IF(WEEKDAY(LG32)=5,"чт",IF(WEEKDAY(LG32)=6,"пт",IF(WEEKDAY(LG32)=7,"сб",IF(WEEKDAY(LG32)=1,"вс",0))))))))</f>
        <v/>
      </c>
      <c r="LH31" s="15" t="str">
        <f t="shared" ref="LH31" si="335">IF(LH32="","",IF(WEEKDAY(LH32)=2,"пн",IF(WEEKDAY(LH32)=3,"вт",IF(WEEKDAY(LH32)=4,"ср",IF(WEEKDAY(LH32)=5,"чт",IF(WEEKDAY(LH32)=6,"пт",IF(WEEKDAY(LH32)=7,"сб",IF(WEEKDAY(LH32)=1,"вс",0))))))))</f>
        <v/>
      </c>
      <c r="LI31" s="15" t="str">
        <f t="shared" ref="LI31" si="336">IF(LI32="","",IF(WEEKDAY(LI32)=2,"пн",IF(WEEKDAY(LI32)=3,"вт",IF(WEEKDAY(LI32)=4,"ср",IF(WEEKDAY(LI32)=5,"чт",IF(WEEKDAY(LI32)=6,"пт",IF(WEEKDAY(LI32)=7,"сб",IF(WEEKDAY(LI32)=1,"вс",0))))))))</f>
        <v/>
      </c>
      <c r="LJ31" s="15" t="str">
        <f t="shared" ref="LJ31" si="337">IF(LJ32="","",IF(WEEKDAY(LJ32)=2,"пн",IF(WEEKDAY(LJ32)=3,"вт",IF(WEEKDAY(LJ32)=4,"ср",IF(WEEKDAY(LJ32)=5,"чт",IF(WEEKDAY(LJ32)=6,"пт",IF(WEEKDAY(LJ32)=7,"сб",IF(WEEKDAY(LJ32)=1,"вс",0))))))))</f>
        <v/>
      </c>
      <c r="LK31" s="15" t="str">
        <f t="shared" ref="LK31" si="338">IF(LK32="","",IF(WEEKDAY(LK32)=2,"пн",IF(WEEKDAY(LK32)=3,"вт",IF(WEEKDAY(LK32)=4,"ср",IF(WEEKDAY(LK32)=5,"чт",IF(WEEKDAY(LK32)=6,"пт",IF(WEEKDAY(LK32)=7,"сб",IF(WEEKDAY(LK32)=1,"вс",0))))))))</f>
        <v/>
      </c>
      <c r="LL31" s="15" t="str">
        <f t="shared" ref="LL31" si="339">IF(LL32="","",IF(WEEKDAY(LL32)=2,"пн",IF(WEEKDAY(LL32)=3,"вт",IF(WEEKDAY(LL32)=4,"ср",IF(WEEKDAY(LL32)=5,"чт",IF(WEEKDAY(LL32)=6,"пт",IF(WEEKDAY(LL32)=7,"сб",IF(WEEKDAY(LL32)=1,"вс",0))))))))</f>
        <v/>
      </c>
      <c r="LM31" s="15" t="str">
        <f t="shared" ref="LM31" si="340">IF(LM32="","",IF(WEEKDAY(LM32)=2,"пн",IF(WEEKDAY(LM32)=3,"вт",IF(WEEKDAY(LM32)=4,"ср",IF(WEEKDAY(LM32)=5,"чт",IF(WEEKDAY(LM32)=6,"пт",IF(WEEKDAY(LM32)=7,"сб",IF(WEEKDAY(LM32)=1,"вс",0))))))))</f>
        <v/>
      </c>
      <c r="LN31" s="15" t="str">
        <f t="shared" ref="LN31" si="341">IF(LN32="","",IF(WEEKDAY(LN32)=2,"пн",IF(WEEKDAY(LN32)=3,"вт",IF(WEEKDAY(LN32)=4,"ср",IF(WEEKDAY(LN32)=5,"чт",IF(WEEKDAY(LN32)=6,"пт",IF(WEEKDAY(LN32)=7,"сб",IF(WEEKDAY(LN32)=1,"вс",0))))))))</f>
        <v/>
      </c>
      <c r="LO31" s="15" t="str">
        <f t="shared" ref="LO31" si="342">IF(LO32="","",IF(WEEKDAY(LO32)=2,"пн",IF(WEEKDAY(LO32)=3,"вт",IF(WEEKDAY(LO32)=4,"ср",IF(WEEKDAY(LO32)=5,"чт",IF(WEEKDAY(LO32)=6,"пт",IF(WEEKDAY(LO32)=7,"сб",IF(WEEKDAY(LO32)=1,"вс",0))))))))</f>
        <v/>
      </c>
      <c r="LP31" s="15" t="str">
        <f t="shared" ref="LP31" si="343">IF(LP32="","",IF(WEEKDAY(LP32)=2,"пн",IF(WEEKDAY(LP32)=3,"вт",IF(WEEKDAY(LP32)=4,"ср",IF(WEEKDAY(LP32)=5,"чт",IF(WEEKDAY(LP32)=6,"пт",IF(WEEKDAY(LP32)=7,"сб",IF(WEEKDAY(LP32)=1,"вс",0))))))))</f>
        <v/>
      </c>
      <c r="LQ31" s="15" t="str">
        <f t="shared" ref="LQ31" si="344">IF(LQ32="","",IF(WEEKDAY(LQ32)=2,"пн",IF(WEEKDAY(LQ32)=3,"вт",IF(WEEKDAY(LQ32)=4,"ср",IF(WEEKDAY(LQ32)=5,"чт",IF(WEEKDAY(LQ32)=6,"пт",IF(WEEKDAY(LQ32)=7,"сб",IF(WEEKDAY(LQ32)=1,"вс",0))))))))</f>
        <v/>
      </c>
      <c r="LR31" s="15" t="str">
        <f t="shared" ref="LR31" si="345">IF(LR32="","",IF(WEEKDAY(LR32)=2,"пн",IF(WEEKDAY(LR32)=3,"вт",IF(WEEKDAY(LR32)=4,"ср",IF(WEEKDAY(LR32)=5,"чт",IF(WEEKDAY(LR32)=6,"пт",IF(WEEKDAY(LR32)=7,"сб",IF(WEEKDAY(LR32)=1,"вс",0))))))))</f>
        <v/>
      </c>
      <c r="LS31" s="15" t="str">
        <f t="shared" ref="LS31" si="346">IF(LS32="","",IF(WEEKDAY(LS32)=2,"пн",IF(WEEKDAY(LS32)=3,"вт",IF(WEEKDAY(LS32)=4,"ср",IF(WEEKDAY(LS32)=5,"чт",IF(WEEKDAY(LS32)=6,"пт",IF(WEEKDAY(LS32)=7,"сб",IF(WEEKDAY(LS32)=1,"вс",0))))))))</f>
        <v/>
      </c>
      <c r="LT31" s="15" t="str">
        <f t="shared" ref="LT31" si="347">IF(LT32="","",IF(WEEKDAY(LT32)=2,"пн",IF(WEEKDAY(LT32)=3,"вт",IF(WEEKDAY(LT32)=4,"ср",IF(WEEKDAY(LT32)=5,"чт",IF(WEEKDAY(LT32)=6,"пт",IF(WEEKDAY(LT32)=7,"сб",IF(WEEKDAY(LT32)=1,"вс",0))))))))</f>
        <v/>
      </c>
      <c r="LU31" s="15" t="str">
        <f t="shared" ref="LU31" si="348">IF(LU32="","",IF(WEEKDAY(LU32)=2,"пн",IF(WEEKDAY(LU32)=3,"вт",IF(WEEKDAY(LU32)=4,"ср",IF(WEEKDAY(LU32)=5,"чт",IF(WEEKDAY(LU32)=6,"пт",IF(WEEKDAY(LU32)=7,"сб",IF(WEEKDAY(LU32)=1,"вс",0))))))))</f>
        <v/>
      </c>
      <c r="LV31" s="15" t="str">
        <f t="shared" ref="LV31" si="349">IF(LV32="","",IF(WEEKDAY(LV32)=2,"пн",IF(WEEKDAY(LV32)=3,"вт",IF(WEEKDAY(LV32)=4,"ср",IF(WEEKDAY(LV32)=5,"чт",IF(WEEKDAY(LV32)=6,"пт",IF(WEEKDAY(LV32)=7,"сб",IF(WEEKDAY(LV32)=1,"вс",0))))))))</f>
        <v/>
      </c>
      <c r="LW31" s="15" t="str">
        <f t="shared" ref="LW31" si="350">IF(LW32="","",IF(WEEKDAY(LW32)=2,"пн",IF(WEEKDAY(LW32)=3,"вт",IF(WEEKDAY(LW32)=4,"ср",IF(WEEKDAY(LW32)=5,"чт",IF(WEEKDAY(LW32)=6,"пт",IF(WEEKDAY(LW32)=7,"сб",IF(WEEKDAY(LW32)=1,"вс",0))))))))</f>
        <v/>
      </c>
      <c r="LX31" s="15" t="str">
        <f t="shared" ref="LX31" si="351">IF(LX32="","",IF(WEEKDAY(LX32)=2,"пн",IF(WEEKDAY(LX32)=3,"вт",IF(WEEKDAY(LX32)=4,"ср",IF(WEEKDAY(LX32)=5,"чт",IF(WEEKDAY(LX32)=6,"пт",IF(WEEKDAY(LX32)=7,"сб",IF(WEEKDAY(LX32)=1,"вс",0))))))))</f>
        <v/>
      </c>
      <c r="LY31" s="15" t="str">
        <f t="shared" ref="LY31" si="352">IF(LY32="","",IF(WEEKDAY(LY32)=2,"пн",IF(WEEKDAY(LY32)=3,"вт",IF(WEEKDAY(LY32)=4,"ср",IF(WEEKDAY(LY32)=5,"чт",IF(WEEKDAY(LY32)=6,"пт",IF(WEEKDAY(LY32)=7,"сб",IF(WEEKDAY(LY32)=1,"вс",0))))))))</f>
        <v/>
      </c>
      <c r="LZ31" s="15" t="str">
        <f t="shared" ref="LZ31" si="353">IF(LZ32="","",IF(WEEKDAY(LZ32)=2,"пн",IF(WEEKDAY(LZ32)=3,"вт",IF(WEEKDAY(LZ32)=4,"ср",IF(WEEKDAY(LZ32)=5,"чт",IF(WEEKDAY(LZ32)=6,"пт",IF(WEEKDAY(LZ32)=7,"сб",IF(WEEKDAY(LZ32)=1,"вс",0))))))))</f>
        <v/>
      </c>
      <c r="MA31" s="15" t="str">
        <f t="shared" ref="MA31" si="354">IF(MA32="","",IF(WEEKDAY(MA32)=2,"пн",IF(WEEKDAY(MA32)=3,"вт",IF(WEEKDAY(MA32)=4,"ср",IF(WEEKDAY(MA32)=5,"чт",IF(WEEKDAY(MA32)=6,"пт",IF(WEEKDAY(MA32)=7,"сб",IF(WEEKDAY(MA32)=1,"вс",0))))))))</f>
        <v/>
      </c>
      <c r="MB31" s="15" t="str">
        <f t="shared" ref="MB31" si="355">IF(MB32="","",IF(WEEKDAY(MB32)=2,"пн",IF(WEEKDAY(MB32)=3,"вт",IF(WEEKDAY(MB32)=4,"ср",IF(WEEKDAY(MB32)=5,"чт",IF(WEEKDAY(MB32)=6,"пт",IF(WEEKDAY(MB32)=7,"сб",IF(WEEKDAY(MB32)=1,"вс",0))))))))</f>
        <v/>
      </c>
      <c r="MC31" s="15" t="str">
        <f t="shared" ref="MC31" si="356">IF(MC32="","",IF(WEEKDAY(MC32)=2,"пн",IF(WEEKDAY(MC32)=3,"вт",IF(WEEKDAY(MC32)=4,"ср",IF(WEEKDAY(MC32)=5,"чт",IF(WEEKDAY(MC32)=6,"пт",IF(WEEKDAY(MC32)=7,"сб",IF(WEEKDAY(MC32)=1,"вс",0))))))))</f>
        <v/>
      </c>
      <c r="MD31" s="15" t="str">
        <f t="shared" ref="MD31" si="357">IF(MD32="","",IF(WEEKDAY(MD32)=2,"пн",IF(WEEKDAY(MD32)=3,"вт",IF(WEEKDAY(MD32)=4,"ср",IF(WEEKDAY(MD32)=5,"чт",IF(WEEKDAY(MD32)=6,"пт",IF(WEEKDAY(MD32)=7,"сб",IF(WEEKDAY(MD32)=1,"вс",0))))))))</f>
        <v/>
      </c>
      <c r="ME31" s="15" t="str">
        <f t="shared" ref="ME31" si="358">IF(ME32="","",IF(WEEKDAY(ME32)=2,"пн",IF(WEEKDAY(ME32)=3,"вт",IF(WEEKDAY(ME32)=4,"ср",IF(WEEKDAY(ME32)=5,"чт",IF(WEEKDAY(ME32)=6,"пт",IF(WEEKDAY(ME32)=7,"сб",IF(WEEKDAY(ME32)=1,"вс",0))))))))</f>
        <v/>
      </c>
      <c r="MF31" s="15" t="str">
        <f t="shared" ref="MF31" si="359">IF(MF32="","",IF(WEEKDAY(MF32)=2,"пн",IF(WEEKDAY(MF32)=3,"вт",IF(WEEKDAY(MF32)=4,"ср",IF(WEEKDAY(MF32)=5,"чт",IF(WEEKDAY(MF32)=6,"пт",IF(WEEKDAY(MF32)=7,"сб",IF(WEEKDAY(MF32)=1,"вс",0))))))))</f>
        <v/>
      </c>
      <c r="MG31" s="15" t="str">
        <f t="shared" ref="MG31" si="360">IF(MG32="","",IF(WEEKDAY(MG32)=2,"пн",IF(WEEKDAY(MG32)=3,"вт",IF(WEEKDAY(MG32)=4,"ср",IF(WEEKDAY(MG32)=5,"чт",IF(WEEKDAY(MG32)=6,"пт",IF(WEEKDAY(MG32)=7,"сб",IF(WEEKDAY(MG32)=1,"вс",0))))))))</f>
        <v/>
      </c>
      <c r="MH31" s="15" t="str">
        <f t="shared" ref="MH31" si="361">IF(MH32="","",IF(WEEKDAY(MH32)=2,"пн",IF(WEEKDAY(MH32)=3,"вт",IF(WEEKDAY(MH32)=4,"ср",IF(WEEKDAY(MH32)=5,"чт",IF(WEEKDAY(MH32)=6,"пт",IF(WEEKDAY(MH32)=7,"сб",IF(WEEKDAY(MH32)=1,"вс",0))))))))</f>
        <v/>
      </c>
      <c r="MI31" s="15" t="str">
        <f t="shared" ref="MI31" si="362">IF(MI32="","",IF(WEEKDAY(MI32)=2,"пн",IF(WEEKDAY(MI32)=3,"вт",IF(WEEKDAY(MI32)=4,"ср",IF(WEEKDAY(MI32)=5,"чт",IF(WEEKDAY(MI32)=6,"пт",IF(WEEKDAY(MI32)=7,"сб",IF(WEEKDAY(MI32)=1,"вс",0))))))))</f>
        <v/>
      </c>
      <c r="MJ31" s="15" t="str">
        <f t="shared" ref="MJ31" si="363">IF(MJ32="","",IF(WEEKDAY(MJ32)=2,"пн",IF(WEEKDAY(MJ32)=3,"вт",IF(WEEKDAY(MJ32)=4,"ср",IF(WEEKDAY(MJ32)=5,"чт",IF(WEEKDAY(MJ32)=6,"пт",IF(WEEKDAY(MJ32)=7,"сб",IF(WEEKDAY(MJ32)=1,"вс",0))))))))</f>
        <v/>
      </c>
      <c r="MK31" s="15" t="str">
        <f t="shared" ref="MK31" si="364">IF(MK32="","",IF(WEEKDAY(MK32)=2,"пн",IF(WEEKDAY(MK32)=3,"вт",IF(WEEKDAY(MK32)=4,"ср",IF(WEEKDAY(MK32)=5,"чт",IF(WEEKDAY(MK32)=6,"пт",IF(WEEKDAY(MK32)=7,"сб",IF(WEEKDAY(MK32)=1,"вс",0))))))))</f>
        <v/>
      </c>
      <c r="ML31" s="15" t="str">
        <f t="shared" ref="ML31" si="365">IF(ML32="","",IF(WEEKDAY(ML32)=2,"пн",IF(WEEKDAY(ML32)=3,"вт",IF(WEEKDAY(ML32)=4,"ср",IF(WEEKDAY(ML32)=5,"чт",IF(WEEKDAY(ML32)=6,"пт",IF(WEEKDAY(ML32)=7,"сб",IF(WEEKDAY(ML32)=1,"вс",0))))))))</f>
        <v/>
      </c>
      <c r="MM31" s="15" t="str">
        <f t="shared" ref="MM31" si="366">IF(MM32="","",IF(WEEKDAY(MM32)=2,"пн",IF(WEEKDAY(MM32)=3,"вт",IF(WEEKDAY(MM32)=4,"ср",IF(WEEKDAY(MM32)=5,"чт",IF(WEEKDAY(MM32)=6,"пт",IF(WEEKDAY(MM32)=7,"сб",IF(WEEKDAY(MM32)=1,"вс",0))))))))</f>
        <v/>
      </c>
      <c r="MN31" s="15" t="str">
        <f t="shared" ref="MN31" si="367">IF(MN32="","",IF(WEEKDAY(MN32)=2,"пн",IF(WEEKDAY(MN32)=3,"вт",IF(WEEKDAY(MN32)=4,"ср",IF(WEEKDAY(MN32)=5,"чт",IF(WEEKDAY(MN32)=6,"пт",IF(WEEKDAY(MN32)=7,"сб",IF(WEEKDAY(MN32)=1,"вс",0))))))))</f>
        <v/>
      </c>
      <c r="MO31" s="15" t="str">
        <f t="shared" ref="MO31" si="368">IF(MO32="","",IF(WEEKDAY(MO32)=2,"пн",IF(WEEKDAY(MO32)=3,"вт",IF(WEEKDAY(MO32)=4,"ср",IF(WEEKDAY(MO32)=5,"чт",IF(WEEKDAY(MO32)=6,"пт",IF(WEEKDAY(MO32)=7,"сб",IF(WEEKDAY(MO32)=1,"вс",0))))))))</f>
        <v/>
      </c>
      <c r="MP31" s="15" t="str">
        <f t="shared" ref="MP31" si="369">IF(MP32="","",IF(WEEKDAY(MP32)=2,"пн",IF(WEEKDAY(MP32)=3,"вт",IF(WEEKDAY(MP32)=4,"ср",IF(WEEKDAY(MP32)=5,"чт",IF(WEEKDAY(MP32)=6,"пт",IF(WEEKDAY(MP32)=7,"сб",IF(WEEKDAY(MP32)=1,"вс",0))))))))</f>
        <v/>
      </c>
      <c r="MQ31" s="15" t="str">
        <f t="shared" ref="MQ31" si="370">IF(MQ32="","",IF(WEEKDAY(MQ32)=2,"пн",IF(WEEKDAY(MQ32)=3,"вт",IF(WEEKDAY(MQ32)=4,"ср",IF(WEEKDAY(MQ32)=5,"чт",IF(WEEKDAY(MQ32)=6,"пт",IF(WEEKDAY(MQ32)=7,"сб",IF(WEEKDAY(MQ32)=1,"вс",0))))))))</f>
        <v/>
      </c>
      <c r="MR31" s="15" t="str">
        <f t="shared" ref="MR31" si="371">IF(MR32="","",IF(WEEKDAY(MR32)=2,"пн",IF(WEEKDAY(MR32)=3,"вт",IF(WEEKDAY(MR32)=4,"ср",IF(WEEKDAY(MR32)=5,"чт",IF(WEEKDAY(MR32)=6,"пт",IF(WEEKDAY(MR32)=7,"сб",IF(WEEKDAY(MR32)=1,"вс",0))))))))</f>
        <v/>
      </c>
      <c r="MS31" s="15" t="str">
        <f t="shared" ref="MS31" si="372">IF(MS32="","",IF(WEEKDAY(MS32)=2,"пн",IF(WEEKDAY(MS32)=3,"вт",IF(WEEKDAY(MS32)=4,"ср",IF(WEEKDAY(MS32)=5,"чт",IF(WEEKDAY(MS32)=6,"пт",IF(WEEKDAY(MS32)=7,"сб",IF(WEEKDAY(MS32)=1,"вс",0))))))))</f>
        <v/>
      </c>
      <c r="MT31" s="15" t="str">
        <f t="shared" ref="MT31" si="373">IF(MT32="","",IF(WEEKDAY(MT32)=2,"пн",IF(WEEKDAY(MT32)=3,"вт",IF(WEEKDAY(MT32)=4,"ср",IF(WEEKDAY(MT32)=5,"чт",IF(WEEKDAY(MT32)=6,"пт",IF(WEEKDAY(MT32)=7,"сб",IF(WEEKDAY(MT32)=1,"вс",0))))))))</f>
        <v/>
      </c>
      <c r="MU31" s="15" t="str">
        <f t="shared" ref="MU31" si="374">IF(MU32="","",IF(WEEKDAY(MU32)=2,"пн",IF(WEEKDAY(MU32)=3,"вт",IF(WEEKDAY(MU32)=4,"ср",IF(WEEKDAY(MU32)=5,"чт",IF(WEEKDAY(MU32)=6,"пт",IF(WEEKDAY(MU32)=7,"сб",IF(WEEKDAY(MU32)=1,"вс",0))))))))</f>
        <v/>
      </c>
      <c r="MV31" s="15" t="str">
        <f t="shared" ref="MV31" si="375">IF(MV32="","",IF(WEEKDAY(MV32)=2,"пн",IF(WEEKDAY(MV32)=3,"вт",IF(WEEKDAY(MV32)=4,"ср",IF(WEEKDAY(MV32)=5,"чт",IF(WEEKDAY(MV32)=6,"пт",IF(WEEKDAY(MV32)=7,"сб",IF(WEEKDAY(MV32)=1,"вс",0))))))))</f>
        <v/>
      </c>
      <c r="MW31" s="15" t="str">
        <f t="shared" ref="MW31" si="376">IF(MW32="","",IF(WEEKDAY(MW32)=2,"пн",IF(WEEKDAY(MW32)=3,"вт",IF(WEEKDAY(MW32)=4,"ср",IF(WEEKDAY(MW32)=5,"чт",IF(WEEKDAY(MW32)=6,"пт",IF(WEEKDAY(MW32)=7,"сб",IF(WEEKDAY(MW32)=1,"вс",0))))))))</f>
        <v/>
      </c>
      <c r="MX31" s="15" t="str">
        <f t="shared" ref="MX31" si="377">IF(MX32="","",IF(WEEKDAY(MX32)=2,"пн",IF(WEEKDAY(MX32)=3,"вт",IF(WEEKDAY(MX32)=4,"ср",IF(WEEKDAY(MX32)=5,"чт",IF(WEEKDAY(MX32)=6,"пт",IF(WEEKDAY(MX32)=7,"сб",IF(WEEKDAY(MX32)=1,"вс",0))))))))</f>
        <v/>
      </c>
      <c r="MY31" s="15" t="str">
        <f t="shared" ref="MY31" si="378">IF(MY32="","",IF(WEEKDAY(MY32)=2,"пн",IF(WEEKDAY(MY32)=3,"вт",IF(WEEKDAY(MY32)=4,"ср",IF(WEEKDAY(MY32)=5,"чт",IF(WEEKDAY(MY32)=6,"пт",IF(WEEKDAY(MY32)=7,"сб",IF(WEEKDAY(MY32)=1,"вс",0))))))))</f>
        <v/>
      </c>
      <c r="MZ31" s="15" t="str">
        <f t="shared" ref="MZ31" si="379">IF(MZ32="","",IF(WEEKDAY(MZ32)=2,"пн",IF(WEEKDAY(MZ32)=3,"вт",IF(WEEKDAY(MZ32)=4,"ср",IF(WEEKDAY(MZ32)=5,"чт",IF(WEEKDAY(MZ32)=6,"пт",IF(WEEKDAY(MZ32)=7,"сб",IF(WEEKDAY(MZ32)=1,"вс",0))))))))</f>
        <v/>
      </c>
      <c r="NA31" s="15" t="str">
        <f t="shared" ref="NA31" si="380">IF(NA32="","",IF(WEEKDAY(NA32)=2,"пн",IF(WEEKDAY(NA32)=3,"вт",IF(WEEKDAY(NA32)=4,"ср",IF(WEEKDAY(NA32)=5,"чт",IF(WEEKDAY(NA32)=6,"пт",IF(WEEKDAY(NA32)=7,"сб",IF(WEEKDAY(NA32)=1,"вс",0))))))))</f>
        <v/>
      </c>
      <c r="NB31" s="15" t="str">
        <f t="shared" ref="NB31" si="381">IF(NB32="","",IF(WEEKDAY(NB32)=2,"пн",IF(WEEKDAY(NB32)=3,"вт",IF(WEEKDAY(NB32)=4,"ср",IF(WEEKDAY(NB32)=5,"чт",IF(WEEKDAY(NB32)=6,"пт",IF(WEEKDAY(NB32)=7,"сб",IF(WEEKDAY(NB32)=1,"вс",0))))))))</f>
        <v/>
      </c>
      <c r="NC31" s="15" t="str">
        <f t="shared" ref="NC31" si="382">IF(NC32="","",IF(WEEKDAY(NC32)=2,"пн",IF(WEEKDAY(NC32)=3,"вт",IF(WEEKDAY(NC32)=4,"ср",IF(WEEKDAY(NC32)=5,"чт",IF(WEEKDAY(NC32)=6,"пт",IF(WEEKDAY(NC32)=7,"сб",IF(WEEKDAY(NC32)=1,"вс",0))))))))</f>
        <v/>
      </c>
      <c r="ND31" s="15" t="str">
        <f t="shared" ref="ND31" si="383">IF(ND32="","",IF(WEEKDAY(ND32)=2,"пн",IF(WEEKDAY(ND32)=3,"вт",IF(WEEKDAY(ND32)=4,"ср",IF(WEEKDAY(ND32)=5,"чт",IF(WEEKDAY(ND32)=6,"пт",IF(WEEKDAY(ND32)=7,"сб",IF(WEEKDAY(ND32)=1,"вс",0))))))))</f>
        <v/>
      </c>
      <c r="NE31" s="15" t="str">
        <f t="shared" ref="NE31" si="384">IF(NE32="","",IF(WEEKDAY(NE32)=2,"пн",IF(WEEKDAY(NE32)=3,"вт",IF(WEEKDAY(NE32)=4,"ср",IF(WEEKDAY(NE32)=5,"чт",IF(WEEKDAY(NE32)=6,"пт",IF(WEEKDAY(NE32)=7,"сб",IF(WEEKDAY(NE32)=1,"вс",0))))))))</f>
        <v/>
      </c>
      <c r="NF31" s="15" t="str">
        <f t="shared" ref="NF31" si="385">IF(NF32="","",IF(WEEKDAY(NF32)=2,"пн",IF(WEEKDAY(NF32)=3,"вт",IF(WEEKDAY(NF32)=4,"ср",IF(WEEKDAY(NF32)=5,"чт",IF(WEEKDAY(NF32)=6,"пт",IF(WEEKDAY(NF32)=7,"сб",IF(WEEKDAY(NF32)=1,"вс",0))))))))</f>
        <v/>
      </c>
      <c r="NG31" s="15" t="str">
        <f t="shared" ref="NG31" si="386">IF(NG32="","",IF(WEEKDAY(NG32)=2,"пн",IF(WEEKDAY(NG32)=3,"вт",IF(WEEKDAY(NG32)=4,"ср",IF(WEEKDAY(NG32)=5,"чт",IF(WEEKDAY(NG32)=6,"пт",IF(WEEKDAY(NG32)=7,"сб",IF(WEEKDAY(NG32)=1,"вс",0))))))))</f>
        <v/>
      </c>
      <c r="NH31" s="15" t="str">
        <f t="shared" ref="NH31" si="387">IF(NH32="","",IF(WEEKDAY(NH32)=2,"пн",IF(WEEKDAY(NH32)=3,"вт",IF(WEEKDAY(NH32)=4,"ср",IF(WEEKDAY(NH32)=5,"чт",IF(WEEKDAY(NH32)=6,"пт",IF(WEEKDAY(NH32)=7,"сб",IF(WEEKDAY(NH32)=1,"вс",0))))))))</f>
        <v/>
      </c>
      <c r="NI31" s="15" t="str">
        <f t="shared" ref="NI31" si="388">IF(NI32="","",IF(WEEKDAY(NI32)=2,"пн",IF(WEEKDAY(NI32)=3,"вт",IF(WEEKDAY(NI32)=4,"ср",IF(WEEKDAY(NI32)=5,"чт",IF(WEEKDAY(NI32)=6,"пт",IF(WEEKDAY(NI32)=7,"сб",IF(WEEKDAY(NI32)=1,"вс",0))))))))</f>
        <v/>
      </c>
      <c r="NJ31" s="15" t="str">
        <f t="shared" ref="NJ31" si="389">IF(NJ32="","",IF(WEEKDAY(NJ32)=2,"пн",IF(WEEKDAY(NJ32)=3,"вт",IF(WEEKDAY(NJ32)=4,"ср",IF(WEEKDAY(NJ32)=5,"чт",IF(WEEKDAY(NJ32)=6,"пт",IF(WEEKDAY(NJ32)=7,"сб",IF(WEEKDAY(NJ32)=1,"вс",0))))))))</f>
        <v/>
      </c>
      <c r="NK31" s="15" t="str">
        <f t="shared" ref="NK31" si="390">IF(NK32="","",IF(WEEKDAY(NK32)=2,"пн",IF(WEEKDAY(NK32)=3,"вт",IF(WEEKDAY(NK32)=4,"ср",IF(WEEKDAY(NK32)=5,"чт",IF(WEEKDAY(NK32)=6,"пт",IF(WEEKDAY(NK32)=7,"сб",IF(WEEKDAY(NK32)=1,"вс",0))))))))</f>
        <v/>
      </c>
      <c r="NL31" s="15" t="str">
        <f t="shared" ref="NL31" si="391">IF(NL32="","",IF(WEEKDAY(NL32)=2,"пн",IF(WEEKDAY(NL32)=3,"вт",IF(WEEKDAY(NL32)=4,"ср",IF(WEEKDAY(NL32)=5,"чт",IF(WEEKDAY(NL32)=6,"пт",IF(WEEKDAY(NL32)=7,"сб",IF(WEEKDAY(NL32)=1,"вс",0))))))))</f>
        <v/>
      </c>
      <c r="NM31" s="15" t="str">
        <f t="shared" ref="NM31" si="392">IF(NM32="","",IF(WEEKDAY(NM32)=2,"пн",IF(WEEKDAY(NM32)=3,"вт",IF(WEEKDAY(NM32)=4,"ср",IF(WEEKDAY(NM32)=5,"чт",IF(WEEKDAY(NM32)=6,"пт",IF(WEEKDAY(NM32)=7,"сб",IF(WEEKDAY(NM32)=1,"вс",0))))))))</f>
        <v/>
      </c>
      <c r="NN31" s="15" t="str">
        <f t="shared" ref="NN31" si="393">IF(NN32="","",IF(WEEKDAY(NN32)=2,"пн",IF(WEEKDAY(NN32)=3,"вт",IF(WEEKDAY(NN32)=4,"ср",IF(WEEKDAY(NN32)=5,"чт",IF(WEEKDAY(NN32)=6,"пт",IF(WEEKDAY(NN32)=7,"сб",IF(WEEKDAY(NN32)=1,"вс",0))))))))</f>
        <v/>
      </c>
      <c r="NO31" s="15" t="str">
        <f t="shared" ref="NO31" si="394">IF(NO32="","",IF(WEEKDAY(NO32)=2,"пн",IF(WEEKDAY(NO32)=3,"вт",IF(WEEKDAY(NO32)=4,"ср",IF(WEEKDAY(NO32)=5,"чт",IF(WEEKDAY(NO32)=6,"пт",IF(WEEKDAY(NO32)=7,"сб",IF(WEEKDAY(NO32)=1,"вс",0))))))))</f>
        <v/>
      </c>
      <c r="NP31" s="1"/>
      <c r="NQ31" s="1"/>
    </row>
    <row r="32" spans="1:381" x14ac:dyDescent="0.2">
      <c r="A32" s="1"/>
      <c r="B32" s="1"/>
      <c r="C32" s="182"/>
      <c r="D32" s="1"/>
      <c r="E32" s="182"/>
      <c r="F32" s="1"/>
      <c r="G32" s="182" t="s">
        <v>15</v>
      </c>
      <c r="H32" s="1"/>
      <c r="I32" s="182"/>
      <c r="J32" s="1"/>
      <c r="K32" s="183"/>
      <c r="L32" s="1"/>
      <c r="M32" s="1"/>
      <c r="N32" s="73" t="str">
        <f>IF($N$9="","",$N$9)</f>
        <v/>
      </c>
      <c r="O32" s="73" t="str">
        <f>IF(N32="","",N32+1)</f>
        <v/>
      </c>
      <c r="P32" s="73" t="str">
        <f t="shared" ref="P32:CA32" si="395">IF(O32="","",O32+1)</f>
        <v/>
      </c>
      <c r="Q32" s="73" t="str">
        <f t="shared" si="395"/>
        <v/>
      </c>
      <c r="R32" s="73" t="str">
        <f t="shared" si="395"/>
        <v/>
      </c>
      <c r="S32" s="73" t="str">
        <f t="shared" si="395"/>
        <v/>
      </c>
      <c r="T32" s="73" t="str">
        <f t="shared" si="395"/>
        <v/>
      </c>
      <c r="U32" s="73" t="str">
        <f t="shared" si="395"/>
        <v/>
      </c>
      <c r="V32" s="73" t="str">
        <f t="shared" si="395"/>
        <v/>
      </c>
      <c r="W32" s="73" t="str">
        <f t="shared" si="395"/>
        <v/>
      </c>
      <c r="X32" s="73" t="str">
        <f t="shared" si="395"/>
        <v/>
      </c>
      <c r="Y32" s="73" t="str">
        <f t="shared" si="395"/>
        <v/>
      </c>
      <c r="Z32" s="73" t="str">
        <f t="shared" si="395"/>
        <v/>
      </c>
      <c r="AA32" s="73" t="str">
        <f t="shared" si="395"/>
        <v/>
      </c>
      <c r="AB32" s="73" t="str">
        <f t="shared" si="395"/>
        <v/>
      </c>
      <c r="AC32" s="73" t="str">
        <f t="shared" si="395"/>
        <v/>
      </c>
      <c r="AD32" s="73" t="str">
        <f t="shared" si="395"/>
        <v/>
      </c>
      <c r="AE32" s="73" t="str">
        <f t="shared" si="395"/>
        <v/>
      </c>
      <c r="AF32" s="73" t="str">
        <f t="shared" si="395"/>
        <v/>
      </c>
      <c r="AG32" s="73" t="str">
        <f t="shared" si="395"/>
        <v/>
      </c>
      <c r="AH32" s="73" t="str">
        <f t="shared" si="395"/>
        <v/>
      </c>
      <c r="AI32" s="73" t="str">
        <f t="shared" si="395"/>
        <v/>
      </c>
      <c r="AJ32" s="73" t="str">
        <f t="shared" si="395"/>
        <v/>
      </c>
      <c r="AK32" s="73" t="str">
        <f t="shared" si="395"/>
        <v/>
      </c>
      <c r="AL32" s="73" t="str">
        <f t="shared" si="395"/>
        <v/>
      </c>
      <c r="AM32" s="73" t="str">
        <f t="shared" si="395"/>
        <v/>
      </c>
      <c r="AN32" s="73" t="str">
        <f t="shared" si="395"/>
        <v/>
      </c>
      <c r="AO32" s="73" t="str">
        <f t="shared" si="395"/>
        <v/>
      </c>
      <c r="AP32" s="73" t="str">
        <f t="shared" si="395"/>
        <v/>
      </c>
      <c r="AQ32" s="73" t="str">
        <f t="shared" si="395"/>
        <v/>
      </c>
      <c r="AR32" s="73" t="str">
        <f t="shared" si="395"/>
        <v/>
      </c>
      <c r="AS32" s="73" t="str">
        <f t="shared" si="395"/>
        <v/>
      </c>
      <c r="AT32" s="73" t="str">
        <f t="shared" si="395"/>
        <v/>
      </c>
      <c r="AU32" s="73" t="str">
        <f t="shared" si="395"/>
        <v/>
      </c>
      <c r="AV32" s="73" t="str">
        <f t="shared" si="395"/>
        <v/>
      </c>
      <c r="AW32" s="73" t="str">
        <f t="shared" si="395"/>
        <v/>
      </c>
      <c r="AX32" s="73" t="str">
        <f t="shared" si="395"/>
        <v/>
      </c>
      <c r="AY32" s="73" t="str">
        <f t="shared" si="395"/>
        <v/>
      </c>
      <c r="AZ32" s="73" t="str">
        <f t="shared" si="395"/>
        <v/>
      </c>
      <c r="BA32" s="73" t="str">
        <f t="shared" si="395"/>
        <v/>
      </c>
      <c r="BB32" s="73" t="str">
        <f t="shared" si="395"/>
        <v/>
      </c>
      <c r="BC32" s="73" t="str">
        <f t="shared" si="395"/>
        <v/>
      </c>
      <c r="BD32" s="73" t="str">
        <f t="shared" si="395"/>
        <v/>
      </c>
      <c r="BE32" s="73" t="str">
        <f t="shared" si="395"/>
        <v/>
      </c>
      <c r="BF32" s="73" t="str">
        <f t="shared" si="395"/>
        <v/>
      </c>
      <c r="BG32" s="73" t="str">
        <f t="shared" si="395"/>
        <v/>
      </c>
      <c r="BH32" s="73" t="str">
        <f t="shared" si="395"/>
        <v/>
      </c>
      <c r="BI32" s="73" t="str">
        <f t="shared" si="395"/>
        <v/>
      </c>
      <c r="BJ32" s="73" t="str">
        <f t="shared" si="395"/>
        <v/>
      </c>
      <c r="BK32" s="73" t="str">
        <f t="shared" si="395"/>
        <v/>
      </c>
      <c r="BL32" s="73" t="str">
        <f t="shared" si="395"/>
        <v/>
      </c>
      <c r="BM32" s="73" t="str">
        <f t="shared" si="395"/>
        <v/>
      </c>
      <c r="BN32" s="73" t="str">
        <f t="shared" si="395"/>
        <v/>
      </c>
      <c r="BO32" s="73" t="str">
        <f t="shared" si="395"/>
        <v/>
      </c>
      <c r="BP32" s="73" t="str">
        <f t="shared" si="395"/>
        <v/>
      </c>
      <c r="BQ32" s="73" t="str">
        <f t="shared" si="395"/>
        <v/>
      </c>
      <c r="BR32" s="73" t="str">
        <f t="shared" si="395"/>
        <v/>
      </c>
      <c r="BS32" s="73" t="str">
        <f t="shared" si="395"/>
        <v/>
      </c>
      <c r="BT32" s="73" t="str">
        <f t="shared" si="395"/>
        <v/>
      </c>
      <c r="BU32" s="73" t="str">
        <f t="shared" si="395"/>
        <v/>
      </c>
      <c r="BV32" s="73" t="str">
        <f t="shared" si="395"/>
        <v/>
      </c>
      <c r="BW32" s="73" t="str">
        <f t="shared" si="395"/>
        <v/>
      </c>
      <c r="BX32" s="73" t="str">
        <f t="shared" si="395"/>
        <v/>
      </c>
      <c r="BY32" s="73" t="str">
        <f t="shared" si="395"/>
        <v/>
      </c>
      <c r="BZ32" s="73" t="str">
        <f t="shared" si="395"/>
        <v/>
      </c>
      <c r="CA32" s="73" t="str">
        <f t="shared" si="395"/>
        <v/>
      </c>
      <c r="CB32" s="73" t="str">
        <f t="shared" ref="CB32:EM32" si="396">IF(CA32="","",CA32+1)</f>
        <v/>
      </c>
      <c r="CC32" s="73" t="str">
        <f t="shared" si="396"/>
        <v/>
      </c>
      <c r="CD32" s="73" t="str">
        <f t="shared" si="396"/>
        <v/>
      </c>
      <c r="CE32" s="73" t="str">
        <f t="shared" si="396"/>
        <v/>
      </c>
      <c r="CF32" s="73" t="str">
        <f t="shared" si="396"/>
        <v/>
      </c>
      <c r="CG32" s="73" t="str">
        <f t="shared" si="396"/>
        <v/>
      </c>
      <c r="CH32" s="73" t="str">
        <f t="shared" si="396"/>
        <v/>
      </c>
      <c r="CI32" s="73" t="str">
        <f t="shared" si="396"/>
        <v/>
      </c>
      <c r="CJ32" s="73" t="str">
        <f t="shared" si="396"/>
        <v/>
      </c>
      <c r="CK32" s="73" t="str">
        <f t="shared" si="396"/>
        <v/>
      </c>
      <c r="CL32" s="73" t="str">
        <f t="shared" si="396"/>
        <v/>
      </c>
      <c r="CM32" s="73" t="str">
        <f t="shared" si="396"/>
        <v/>
      </c>
      <c r="CN32" s="73" t="str">
        <f t="shared" si="396"/>
        <v/>
      </c>
      <c r="CO32" s="73" t="str">
        <f t="shared" si="396"/>
        <v/>
      </c>
      <c r="CP32" s="73" t="str">
        <f t="shared" si="396"/>
        <v/>
      </c>
      <c r="CQ32" s="73" t="str">
        <f t="shared" si="396"/>
        <v/>
      </c>
      <c r="CR32" s="73" t="str">
        <f t="shared" si="396"/>
        <v/>
      </c>
      <c r="CS32" s="73" t="str">
        <f t="shared" si="396"/>
        <v/>
      </c>
      <c r="CT32" s="73" t="str">
        <f t="shared" si="396"/>
        <v/>
      </c>
      <c r="CU32" s="73" t="str">
        <f t="shared" si="396"/>
        <v/>
      </c>
      <c r="CV32" s="73" t="str">
        <f t="shared" si="396"/>
        <v/>
      </c>
      <c r="CW32" s="73" t="str">
        <f t="shared" si="396"/>
        <v/>
      </c>
      <c r="CX32" s="73" t="str">
        <f t="shared" si="396"/>
        <v/>
      </c>
      <c r="CY32" s="73" t="str">
        <f t="shared" si="396"/>
        <v/>
      </c>
      <c r="CZ32" s="73" t="str">
        <f t="shared" si="396"/>
        <v/>
      </c>
      <c r="DA32" s="73" t="str">
        <f t="shared" si="396"/>
        <v/>
      </c>
      <c r="DB32" s="73" t="str">
        <f t="shared" si="396"/>
        <v/>
      </c>
      <c r="DC32" s="73" t="str">
        <f t="shared" si="396"/>
        <v/>
      </c>
      <c r="DD32" s="73" t="str">
        <f t="shared" si="396"/>
        <v/>
      </c>
      <c r="DE32" s="73" t="str">
        <f t="shared" si="396"/>
        <v/>
      </c>
      <c r="DF32" s="73" t="str">
        <f t="shared" si="396"/>
        <v/>
      </c>
      <c r="DG32" s="73" t="str">
        <f t="shared" si="396"/>
        <v/>
      </c>
      <c r="DH32" s="73" t="str">
        <f t="shared" si="396"/>
        <v/>
      </c>
      <c r="DI32" s="73" t="str">
        <f t="shared" si="396"/>
        <v/>
      </c>
      <c r="DJ32" s="73" t="str">
        <f t="shared" si="396"/>
        <v/>
      </c>
      <c r="DK32" s="73" t="str">
        <f t="shared" si="396"/>
        <v/>
      </c>
      <c r="DL32" s="73" t="str">
        <f t="shared" si="396"/>
        <v/>
      </c>
      <c r="DM32" s="73" t="str">
        <f t="shared" si="396"/>
        <v/>
      </c>
      <c r="DN32" s="73" t="str">
        <f t="shared" si="396"/>
        <v/>
      </c>
      <c r="DO32" s="73" t="str">
        <f t="shared" si="396"/>
        <v/>
      </c>
      <c r="DP32" s="73" t="str">
        <f t="shared" si="396"/>
        <v/>
      </c>
      <c r="DQ32" s="73" t="str">
        <f t="shared" si="396"/>
        <v/>
      </c>
      <c r="DR32" s="73" t="str">
        <f t="shared" si="396"/>
        <v/>
      </c>
      <c r="DS32" s="73" t="str">
        <f t="shared" si="396"/>
        <v/>
      </c>
      <c r="DT32" s="73" t="str">
        <f t="shared" si="396"/>
        <v/>
      </c>
      <c r="DU32" s="73" t="str">
        <f t="shared" si="396"/>
        <v/>
      </c>
      <c r="DV32" s="73" t="str">
        <f t="shared" si="396"/>
        <v/>
      </c>
      <c r="DW32" s="73" t="str">
        <f t="shared" si="396"/>
        <v/>
      </c>
      <c r="DX32" s="73" t="str">
        <f t="shared" si="396"/>
        <v/>
      </c>
      <c r="DY32" s="73" t="str">
        <f t="shared" si="396"/>
        <v/>
      </c>
      <c r="DZ32" s="73" t="str">
        <f t="shared" si="396"/>
        <v/>
      </c>
      <c r="EA32" s="73" t="str">
        <f t="shared" si="396"/>
        <v/>
      </c>
      <c r="EB32" s="73" t="str">
        <f t="shared" si="396"/>
        <v/>
      </c>
      <c r="EC32" s="73" t="str">
        <f t="shared" si="396"/>
        <v/>
      </c>
      <c r="ED32" s="73" t="str">
        <f t="shared" si="396"/>
        <v/>
      </c>
      <c r="EE32" s="73" t="str">
        <f t="shared" si="396"/>
        <v/>
      </c>
      <c r="EF32" s="73" t="str">
        <f t="shared" si="396"/>
        <v/>
      </c>
      <c r="EG32" s="73" t="str">
        <f t="shared" si="396"/>
        <v/>
      </c>
      <c r="EH32" s="73" t="str">
        <f t="shared" si="396"/>
        <v/>
      </c>
      <c r="EI32" s="73" t="str">
        <f t="shared" si="396"/>
        <v/>
      </c>
      <c r="EJ32" s="73" t="str">
        <f t="shared" si="396"/>
        <v/>
      </c>
      <c r="EK32" s="73" t="str">
        <f t="shared" si="396"/>
        <v/>
      </c>
      <c r="EL32" s="73" t="str">
        <f t="shared" si="396"/>
        <v/>
      </c>
      <c r="EM32" s="73" t="str">
        <f t="shared" si="396"/>
        <v/>
      </c>
      <c r="EN32" s="73" t="str">
        <f t="shared" ref="EN32:GY32" si="397">IF(EM32="","",EM32+1)</f>
        <v/>
      </c>
      <c r="EO32" s="73" t="str">
        <f t="shared" si="397"/>
        <v/>
      </c>
      <c r="EP32" s="73" t="str">
        <f t="shared" si="397"/>
        <v/>
      </c>
      <c r="EQ32" s="73" t="str">
        <f t="shared" si="397"/>
        <v/>
      </c>
      <c r="ER32" s="73" t="str">
        <f t="shared" si="397"/>
        <v/>
      </c>
      <c r="ES32" s="73" t="str">
        <f t="shared" si="397"/>
        <v/>
      </c>
      <c r="ET32" s="73" t="str">
        <f t="shared" si="397"/>
        <v/>
      </c>
      <c r="EU32" s="73" t="str">
        <f t="shared" si="397"/>
        <v/>
      </c>
      <c r="EV32" s="73" t="str">
        <f t="shared" si="397"/>
        <v/>
      </c>
      <c r="EW32" s="73" t="str">
        <f t="shared" si="397"/>
        <v/>
      </c>
      <c r="EX32" s="73" t="str">
        <f t="shared" si="397"/>
        <v/>
      </c>
      <c r="EY32" s="73" t="str">
        <f t="shared" si="397"/>
        <v/>
      </c>
      <c r="EZ32" s="73" t="str">
        <f t="shared" si="397"/>
        <v/>
      </c>
      <c r="FA32" s="73" t="str">
        <f t="shared" si="397"/>
        <v/>
      </c>
      <c r="FB32" s="73" t="str">
        <f t="shared" si="397"/>
        <v/>
      </c>
      <c r="FC32" s="73" t="str">
        <f t="shared" si="397"/>
        <v/>
      </c>
      <c r="FD32" s="73" t="str">
        <f t="shared" si="397"/>
        <v/>
      </c>
      <c r="FE32" s="73" t="str">
        <f t="shared" si="397"/>
        <v/>
      </c>
      <c r="FF32" s="73" t="str">
        <f t="shared" si="397"/>
        <v/>
      </c>
      <c r="FG32" s="73" t="str">
        <f t="shared" si="397"/>
        <v/>
      </c>
      <c r="FH32" s="73" t="str">
        <f t="shared" si="397"/>
        <v/>
      </c>
      <c r="FI32" s="73" t="str">
        <f t="shared" si="397"/>
        <v/>
      </c>
      <c r="FJ32" s="73" t="str">
        <f t="shared" si="397"/>
        <v/>
      </c>
      <c r="FK32" s="73" t="str">
        <f t="shared" si="397"/>
        <v/>
      </c>
      <c r="FL32" s="73" t="str">
        <f t="shared" si="397"/>
        <v/>
      </c>
      <c r="FM32" s="73" t="str">
        <f t="shared" si="397"/>
        <v/>
      </c>
      <c r="FN32" s="73" t="str">
        <f t="shared" si="397"/>
        <v/>
      </c>
      <c r="FO32" s="73" t="str">
        <f t="shared" si="397"/>
        <v/>
      </c>
      <c r="FP32" s="73" t="str">
        <f t="shared" si="397"/>
        <v/>
      </c>
      <c r="FQ32" s="73" t="str">
        <f t="shared" si="397"/>
        <v/>
      </c>
      <c r="FR32" s="73" t="str">
        <f t="shared" si="397"/>
        <v/>
      </c>
      <c r="FS32" s="73" t="str">
        <f t="shared" si="397"/>
        <v/>
      </c>
      <c r="FT32" s="73" t="str">
        <f t="shared" si="397"/>
        <v/>
      </c>
      <c r="FU32" s="73" t="str">
        <f t="shared" si="397"/>
        <v/>
      </c>
      <c r="FV32" s="73" t="str">
        <f t="shared" si="397"/>
        <v/>
      </c>
      <c r="FW32" s="73" t="str">
        <f t="shared" si="397"/>
        <v/>
      </c>
      <c r="FX32" s="73" t="str">
        <f t="shared" si="397"/>
        <v/>
      </c>
      <c r="FY32" s="73" t="str">
        <f t="shared" si="397"/>
        <v/>
      </c>
      <c r="FZ32" s="73" t="str">
        <f t="shared" si="397"/>
        <v/>
      </c>
      <c r="GA32" s="73" t="str">
        <f t="shared" si="397"/>
        <v/>
      </c>
      <c r="GB32" s="73" t="str">
        <f t="shared" si="397"/>
        <v/>
      </c>
      <c r="GC32" s="73" t="str">
        <f t="shared" si="397"/>
        <v/>
      </c>
      <c r="GD32" s="73" t="str">
        <f t="shared" si="397"/>
        <v/>
      </c>
      <c r="GE32" s="73" t="str">
        <f t="shared" si="397"/>
        <v/>
      </c>
      <c r="GF32" s="73" t="str">
        <f t="shared" si="397"/>
        <v/>
      </c>
      <c r="GG32" s="73" t="str">
        <f t="shared" si="397"/>
        <v/>
      </c>
      <c r="GH32" s="73" t="str">
        <f t="shared" si="397"/>
        <v/>
      </c>
      <c r="GI32" s="73" t="str">
        <f t="shared" si="397"/>
        <v/>
      </c>
      <c r="GJ32" s="73" t="str">
        <f t="shared" si="397"/>
        <v/>
      </c>
      <c r="GK32" s="73" t="str">
        <f t="shared" si="397"/>
        <v/>
      </c>
      <c r="GL32" s="73" t="str">
        <f t="shared" si="397"/>
        <v/>
      </c>
      <c r="GM32" s="73" t="str">
        <f t="shared" si="397"/>
        <v/>
      </c>
      <c r="GN32" s="73" t="str">
        <f t="shared" si="397"/>
        <v/>
      </c>
      <c r="GO32" s="73" t="str">
        <f t="shared" si="397"/>
        <v/>
      </c>
      <c r="GP32" s="73" t="str">
        <f t="shared" si="397"/>
        <v/>
      </c>
      <c r="GQ32" s="73" t="str">
        <f t="shared" si="397"/>
        <v/>
      </c>
      <c r="GR32" s="73" t="str">
        <f t="shared" si="397"/>
        <v/>
      </c>
      <c r="GS32" s="73" t="str">
        <f t="shared" si="397"/>
        <v/>
      </c>
      <c r="GT32" s="73" t="str">
        <f t="shared" si="397"/>
        <v/>
      </c>
      <c r="GU32" s="73" t="str">
        <f t="shared" si="397"/>
        <v/>
      </c>
      <c r="GV32" s="73" t="str">
        <f t="shared" si="397"/>
        <v/>
      </c>
      <c r="GW32" s="73" t="str">
        <f t="shared" si="397"/>
        <v/>
      </c>
      <c r="GX32" s="73" t="str">
        <f t="shared" si="397"/>
        <v/>
      </c>
      <c r="GY32" s="73" t="str">
        <f t="shared" si="397"/>
        <v/>
      </c>
      <c r="GZ32" s="73" t="str">
        <f t="shared" ref="GZ32:JK32" si="398">IF(GY32="","",GY32+1)</f>
        <v/>
      </c>
      <c r="HA32" s="73" t="str">
        <f t="shared" si="398"/>
        <v/>
      </c>
      <c r="HB32" s="73" t="str">
        <f t="shared" si="398"/>
        <v/>
      </c>
      <c r="HC32" s="73" t="str">
        <f t="shared" si="398"/>
        <v/>
      </c>
      <c r="HD32" s="73" t="str">
        <f t="shared" si="398"/>
        <v/>
      </c>
      <c r="HE32" s="73" t="str">
        <f t="shared" si="398"/>
        <v/>
      </c>
      <c r="HF32" s="73" t="str">
        <f t="shared" si="398"/>
        <v/>
      </c>
      <c r="HG32" s="73" t="str">
        <f t="shared" si="398"/>
        <v/>
      </c>
      <c r="HH32" s="73" t="str">
        <f t="shared" si="398"/>
        <v/>
      </c>
      <c r="HI32" s="73" t="str">
        <f t="shared" si="398"/>
        <v/>
      </c>
      <c r="HJ32" s="73" t="str">
        <f t="shared" si="398"/>
        <v/>
      </c>
      <c r="HK32" s="73" t="str">
        <f t="shared" si="398"/>
        <v/>
      </c>
      <c r="HL32" s="73" t="str">
        <f t="shared" si="398"/>
        <v/>
      </c>
      <c r="HM32" s="73" t="str">
        <f t="shared" si="398"/>
        <v/>
      </c>
      <c r="HN32" s="73" t="str">
        <f t="shared" si="398"/>
        <v/>
      </c>
      <c r="HO32" s="73" t="str">
        <f t="shared" si="398"/>
        <v/>
      </c>
      <c r="HP32" s="73" t="str">
        <f t="shared" si="398"/>
        <v/>
      </c>
      <c r="HQ32" s="73" t="str">
        <f t="shared" si="398"/>
        <v/>
      </c>
      <c r="HR32" s="73" t="str">
        <f t="shared" si="398"/>
        <v/>
      </c>
      <c r="HS32" s="73" t="str">
        <f t="shared" si="398"/>
        <v/>
      </c>
      <c r="HT32" s="73" t="str">
        <f t="shared" si="398"/>
        <v/>
      </c>
      <c r="HU32" s="73" t="str">
        <f t="shared" si="398"/>
        <v/>
      </c>
      <c r="HV32" s="73" t="str">
        <f t="shared" si="398"/>
        <v/>
      </c>
      <c r="HW32" s="73" t="str">
        <f t="shared" si="398"/>
        <v/>
      </c>
      <c r="HX32" s="73" t="str">
        <f t="shared" si="398"/>
        <v/>
      </c>
      <c r="HY32" s="73" t="str">
        <f t="shared" si="398"/>
        <v/>
      </c>
      <c r="HZ32" s="73" t="str">
        <f t="shared" si="398"/>
        <v/>
      </c>
      <c r="IA32" s="73" t="str">
        <f t="shared" si="398"/>
        <v/>
      </c>
      <c r="IB32" s="73" t="str">
        <f t="shared" si="398"/>
        <v/>
      </c>
      <c r="IC32" s="73" t="str">
        <f t="shared" si="398"/>
        <v/>
      </c>
      <c r="ID32" s="73" t="str">
        <f t="shared" si="398"/>
        <v/>
      </c>
      <c r="IE32" s="73" t="str">
        <f t="shared" si="398"/>
        <v/>
      </c>
      <c r="IF32" s="73" t="str">
        <f t="shared" si="398"/>
        <v/>
      </c>
      <c r="IG32" s="73" t="str">
        <f t="shared" si="398"/>
        <v/>
      </c>
      <c r="IH32" s="73" t="str">
        <f t="shared" si="398"/>
        <v/>
      </c>
      <c r="II32" s="73" t="str">
        <f t="shared" si="398"/>
        <v/>
      </c>
      <c r="IJ32" s="73" t="str">
        <f t="shared" si="398"/>
        <v/>
      </c>
      <c r="IK32" s="73" t="str">
        <f t="shared" si="398"/>
        <v/>
      </c>
      <c r="IL32" s="73" t="str">
        <f t="shared" si="398"/>
        <v/>
      </c>
      <c r="IM32" s="73" t="str">
        <f t="shared" si="398"/>
        <v/>
      </c>
      <c r="IN32" s="73" t="str">
        <f t="shared" si="398"/>
        <v/>
      </c>
      <c r="IO32" s="73" t="str">
        <f t="shared" si="398"/>
        <v/>
      </c>
      <c r="IP32" s="73" t="str">
        <f t="shared" si="398"/>
        <v/>
      </c>
      <c r="IQ32" s="73" t="str">
        <f t="shared" si="398"/>
        <v/>
      </c>
      <c r="IR32" s="73" t="str">
        <f t="shared" si="398"/>
        <v/>
      </c>
      <c r="IS32" s="73" t="str">
        <f t="shared" si="398"/>
        <v/>
      </c>
      <c r="IT32" s="73" t="str">
        <f t="shared" si="398"/>
        <v/>
      </c>
      <c r="IU32" s="73" t="str">
        <f t="shared" si="398"/>
        <v/>
      </c>
      <c r="IV32" s="73" t="str">
        <f t="shared" si="398"/>
        <v/>
      </c>
      <c r="IW32" s="73" t="str">
        <f t="shared" si="398"/>
        <v/>
      </c>
      <c r="IX32" s="73" t="str">
        <f t="shared" si="398"/>
        <v/>
      </c>
      <c r="IY32" s="73" t="str">
        <f t="shared" si="398"/>
        <v/>
      </c>
      <c r="IZ32" s="73" t="str">
        <f t="shared" si="398"/>
        <v/>
      </c>
      <c r="JA32" s="73" t="str">
        <f t="shared" si="398"/>
        <v/>
      </c>
      <c r="JB32" s="73" t="str">
        <f t="shared" si="398"/>
        <v/>
      </c>
      <c r="JC32" s="73" t="str">
        <f t="shared" si="398"/>
        <v/>
      </c>
      <c r="JD32" s="73" t="str">
        <f t="shared" si="398"/>
        <v/>
      </c>
      <c r="JE32" s="73" t="str">
        <f t="shared" si="398"/>
        <v/>
      </c>
      <c r="JF32" s="73" t="str">
        <f t="shared" si="398"/>
        <v/>
      </c>
      <c r="JG32" s="73" t="str">
        <f t="shared" si="398"/>
        <v/>
      </c>
      <c r="JH32" s="73" t="str">
        <f t="shared" si="398"/>
        <v/>
      </c>
      <c r="JI32" s="73" t="str">
        <f t="shared" si="398"/>
        <v/>
      </c>
      <c r="JJ32" s="73" t="str">
        <f t="shared" si="398"/>
        <v/>
      </c>
      <c r="JK32" s="73" t="str">
        <f t="shared" si="398"/>
        <v/>
      </c>
      <c r="JL32" s="73" t="str">
        <f t="shared" ref="JL32:LW32" si="399">IF(JK32="","",JK32+1)</f>
        <v/>
      </c>
      <c r="JM32" s="73" t="str">
        <f t="shared" si="399"/>
        <v/>
      </c>
      <c r="JN32" s="73" t="str">
        <f t="shared" si="399"/>
        <v/>
      </c>
      <c r="JO32" s="73" t="str">
        <f t="shared" si="399"/>
        <v/>
      </c>
      <c r="JP32" s="73" t="str">
        <f t="shared" si="399"/>
        <v/>
      </c>
      <c r="JQ32" s="73" t="str">
        <f t="shared" si="399"/>
        <v/>
      </c>
      <c r="JR32" s="73" t="str">
        <f t="shared" si="399"/>
        <v/>
      </c>
      <c r="JS32" s="73" t="str">
        <f t="shared" si="399"/>
        <v/>
      </c>
      <c r="JT32" s="73" t="str">
        <f t="shared" si="399"/>
        <v/>
      </c>
      <c r="JU32" s="73" t="str">
        <f t="shared" si="399"/>
        <v/>
      </c>
      <c r="JV32" s="73" t="str">
        <f t="shared" si="399"/>
        <v/>
      </c>
      <c r="JW32" s="73" t="str">
        <f t="shared" si="399"/>
        <v/>
      </c>
      <c r="JX32" s="73" t="str">
        <f t="shared" si="399"/>
        <v/>
      </c>
      <c r="JY32" s="73" t="str">
        <f t="shared" si="399"/>
        <v/>
      </c>
      <c r="JZ32" s="73" t="str">
        <f t="shared" si="399"/>
        <v/>
      </c>
      <c r="KA32" s="73" t="str">
        <f t="shared" si="399"/>
        <v/>
      </c>
      <c r="KB32" s="73" t="str">
        <f t="shared" si="399"/>
        <v/>
      </c>
      <c r="KC32" s="73" t="str">
        <f t="shared" si="399"/>
        <v/>
      </c>
      <c r="KD32" s="73" t="str">
        <f t="shared" si="399"/>
        <v/>
      </c>
      <c r="KE32" s="73" t="str">
        <f t="shared" si="399"/>
        <v/>
      </c>
      <c r="KF32" s="73" t="str">
        <f t="shared" si="399"/>
        <v/>
      </c>
      <c r="KG32" s="73" t="str">
        <f t="shared" si="399"/>
        <v/>
      </c>
      <c r="KH32" s="73" t="str">
        <f t="shared" si="399"/>
        <v/>
      </c>
      <c r="KI32" s="73" t="str">
        <f t="shared" si="399"/>
        <v/>
      </c>
      <c r="KJ32" s="73" t="str">
        <f t="shared" si="399"/>
        <v/>
      </c>
      <c r="KK32" s="73" t="str">
        <f t="shared" si="399"/>
        <v/>
      </c>
      <c r="KL32" s="73" t="str">
        <f t="shared" si="399"/>
        <v/>
      </c>
      <c r="KM32" s="73" t="str">
        <f t="shared" si="399"/>
        <v/>
      </c>
      <c r="KN32" s="73" t="str">
        <f t="shared" si="399"/>
        <v/>
      </c>
      <c r="KO32" s="73" t="str">
        <f t="shared" si="399"/>
        <v/>
      </c>
      <c r="KP32" s="73" t="str">
        <f t="shared" si="399"/>
        <v/>
      </c>
      <c r="KQ32" s="73" t="str">
        <f t="shared" si="399"/>
        <v/>
      </c>
      <c r="KR32" s="73" t="str">
        <f t="shared" si="399"/>
        <v/>
      </c>
      <c r="KS32" s="73" t="str">
        <f t="shared" si="399"/>
        <v/>
      </c>
      <c r="KT32" s="73" t="str">
        <f t="shared" si="399"/>
        <v/>
      </c>
      <c r="KU32" s="73" t="str">
        <f t="shared" si="399"/>
        <v/>
      </c>
      <c r="KV32" s="73" t="str">
        <f t="shared" si="399"/>
        <v/>
      </c>
      <c r="KW32" s="73" t="str">
        <f t="shared" si="399"/>
        <v/>
      </c>
      <c r="KX32" s="73" t="str">
        <f t="shared" si="399"/>
        <v/>
      </c>
      <c r="KY32" s="73" t="str">
        <f t="shared" si="399"/>
        <v/>
      </c>
      <c r="KZ32" s="73" t="str">
        <f t="shared" si="399"/>
        <v/>
      </c>
      <c r="LA32" s="73" t="str">
        <f t="shared" si="399"/>
        <v/>
      </c>
      <c r="LB32" s="73" t="str">
        <f t="shared" si="399"/>
        <v/>
      </c>
      <c r="LC32" s="73" t="str">
        <f t="shared" si="399"/>
        <v/>
      </c>
      <c r="LD32" s="73" t="str">
        <f t="shared" si="399"/>
        <v/>
      </c>
      <c r="LE32" s="73" t="str">
        <f t="shared" si="399"/>
        <v/>
      </c>
      <c r="LF32" s="73" t="str">
        <f t="shared" si="399"/>
        <v/>
      </c>
      <c r="LG32" s="73" t="str">
        <f t="shared" si="399"/>
        <v/>
      </c>
      <c r="LH32" s="73" t="str">
        <f t="shared" si="399"/>
        <v/>
      </c>
      <c r="LI32" s="73" t="str">
        <f t="shared" si="399"/>
        <v/>
      </c>
      <c r="LJ32" s="73" t="str">
        <f t="shared" si="399"/>
        <v/>
      </c>
      <c r="LK32" s="73" t="str">
        <f t="shared" si="399"/>
        <v/>
      </c>
      <c r="LL32" s="73" t="str">
        <f t="shared" si="399"/>
        <v/>
      </c>
      <c r="LM32" s="73" t="str">
        <f t="shared" si="399"/>
        <v/>
      </c>
      <c r="LN32" s="73" t="str">
        <f t="shared" si="399"/>
        <v/>
      </c>
      <c r="LO32" s="73" t="str">
        <f t="shared" si="399"/>
        <v/>
      </c>
      <c r="LP32" s="73" t="str">
        <f t="shared" si="399"/>
        <v/>
      </c>
      <c r="LQ32" s="73" t="str">
        <f t="shared" si="399"/>
        <v/>
      </c>
      <c r="LR32" s="73" t="str">
        <f t="shared" si="399"/>
        <v/>
      </c>
      <c r="LS32" s="73" t="str">
        <f t="shared" si="399"/>
        <v/>
      </c>
      <c r="LT32" s="73" t="str">
        <f t="shared" si="399"/>
        <v/>
      </c>
      <c r="LU32" s="73" t="str">
        <f t="shared" si="399"/>
        <v/>
      </c>
      <c r="LV32" s="73" t="str">
        <f t="shared" si="399"/>
        <v/>
      </c>
      <c r="LW32" s="73" t="str">
        <f t="shared" si="399"/>
        <v/>
      </c>
      <c r="LX32" s="73" t="str">
        <f t="shared" ref="LX32:NO32" si="400">IF(LW32="","",LW32+1)</f>
        <v/>
      </c>
      <c r="LY32" s="73" t="str">
        <f t="shared" si="400"/>
        <v/>
      </c>
      <c r="LZ32" s="73" t="str">
        <f t="shared" si="400"/>
        <v/>
      </c>
      <c r="MA32" s="73" t="str">
        <f t="shared" si="400"/>
        <v/>
      </c>
      <c r="MB32" s="73" t="str">
        <f t="shared" si="400"/>
        <v/>
      </c>
      <c r="MC32" s="73" t="str">
        <f t="shared" si="400"/>
        <v/>
      </c>
      <c r="MD32" s="73" t="str">
        <f t="shared" si="400"/>
        <v/>
      </c>
      <c r="ME32" s="73" t="str">
        <f t="shared" si="400"/>
        <v/>
      </c>
      <c r="MF32" s="73" t="str">
        <f t="shared" si="400"/>
        <v/>
      </c>
      <c r="MG32" s="73" t="str">
        <f t="shared" si="400"/>
        <v/>
      </c>
      <c r="MH32" s="73" t="str">
        <f t="shared" si="400"/>
        <v/>
      </c>
      <c r="MI32" s="73" t="str">
        <f t="shared" si="400"/>
        <v/>
      </c>
      <c r="MJ32" s="73" t="str">
        <f t="shared" si="400"/>
        <v/>
      </c>
      <c r="MK32" s="73" t="str">
        <f t="shared" si="400"/>
        <v/>
      </c>
      <c r="ML32" s="73" t="str">
        <f t="shared" si="400"/>
        <v/>
      </c>
      <c r="MM32" s="73" t="str">
        <f t="shared" si="400"/>
        <v/>
      </c>
      <c r="MN32" s="73" t="str">
        <f t="shared" si="400"/>
        <v/>
      </c>
      <c r="MO32" s="73" t="str">
        <f t="shared" si="400"/>
        <v/>
      </c>
      <c r="MP32" s="73" t="str">
        <f t="shared" si="400"/>
        <v/>
      </c>
      <c r="MQ32" s="73" t="str">
        <f t="shared" si="400"/>
        <v/>
      </c>
      <c r="MR32" s="73" t="str">
        <f t="shared" si="400"/>
        <v/>
      </c>
      <c r="MS32" s="73" t="str">
        <f t="shared" si="400"/>
        <v/>
      </c>
      <c r="MT32" s="73" t="str">
        <f t="shared" si="400"/>
        <v/>
      </c>
      <c r="MU32" s="73" t="str">
        <f t="shared" si="400"/>
        <v/>
      </c>
      <c r="MV32" s="73" t="str">
        <f t="shared" si="400"/>
        <v/>
      </c>
      <c r="MW32" s="73" t="str">
        <f t="shared" si="400"/>
        <v/>
      </c>
      <c r="MX32" s="73" t="str">
        <f t="shared" si="400"/>
        <v/>
      </c>
      <c r="MY32" s="73" t="str">
        <f t="shared" si="400"/>
        <v/>
      </c>
      <c r="MZ32" s="73" t="str">
        <f t="shared" si="400"/>
        <v/>
      </c>
      <c r="NA32" s="73" t="str">
        <f t="shared" si="400"/>
        <v/>
      </c>
      <c r="NB32" s="73" t="str">
        <f t="shared" si="400"/>
        <v/>
      </c>
      <c r="NC32" s="73" t="str">
        <f t="shared" si="400"/>
        <v/>
      </c>
      <c r="ND32" s="73" t="str">
        <f t="shared" si="400"/>
        <v/>
      </c>
      <c r="NE32" s="73" t="str">
        <f t="shared" si="400"/>
        <v/>
      </c>
      <c r="NF32" s="73" t="str">
        <f t="shared" si="400"/>
        <v/>
      </c>
      <c r="NG32" s="73" t="str">
        <f t="shared" si="400"/>
        <v/>
      </c>
      <c r="NH32" s="73" t="str">
        <f t="shared" si="400"/>
        <v/>
      </c>
      <c r="NI32" s="73" t="str">
        <f t="shared" si="400"/>
        <v/>
      </c>
      <c r="NJ32" s="73" t="str">
        <f t="shared" si="400"/>
        <v/>
      </c>
      <c r="NK32" s="73" t="str">
        <f t="shared" si="400"/>
        <v/>
      </c>
      <c r="NL32" s="73" t="str">
        <f t="shared" si="400"/>
        <v/>
      </c>
      <c r="NM32" s="73" t="str">
        <f t="shared" si="400"/>
        <v/>
      </c>
      <c r="NN32" s="73" t="str">
        <f t="shared" si="400"/>
        <v/>
      </c>
      <c r="NO32" s="73" t="str">
        <f t="shared" si="400"/>
        <v/>
      </c>
      <c r="NP32" s="1"/>
      <c r="NQ32" s="1"/>
    </row>
    <row r="33" spans="1:38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8"/>
      <c r="L33" s="1"/>
      <c r="M33" s="1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"/>
      <c r="NQ33" s="1"/>
    </row>
    <row r="34" spans="1:381" x14ac:dyDescent="0.2">
      <c r="A34" s="1"/>
      <c r="B34" s="1"/>
      <c r="C34" s="1" t="s">
        <v>135</v>
      </c>
      <c r="D34" s="1"/>
      <c r="E34" s="1" t="s">
        <v>140</v>
      </c>
      <c r="F34" s="1"/>
      <c r="G34" s="1" t="s">
        <v>0</v>
      </c>
      <c r="H34" s="1"/>
      <c r="I34" s="1"/>
      <c r="J34" s="1"/>
      <c r="K34" s="9">
        <f>SUM(N34:NO34)</f>
        <v>0</v>
      </c>
      <c r="L34" s="1"/>
      <c r="M34" s="1"/>
      <c r="N34" s="61">
        <f>IF(SUMIFS($11:$11,$9:$9,"&gt;="&amp;(EOMONTH(N$32,-1)+1),$9:$9,"&lt;="&amp;EOMONTH(N$32,0))=0,0,SUMIFS($25:$25,$23:$23,EOMONTH(N$32,-1)+1)*N$11/SUMIFS($11:$11,$9:$9,"&gt;="&amp;(EOMONTH(N$32,-1)+1),$9:$9,"&lt;="&amp;EOMONTH(N$32,0)))</f>
        <v>0</v>
      </c>
      <c r="O34" s="61">
        <f t="shared" ref="O34:BZ34" si="401">IF(SUMIFS($11:$11,$9:$9,"&gt;="&amp;(EOMONTH(O$32,-1)+1),$9:$9,"&lt;="&amp;EOMONTH(O$32,0))=0,0,SUMIFS($25:$25,$23:$23,EOMONTH(O$32,-1)+1)*O$11/SUMIFS($11:$11,$9:$9,"&gt;="&amp;(EOMONTH(O$32,-1)+1),$9:$9,"&lt;="&amp;EOMONTH(O$32,0)))</f>
        <v>0</v>
      </c>
      <c r="P34" s="61">
        <f t="shared" si="401"/>
        <v>0</v>
      </c>
      <c r="Q34" s="61">
        <f t="shared" si="401"/>
        <v>0</v>
      </c>
      <c r="R34" s="61">
        <f t="shared" si="401"/>
        <v>0</v>
      </c>
      <c r="S34" s="61">
        <f t="shared" si="401"/>
        <v>0</v>
      </c>
      <c r="T34" s="61">
        <f t="shared" si="401"/>
        <v>0</v>
      </c>
      <c r="U34" s="61">
        <f t="shared" si="401"/>
        <v>0</v>
      </c>
      <c r="V34" s="61">
        <f t="shared" si="401"/>
        <v>0</v>
      </c>
      <c r="W34" s="61">
        <f t="shared" si="401"/>
        <v>0</v>
      </c>
      <c r="X34" s="61">
        <f t="shared" si="401"/>
        <v>0</v>
      </c>
      <c r="Y34" s="61">
        <f t="shared" si="401"/>
        <v>0</v>
      </c>
      <c r="Z34" s="61">
        <f t="shared" si="401"/>
        <v>0</v>
      </c>
      <c r="AA34" s="61">
        <f t="shared" si="401"/>
        <v>0</v>
      </c>
      <c r="AB34" s="61">
        <f t="shared" si="401"/>
        <v>0</v>
      </c>
      <c r="AC34" s="61">
        <f t="shared" si="401"/>
        <v>0</v>
      </c>
      <c r="AD34" s="61">
        <f t="shared" si="401"/>
        <v>0</v>
      </c>
      <c r="AE34" s="61">
        <f t="shared" si="401"/>
        <v>0</v>
      </c>
      <c r="AF34" s="61">
        <f t="shared" si="401"/>
        <v>0</v>
      </c>
      <c r="AG34" s="61">
        <f t="shared" si="401"/>
        <v>0</v>
      </c>
      <c r="AH34" s="61">
        <f t="shared" si="401"/>
        <v>0</v>
      </c>
      <c r="AI34" s="61">
        <f t="shared" si="401"/>
        <v>0</v>
      </c>
      <c r="AJ34" s="61">
        <f t="shared" si="401"/>
        <v>0</v>
      </c>
      <c r="AK34" s="61">
        <f t="shared" si="401"/>
        <v>0</v>
      </c>
      <c r="AL34" s="61">
        <f t="shared" si="401"/>
        <v>0</v>
      </c>
      <c r="AM34" s="61">
        <f t="shared" si="401"/>
        <v>0</v>
      </c>
      <c r="AN34" s="61">
        <f t="shared" si="401"/>
        <v>0</v>
      </c>
      <c r="AO34" s="61">
        <f t="shared" si="401"/>
        <v>0</v>
      </c>
      <c r="AP34" s="61">
        <f t="shared" si="401"/>
        <v>0</v>
      </c>
      <c r="AQ34" s="61">
        <f t="shared" si="401"/>
        <v>0</v>
      </c>
      <c r="AR34" s="61">
        <f t="shared" si="401"/>
        <v>0</v>
      </c>
      <c r="AS34" s="61">
        <f t="shared" si="401"/>
        <v>0</v>
      </c>
      <c r="AT34" s="61">
        <f t="shared" si="401"/>
        <v>0</v>
      </c>
      <c r="AU34" s="61">
        <f t="shared" si="401"/>
        <v>0</v>
      </c>
      <c r="AV34" s="61">
        <f t="shared" si="401"/>
        <v>0</v>
      </c>
      <c r="AW34" s="61">
        <f t="shared" si="401"/>
        <v>0</v>
      </c>
      <c r="AX34" s="61">
        <f t="shared" si="401"/>
        <v>0</v>
      </c>
      <c r="AY34" s="61">
        <f t="shared" si="401"/>
        <v>0</v>
      </c>
      <c r="AZ34" s="61">
        <f t="shared" si="401"/>
        <v>0</v>
      </c>
      <c r="BA34" s="61">
        <f t="shared" si="401"/>
        <v>0</v>
      </c>
      <c r="BB34" s="61">
        <f t="shared" si="401"/>
        <v>0</v>
      </c>
      <c r="BC34" s="61">
        <f t="shared" si="401"/>
        <v>0</v>
      </c>
      <c r="BD34" s="61">
        <f t="shared" si="401"/>
        <v>0</v>
      </c>
      <c r="BE34" s="61">
        <f t="shared" si="401"/>
        <v>0</v>
      </c>
      <c r="BF34" s="61">
        <f t="shared" si="401"/>
        <v>0</v>
      </c>
      <c r="BG34" s="61">
        <f t="shared" si="401"/>
        <v>0</v>
      </c>
      <c r="BH34" s="61">
        <f t="shared" si="401"/>
        <v>0</v>
      </c>
      <c r="BI34" s="61">
        <f t="shared" si="401"/>
        <v>0</v>
      </c>
      <c r="BJ34" s="61">
        <f t="shared" si="401"/>
        <v>0</v>
      </c>
      <c r="BK34" s="61">
        <f t="shared" si="401"/>
        <v>0</v>
      </c>
      <c r="BL34" s="61">
        <f t="shared" si="401"/>
        <v>0</v>
      </c>
      <c r="BM34" s="61">
        <f t="shared" si="401"/>
        <v>0</v>
      </c>
      <c r="BN34" s="61">
        <f t="shared" si="401"/>
        <v>0</v>
      </c>
      <c r="BO34" s="61">
        <f t="shared" si="401"/>
        <v>0</v>
      </c>
      <c r="BP34" s="61">
        <f t="shared" si="401"/>
        <v>0</v>
      </c>
      <c r="BQ34" s="61">
        <f t="shared" si="401"/>
        <v>0</v>
      </c>
      <c r="BR34" s="61">
        <f t="shared" si="401"/>
        <v>0</v>
      </c>
      <c r="BS34" s="61">
        <f t="shared" si="401"/>
        <v>0</v>
      </c>
      <c r="BT34" s="61">
        <f t="shared" si="401"/>
        <v>0</v>
      </c>
      <c r="BU34" s="61">
        <f t="shared" si="401"/>
        <v>0</v>
      </c>
      <c r="BV34" s="61">
        <f t="shared" si="401"/>
        <v>0</v>
      </c>
      <c r="BW34" s="61">
        <f t="shared" si="401"/>
        <v>0</v>
      </c>
      <c r="BX34" s="61">
        <f t="shared" si="401"/>
        <v>0</v>
      </c>
      <c r="BY34" s="61">
        <f t="shared" si="401"/>
        <v>0</v>
      </c>
      <c r="BZ34" s="61">
        <f t="shared" si="401"/>
        <v>0</v>
      </c>
      <c r="CA34" s="61">
        <f t="shared" ref="CA34:EL34" si="402">IF(SUMIFS($11:$11,$9:$9,"&gt;="&amp;(EOMONTH(CA$32,-1)+1),$9:$9,"&lt;="&amp;EOMONTH(CA$32,0))=0,0,SUMIFS($25:$25,$23:$23,EOMONTH(CA$32,-1)+1)*CA$11/SUMIFS($11:$11,$9:$9,"&gt;="&amp;(EOMONTH(CA$32,-1)+1),$9:$9,"&lt;="&amp;EOMONTH(CA$32,0)))</f>
        <v>0</v>
      </c>
      <c r="CB34" s="61">
        <f t="shared" si="402"/>
        <v>0</v>
      </c>
      <c r="CC34" s="61">
        <f t="shared" si="402"/>
        <v>0</v>
      </c>
      <c r="CD34" s="61">
        <f t="shared" si="402"/>
        <v>0</v>
      </c>
      <c r="CE34" s="61">
        <f t="shared" si="402"/>
        <v>0</v>
      </c>
      <c r="CF34" s="61">
        <f t="shared" si="402"/>
        <v>0</v>
      </c>
      <c r="CG34" s="61">
        <f t="shared" si="402"/>
        <v>0</v>
      </c>
      <c r="CH34" s="61">
        <f t="shared" si="402"/>
        <v>0</v>
      </c>
      <c r="CI34" s="61">
        <f t="shared" si="402"/>
        <v>0</v>
      </c>
      <c r="CJ34" s="61">
        <f t="shared" si="402"/>
        <v>0</v>
      </c>
      <c r="CK34" s="61">
        <f t="shared" si="402"/>
        <v>0</v>
      </c>
      <c r="CL34" s="61">
        <f t="shared" si="402"/>
        <v>0</v>
      </c>
      <c r="CM34" s="61">
        <f t="shared" si="402"/>
        <v>0</v>
      </c>
      <c r="CN34" s="61">
        <f t="shared" si="402"/>
        <v>0</v>
      </c>
      <c r="CO34" s="61">
        <f t="shared" si="402"/>
        <v>0</v>
      </c>
      <c r="CP34" s="61">
        <f t="shared" si="402"/>
        <v>0</v>
      </c>
      <c r="CQ34" s="61">
        <f t="shared" si="402"/>
        <v>0</v>
      </c>
      <c r="CR34" s="61">
        <f t="shared" si="402"/>
        <v>0</v>
      </c>
      <c r="CS34" s="61">
        <f t="shared" si="402"/>
        <v>0</v>
      </c>
      <c r="CT34" s="61">
        <f t="shared" si="402"/>
        <v>0</v>
      </c>
      <c r="CU34" s="61">
        <f t="shared" si="402"/>
        <v>0</v>
      </c>
      <c r="CV34" s="61">
        <f t="shared" si="402"/>
        <v>0</v>
      </c>
      <c r="CW34" s="61">
        <f t="shared" si="402"/>
        <v>0</v>
      </c>
      <c r="CX34" s="61">
        <f t="shared" si="402"/>
        <v>0</v>
      </c>
      <c r="CY34" s="61">
        <f t="shared" si="402"/>
        <v>0</v>
      </c>
      <c r="CZ34" s="61">
        <f t="shared" si="402"/>
        <v>0</v>
      </c>
      <c r="DA34" s="61">
        <f t="shared" si="402"/>
        <v>0</v>
      </c>
      <c r="DB34" s="61">
        <f t="shared" si="402"/>
        <v>0</v>
      </c>
      <c r="DC34" s="61">
        <f t="shared" si="402"/>
        <v>0</v>
      </c>
      <c r="DD34" s="61">
        <f t="shared" si="402"/>
        <v>0</v>
      </c>
      <c r="DE34" s="61">
        <f t="shared" si="402"/>
        <v>0</v>
      </c>
      <c r="DF34" s="61">
        <f t="shared" si="402"/>
        <v>0</v>
      </c>
      <c r="DG34" s="61">
        <f t="shared" si="402"/>
        <v>0</v>
      </c>
      <c r="DH34" s="61">
        <f t="shared" si="402"/>
        <v>0</v>
      </c>
      <c r="DI34" s="61">
        <f t="shared" si="402"/>
        <v>0</v>
      </c>
      <c r="DJ34" s="61">
        <f t="shared" si="402"/>
        <v>0</v>
      </c>
      <c r="DK34" s="61">
        <f t="shared" si="402"/>
        <v>0</v>
      </c>
      <c r="DL34" s="61">
        <f t="shared" si="402"/>
        <v>0</v>
      </c>
      <c r="DM34" s="61">
        <f t="shared" si="402"/>
        <v>0</v>
      </c>
      <c r="DN34" s="61">
        <f t="shared" si="402"/>
        <v>0</v>
      </c>
      <c r="DO34" s="61">
        <f t="shared" si="402"/>
        <v>0</v>
      </c>
      <c r="DP34" s="61">
        <f t="shared" si="402"/>
        <v>0</v>
      </c>
      <c r="DQ34" s="61">
        <f t="shared" si="402"/>
        <v>0</v>
      </c>
      <c r="DR34" s="61">
        <f t="shared" si="402"/>
        <v>0</v>
      </c>
      <c r="DS34" s="61">
        <f t="shared" si="402"/>
        <v>0</v>
      </c>
      <c r="DT34" s="61">
        <f t="shared" si="402"/>
        <v>0</v>
      </c>
      <c r="DU34" s="61">
        <f t="shared" si="402"/>
        <v>0</v>
      </c>
      <c r="DV34" s="61">
        <f t="shared" si="402"/>
        <v>0</v>
      </c>
      <c r="DW34" s="61">
        <f t="shared" si="402"/>
        <v>0</v>
      </c>
      <c r="DX34" s="61">
        <f t="shared" si="402"/>
        <v>0</v>
      </c>
      <c r="DY34" s="61">
        <f t="shared" si="402"/>
        <v>0</v>
      </c>
      <c r="DZ34" s="61">
        <f t="shared" si="402"/>
        <v>0</v>
      </c>
      <c r="EA34" s="61">
        <f t="shared" si="402"/>
        <v>0</v>
      </c>
      <c r="EB34" s="61">
        <f t="shared" si="402"/>
        <v>0</v>
      </c>
      <c r="EC34" s="61">
        <f t="shared" si="402"/>
        <v>0</v>
      </c>
      <c r="ED34" s="61">
        <f t="shared" si="402"/>
        <v>0</v>
      </c>
      <c r="EE34" s="61">
        <f t="shared" si="402"/>
        <v>0</v>
      </c>
      <c r="EF34" s="61">
        <f t="shared" si="402"/>
        <v>0</v>
      </c>
      <c r="EG34" s="61">
        <f t="shared" si="402"/>
        <v>0</v>
      </c>
      <c r="EH34" s="61">
        <f t="shared" si="402"/>
        <v>0</v>
      </c>
      <c r="EI34" s="61">
        <f t="shared" si="402"/>
        <v>0</v>
      </c>
      <c r="EJ34" s="61">
        <f t="shared" si="402"/>
        <v>0</v>
      </c>
      <c r="EK34" s="61">
        <f t="shared" si="402"/>
        <v>0</v>
      </c>
      <c r="EL34" s="61">
        <f t="shared" si="402"/>
        <v>0</v>
      </c>
      <c r="EM34" s="61">
        <f t="shared" ref="EM34:GX34" si="403">IF(SUMIFS($11:$11,$9:$9,"&gt;="&amp;(EOMONTH(EM$32,-1)+1),$9:$9,"&lt;="&amp;EOMONTH(EM$32,0))=0,0,SUMIFS($25:$25,$23:$23,EOMONTH(EM$32,-1)+1)*EM$11/SUMIFS($11:$11,$9:$9,"&gt;="&amp;(EOMONTH(EM$32,-1)+1),$9:$9,"&lt;="&amp;EOMONTH(EM$32,0)))</f>
        <v>0</v>
      </c>
      <c r="EN34" s="61">
        <f t="shared" si="403"/>
        <v>0</v>
      </c>
      <c r="EO34" s="61">
        <f t="shared" si="403"/>
        <v>0</v>
      </c>
      <c r="EP34" s="61">
        <f t="shared" si="403"/>
        <v>0</v>
      </c>
      <c r="EQ34" s="61">
        <f t="shared" si="403"/>
        <v>0</v>
      </c>
      <c r="ER34" s="61">
        <f t="shared" si="403"/>
        <v>0</v>
      </c>
      <c r="ES34" s="61">
        <f t="shared" si="403"/>
        <v>0</v>
      </c>
      <c r="ET34" s="61">
        <f t="shared" si="403"/>
        <v>0</v>
      </c>
      <c r="EU34" s="61">
        <f t="shared" si="403"/>
        <v>0</v>
      </c>
      <c r="EV34" s="61">
        <f t="shared" si="403"/>
        <v>0</v>
      </c>
      <c r="EW34" s="61">
        <f t="shared" si="403"/>
        <v>0</v>
      </c>
      <c r="EX34" s="61">
        <f t="shared" si="403"/>
        <v>0</v>
      </c>
      <c r="EY34" s="61">
        <f t="shared" si="403"/>
        <v>0</v>
      </c>
      <c r="EZ34" s="61">
        <f t="shared" si="403"/>
        <v>0</v>
      </c>
      <c r="FA34" s="61">
        <f t="shared" si="403"/>
        <v>0</v>
      </c>
      <c r="FB34" s="61">
        <f t="shared" si="403"/>
        <v>0</v>
      </c>
      <c r="FC34" s="61">
        <f t="shared" si="403"/>
        <v>0</v>
      </c>
      <c r="FD34" s="61">
        <f t="shared" si="403"/>
        <v>0</v>
      </c>
      <c r="FE34" s="61">
        <f t="shared" si="403"/>
        <v>0</v>
      </c>
      <c r="FF34" s="61">
        <f t="shared" si="403"/>
        <v>0</v>
      </c>
      <c r="FG34" s="61">
        <f t="shared" si="403"/>
        <v>0</v>
      </c>
      <c r="FH34" s="61">
        <f t="shared" si="403"/>
        <v>0</v>
      </c>
      <c r="FI34" s="61">
        <f t="shared" si="403"/>
        <v>0</v>
      </c>
      <c r="FJ34" s="61">
        <f t="shared" si="403"/>
        <v>0</v>
      </c>
      <c r="FK34" s="61">
        <f t="shared" si="403"/>
        <v>0</v>
      </c>
      <c r="FL34" s="61">
        <f t="shared" si="403"/>
        <v>0</v>
      </c>
      <c r="FM34" s="61">
        <f t="shared" si="403"/>
        <v>0</v>
      </c>
      <c r="FN34" s="61">
        <f t="shared" si="403"/>
        <v>0</v>
      </c>
      <c r="FO34" s="61">
        <f t="shared" si="403"/>
        <v>0</v>
      </c>
      <c r="FP34" s="61">
        <f t="shared" si="403"/>
        <v>0</v>
      </c>
      <c r="FQ34" s="61">
        <f t="shared" si="403"/>
        <v>0</v>
      </c>
      <c r="FR34" s="61">
        <f t="shared" si="403"/>
        <v>0</v>
      </c>
      <c r="FS34" s="61">
        <f t="shared" si="403"/>
        <v>0</v>
      </c>
      <c r="FT34" s="61">
        <f t="shared" si="403"/>
        <v>0</v>
      </c>
      <c r="FU34" s="61">
        <f t="shared" si="403"/>
        <v>0</v>
      </c>
      <c r="FV34" s="61">
        <f t="shared" si="403"/>
        <v>0</v>
      </c>
      <c r="FW34" s="61">
        <f t="shared" si="403"/>
        <v>0</v>
      </c>
      <c r="FX34" s="61">
        <f t="shared" si="403"/>
        <v>0</v>
      </c>
      <c r="FY34" s="61">
        <f t="shared" si="403"/>
        <v>0</v>
      </c>
      <c r="FZ34" s="61">
        <f t="shared" si="403"/>
        <v>0</v>
      </c>
      <c r="GA34" s="61">
        <f t="shared" si="403"/>
        <v>0</v>
      </c>
      <c r="GB34" s="61">
        <f t="shared" si="403"/>
        <v>0</v>
      </c>
      <c r="GC34" s="61">
        <f t="shared" si="403"/>
        <v>0</v>
      </c>
      <c r="GD34" s="61">
        <f t="shared" si="403"/>
        <v>0</v>
      </c>
      <c r="GE34" s="61">
        <f t="shared" si="403"/>
        <v>0</v>
      </c>
      <c r="GF34" s="61">
        <f t="shared" si="403"/>
        <v>0</v>
      </c>
      <c r="GG34" s="61">
        <f t="shared" si="403"/>
        <v>0</v>
      </c>
      <c r="GH34" s="61">
        <f t="shared" si="403"/>
        <v>0</v>
      </c>
      <c r="GI34" s="61">
        <f t="shared" si="403"/>
        <v>0</v>
      </c>
      <c r="GJ34" s="61">
        <f t="shared" si="403"/>
        <v>0</v>
      </c>
      <c r="GK34" s="61">
        <f t="shared" si="403"/>
        <v>0</v>
      </c>
      <c r="GL34" s="61">
        <f t="shared" si="403"/>
        <v>0</v>
      </c>
      <c r="GM34" s="61">
        <f t="shared" si="403"/>
        <v>0</v>
      </c>
      <c r="GN34" s="61">
        <f t="shared" si="403"/>
        <v>0</v>
      </c>
      <c r="GO34" s="61">
        <f t="shared" si="403"/>
        <v>0</v>
      </c>
      <c r="GP34" s="61">
        <f t="shared" si="403"/>
        <v>0</v>
      </c>
      <c r="GQ34" s="61">
        <f t="shared" si="403"/>
        <v>0</v>
      </c>
      <c r="GR34" s="61">
        <f t="shared" si="403"/>
        <v>0</v>
      </c>
      <c r="GS34" s="61">
        <f t="shared" si="403"/>
        <v>0</v>
      </c>
      <c r="GT34" s="61">
        <f t="shared" si="403"/>
        <v>0</v>
      </c>
      <c r="GU34" s="61">
        <f t="shared" si="403"/>
        <v>0</v>
      </c>
      <c r="GV34" s="61">
        <f t="shared" si="403"/>
        <v>0</v>
      </c>
      <c r="GW34" s="61">
        <f t="shared" si="403"/>
        <v>0</v>
      </c>
      <c r="GX34" s="61">
        <f t="shared" si="403"/>
        <v>0</v>
      </c>
      <c r="GY34" s="61">
        <f t="shared" ref="GY34:JJ34" si="404">IF(SUMIFS($11:$11,$9:$9,"&gt;="&amp;(EOMONTH(GY$32,-1)+1),$9:$9,"&lt;="&amp;EOMONTH(GY$32,0))=0,0,SUMIFS($25:$25,$23:$23,EOMONTH(GY$32,-1)+1)*GY$11/SUMIFS($11:$11,$9:$9,"&gt;="&amp;(EOMONTH(GY$32,-1)+1),$9:$9,"&lt;="&amp;EOMONTH(GY$32,0)))</f>
        <v>0</v>
      </c>
      <c r="GZ34" s="61">
        <f t="shared" si="404"/>
        <v>0</v>
      </c>
      <c r="HA34" s="61">
        <f t="shared" si="404"/>
        <v>0</v>
      </c>
      <c r="HB34" s="61">
        <f t="shared" si="404"/>
        <v>0</v>
      </c>
      <c r="HC34" s="61">
        <f t="shared" si="404"/>
        <v>0</v>
      </c>
      <c r="HD34" s="61">
        <f t="shared" si="404"/>
        <v>0</v>
      </c>
      <c r="HE34" s="61">
        <f t="shared" si="404"/>
        <v>0</v>
      </c>
      <c r="HF34" s="61">
        <f t="shared" si="404"/>
        <v>0</v>
      </c>
      <c r="HG34" s="61">
        <f t="shared" si="404"/>
        <v>0</v>
      </c>
      <c r="HH34" s="61">
        <f t="shared" si="404"/>
        <v>0</v>
      </c>
      <c r="HI34" s="61">
        <f t="shared" si="404"/>
        <v>0</v>
      </c>
      <c r="HJ34" s="61">
        <f t="shared" si="404"/>
        <v>0</v>
      </c>
      <c r="HK34" s="61">
        <f t="shared" si="404"/>
        <v>0</v>
      </c>
      <c r="HL34" s="61">
        <f t="shared" si="404"/>
        <v>0</v>
      </c>
      <c r="HM34" s="61">
        <f t="shared" si="404"/>
        <v>0</v>
      </c>
      <c r="HN34" s="61">
        <f t="shared" si="404"/>
        <v>0</v>
      </c>
      <c r="HO34" s="61">
        <f t="shared" si="404"/>
        <v>0</v>
      </c>
      <c r="HP34" s="61">
        <f t="shared" si="404"/>
        <v>0</v>
      </c>
      <c r="HQ34" s="61">
        <f t="shared" si="404"/>
        <v>0</v>
      </c>
      <c r="HR34" s="61">
        <f t="shared" si="404"/>
        <v>0</v>
      </c>
      <c r="HS34" s="61">
        <f t="shared" si="404"/>
        <v>0</v>
      </c>
      <c r="HT34" s="61">
        <f t="shared" si="404"/>
        <v>0</v>
      </c>
      <c r="HU34" s="61">
        <f t="shared" si="404"/>
        <v>0</v>
      </c>
      <c r="HV34" s="61">
        <f t="shared" si="404"/>
        <v>0</v>
      </c>
      <c r="HW34" s="61">
        <f t="shared" si="404"/>
        <v>0</v>
      </c>
      <c r="HX34" s="61">
        <f t="shared" si="404"/>
        <v>0</v>
      </c>
      <c r="HY34" s="61">
        <f t="shared" si="404"/>
        <v>0</v>
      </c>
      <c r="HZ34" s="61">
        <f t="shared" si="404"/>
        <v>0</v>
      </c>
      <c r="IA34" s="61">
        <f t="shared" si="404"/>
        <v>0</v>
      </c>
      <c r="IB34" s="61">
        <f t="shared" si="404"/>
        <v>0</v>
      </c>
      <c r="IC34" s="61">
        <f t="shared" si="404"/>
        <v>0</v>
      </c>
      <c r="ID34" s="61">
        <f t="shared" si="404"/>
        <v>0</v>
      </c>
      <c r="IE34" s="61">
        <f t="shared" si="404"/>
        <v>0</v>
      </c>
      <c r="IF34" s="61">
        <f t="shared" si="404"/>
        <v>0</v>
      </c>
      <c r="IG34" s="61">
        <f t="shared" si="404"/>
        <v>0</v>
      </c>
      <c r="IH34" s="61">
        <f t="shared" si="404"/>
        <v>0</v>
      </c>
      <c r="II34" s="61">
        <f t="shared" si="404"/>
        <v>0</v>
      </c>
      <c r="IJ34" s="61">
        <f t="shared" si="404"/>
        <v>0</v>
      </c>
      <c r="IK34" s="61">
        <f t="shared" si="404"/>
        <v>0</v>
      </c>
      <c r="IL34" s="61">
        <f t="shared" si="404"/>
        <v>0</v>
      </c>
      <c r="IM34" s="61">
        <f t="shared" si="404"/>
        <v>0</v>
      </c>
      <c r="IN34" s="61">
        <f t="shared" si="404"/>
        <v>0</v>
      </c>
      <c r="IO34" s="61">
        <f t="shared" si="404"/>
        <v>0</v>
      </c>
      <c r="IP34" s="61">
        <f t="shared" si="404"/>
        <v>0</v>
      </c>
      <c r="IQ34" s="61">
        <f t="shared" si="404"/>
        <v>0</v>
      </c>
      <c r="IR34" s="61">
        <f t="shared" si="404"/>
        <v>0</v>
      </c>
      <c r="IS34" s="61">
        <f t="shared" si="404"/>
        <v>0</v>
      </c>
      <c r="IT34" s="61">
        <f t="shared" si="404"/>
        <v>0</v>
      </c>
      <c r="IU34" s="61">
        <f t="shared" si="404"/>
        <v>0</v>
      </c>
      <c r="IV34" s="61">
        <f t="shared" si="404"/>
        <v>0</v>
      </c>
      <c r="IW34" s="61">
        <f t="shared" si="404"/>
        <v>0</v>
      </c>
      <c r="IX34" s="61">
        <f t="shared" si="404"/>
        <v>0</v>
      </c>
      <c r="IY34" s="61">
        <f t="shared" si="404"/>
        <v>0</v>
      </c>
      <c r="IZ34" s="61">
        <f t="shared" si="404"/>
        <v>0</v>
      </c>
      <c r="JA34" s="61">
        <f t="shared" si="404"/>
        <v>0</v>
      </c>
      <c r="JB34" s="61">
        <f t="shared" si="404"/>
        <v>0</v>
      </c>
      <c r="JC34" s="61">
        <f t="shared" si="404"/>
        <v>0</v>
      </c>
      <c r="JD34" s="61">
        <f t="shared" si="404"/>
        <v>0</v>
      </c>
      <c r="JE34" s="61">
        <f t="shared" si="404"/>
        <v>0</v>
      </c>
      <c r="JF34" s="61">
        <f t="shared" si="404"/>
        <v>0</v>
      </c>
      <c r="JG34" s="61">
        <f t="shared" si="404"/>
        <v>0</v>
      </c>
      <c r="JH34" s="61">
        <f t="shared" si="404"/>
        <v>0</v>
      </c>
      <c r="JI34" s="61">
        <f t="shared" si="404"/>
        <v>0</v>
      </c>
      <c r="JJ34" s="61">
        <f t="shared" si="404"/>
        <v>0</v>
      </c>
      <c r="JK34" s="61">
        <f t="shared" ref="JK34:JZ34" si="405">IF(SUMIFS($11:$11,$9:$9,"&gt;="&amp;(EOMONTH(JK$32,-1)+1),$9:$9,"&lt;="&amp;EOMONTH(JK$32,0))=0,0,SUMIFS($25:$25,$23:$23,EOMONTH(JK$32,-1)+1)*JK$11/SUMIFS($11:$11,$9:$9,"&gt;="&amp;(EOMONTH(JK$32,-1)+1),$9:$9,"&lt;="&amp;EOMONTH(JK$32,0)))</f>
        <v>0</v>
      </c>
      <c r="JL34" s="61">
        <f t="shared" si="405"/>
        <v>0</v>
      </c>
      <c r="JM34" s="61">
        <f t="shared" si="405"/>
        <v>0</v>
      </c>
      <c r="JN34" s="61">
        <f t="shared" si="405"/>
        <v>0</v>
      </c>
      <c r="JO34" s="61">
        <f t="shared" si="405"/>
        <v>0</v>
      </c>
      <c r="JP34" s="61">
        <f t="shared" si="405"/>
        <v>0</v>
      </c>
      <c r="JQ34" s="61">
        <f t="shared" si="405"/>
        <v>0</v>
      </c>
      <c r="JR34" s="61">
        <f t="shared" si="405"/>
        <v>0</v>
      </c>
      <c r="JS34" s="61">
        <f t="shared" si="405"/>
        <v>0</v>
      </c>
      <c r="JT34" s="61">
        <f t="shared" si="405"/>
        <v>0</v>
      </c>
      <c r="JU34" s="61">
        <f t="shared" si="405"/>
        <v>0</v>
      </c>
      <c r="JV34" s="61">
        <f t="shared" si="405"/>
        <v>0</v>
      </c>
      <c r="JW34" s="61">
        <f t="shared" si="405"/>
        <v>0</v>
      </c>
      <c r="JX34" s="61">
        <f t="shared" si="405"/>
        <v>0</v>
      </c>
      <c r="JY34" s="61">
        <f t="shared" si="405"/>
        <v>0</v>
      </c>
      <c r="JZ34" s="61">
        <f t="shared" si="405"/>
        <v>0</v>
      </c>
      <c r="KA34" s="62">
        <f t="shared" ref="KA34:LV34" si="406">IF(SUMIFS($11:$11,$9:$9,"&gt;="&amp;(EOMONTH(KA$32,-1)+1),$9:$9,"&lt;="&amp;EOMONTH(KA$32,0))=0,0,SUMIFS($25:$25,$23:$23,EOMONTH(KA$32,-1)+1)*KA$11/SUMIFS($11:$11,$9:$9,"&gt;="&amp;(EOMONTH(KA$32,-1)+1),$9:$9,"&lt;="&amp;EOMONTH(KA$32,0)))</f>
        <v>0</v>
      </c>
      <c r="KB34" s="62">
        <f t="shared" si="406"/>
        <v>0</v>
      </c>
      <c r="KC34" s="62">
        <f t="shared" si="406"/>
        <v>0</v>
      </c>
      <c r="KD34" s="62">
        <f t="shared" si="406"/>
        <v>0</v>
      </c>
      <c r="KE34" s="62">
        <f t="shared" si="406"/>
        <v>0</v>
      </c>
      <c r="KF34" s="62">
        <f t="shared" si="406"/>
        <v>0</v>
      </c>
      <c r="KG34" s="62">
        <f t="shared" si="406"/>
        <v>0</v>
      </c>
      <c r="KH34" s="62">
        <f t="shared" si="406"/>
        <v>0</v>
      </c>
      <c r="KI34" s="62">
        <f t="shared" si="406"/>
        <v>0</v>
      </c>
      <c r="KJ34" s="62">
        <f t="shared" si="406"/>
        <v>0</v>
      </c>
      <c r="KK34" s="62">
        <f t="shared" si="406"/>
        <v>0</v>
      </c>
      <c r="KL34" s="62">
        <f t="shared" si="406"/>
        <v>0</v>
      </c>
      <c r="KM34" s="62">
        <f t="shared" si="406"/>
        <v>0</v>
      </c>
      <c r="KN34" s="62">
        <f t="shared" si="406"/>
        <v>0</v>
      </c>
      <c r="KO34" s="62">
        <f t="shared" si="406"/>
        <v>0</v>
      </c>
      <c r="KP34" s="62">
        <f t="shared" si="406"/>
        <v>0</v>
      </c>
      <c r="KQ34" s="62">
        <f t="shared" si="406"/>
        <v>0</v>
      </c>
      <c r="KR34" s="62">
        <f t="shared" si="406"/>
        <v>0</v>
      </c>
      <c r="KS34" s="62">
        <f t="shared" si="406"/>
        <v>0</v>
      </c>
      <c r="KT34" s="62">
        <f t="shared" si="406"/>
        <v>0</v>
      </c>
      <c r="KU34" s="62">
        <f t="shared" si="406"/>
        <v>0</v>
      </c>
      <c r="KV34" s="62">
        <f t="shared" si="406"/>
        <v>0</v>
      </c>
      <c r="KW34" s="62">
        <f t="shared" si="406"/>
        <v>0</v>
      </c>
      <c r="KX34" s="62">
        <f t="shared" si="406"/>
        <v>0</v>
      </c>
      <c r="KY34" s="62">
        <f t="shared" si="406"/>
        <v>0</v>
      </c>
      <c r="KZ34" s="62">
        <f t="shared" si="406"/>
        <v>0</v>
      </c>
      <c r="LA34" s="62">
        <f t="shared" si="406"/>
        <v>0</v>
      </c>
      <c r="LB34" s="62">
        <f t="shared" si="406"/>
        <v>0</v>
      </c>
      <c r="LC34" s="62">
        <f t="shared" si="406"/>
        <v>0</v>
      </c>
      <c r="LD34" s="62">
        <f t="shared" si="406"/>
        <v>0</v>
      </c>
      <c r="LE34" s="62">
        <f t="shared" si="406"/>
        <v>0</v>
      </c>
      <c r="LF34" s="62">
        <f t="shared" si="406"/>
        <v>0</v>
      </c>
      <c r="LG34" s="62">
        <f t="shared" si="406"/>
        <v>0</v>
      </c>
      <c r="LH34" s="62">
        <f t="shared" si="406"/>
        <v>0</v>
      </c>
      <c r="LI34" s="62">
        <f t="shared" si="406"/>
        <v>0</v>
      </c>
      <c r="LJ34" s="62">
        <f t="shared" si="406"/>
        <v>0</v>
      </c>
      <c r="LK34" s="62">
        <f t="shared" si="406"/>
        <v>0</v>
      </c>
      <c r="LL34" s="62">
        <f t="shared" si="406"/>
        <v>0</v>
      </c>
      <c r="LM34" s="62">
        <f t="shared" si="406"/>
        <v>0</v>
      </c>
      <c r="LN34" s="62">
        <f t="shared" si="406"/>
        <v>0</v>
      </c>
      <c r="LO34" s="62">
        <f t="shared" si="406"/>
        <v>0</v>
      </c>
      <c r="LP34" s="62">
        <f t="shared" si="406"/>
        <v>0</v>
      </c>
      <c r="LQ34" s="62">
        <f t="shared" si="406"/>
        <v>0</v>
      </c>
      <c r="LR34" s="62">
        <f t="shared" si="406"/>
        <v>0</v>
      </c>
      <c r="LS34" s="62">
        <f t="shared" si="406"/>
        <v>0</v>
      </c>
      <c r="LT34" s="62">
        <f t="shared" si="406"/>
        <v>0</v>
      </c>
      <c r="LU34" s="62">
        <f t="shared" si="406"/>
        <v>0</v>
      </c>
      <c r="LV34" s="62">
        <f t="shared" si="406"/>
        <v>0</v>
      </c>
      <c r="LW34" s="62">
        <f t="shared" ref="LW34:NO34" si="407">IF(SUMIFS($11:$11,$9:$9,"&gt;="&amp;(EOMONTH(LW$32,-1)+1),$9:$9,"&lt;="&amp;EOMONTH(LW$32,0))=0,0,SUMIFS($25:$25,$23:$23,EOMONTH(LW$32,-1)+1)*LW$11/SUMIFS($11:$11,$9:$9,"&gt;="&amp;(EOMONTH(LW$32,-1)+1),$9:$9,"&lt;="&amp;EOMONTH(LW$32,0)))</f>
        <v>0</v>
      </c>
      <c r="LX34" s="62">
        <f t="shared" si="407"/>
        <v>0</v>
      </c>
      <c r="LY34" s="62">
        <f t="shared" si="407"/>
        <v>0</v>
      </c>
      <c r="LZ34" s="62">
        <f t="shared" si="407"/>
        <v>0</v>
      </c>
      <c r="MA34" s="62">
        <f t="shared" si="407"/>
        <v>0</v>
      </c>
      <c r="MB34" s="62">
        <f t="shared" si="407"/>
        <v>0</v>
      </c>
      <c r="MC34" s="62">
        <f t="shared" si="407"/>
        <v>0</v>
      </c>
      <c r="MD34" s="62">
        <f t="shared" si="407"/>
        <v>0</v>
      </c>
      <c r="ME34" s="62">
        <f t="shared" si="407"/>
        <v>0</v>
      </c>
      <c r="MF34" s="62">
        <f t="shared" si="407"/>
        <v>0</v>
      </c>
      <c r="MG34" s="62">
        <f t="shared" si="407"/>
        <v>0</v>
      </c>
      <c r="MH34" s="62">
        <f t="shared" si="407"/>
        <v>0</v>
      </c>
      <c r="MI34" s="62">
        <f t="shared" si="407"/>
        <v>0</v>
      </c>
      <c r="MJ34" s="62">
        <f t="shared" si="407"/>
        <v>0</v>
      </c>
      <c r="MK34" s="62">
        <f t="shared" si="407"/>
        <v>0</v>
      </c>
      <c r="ML34" s="62">
        <f t="shared" si="407"/>
        <v>0</v>
      </c>
      <c r="MM34" s="62">
        <f t="shared" si="407"/>
        <v>0</v>
      </c>
      <c r="MN34" s="62">
        <f t="shared" si="407"/>
        <v>0</v>
      </c>
      <c r="MO34" s="62">
        <f t="shared" si="407"/>
        <v>0</v>
      </c>
      <c r="MP34" s="62">
        <f t="shared" si="407"/>
        <v>0</v>
      </c>
      <c r="MQ34" s="62">
        <f t="shared" si="407"/>
        <v>0</v>
      </c>
      <c r="MR34" s="62">
        <f t="shared" si="407"/>
        <v>0</v>
      </c>
      <c r="MS34" s="62">
        <f t="shared" si="407"/>
        <v>0</v>
      </c>
      <c r="MT34" s="62">
        <f t="shared" si="407"/>
        <v>0</v>
      </c>
      <c r="MU34" s="62">
        <f t="shared" si="407"/>
        <v>0</v>
      </c>
      <c r="MV34" s="62">
        <f t="shared" si="407"/>
        <v>0</v>
      </c>
      <c r="MW34" s="62">
        <f t="shared" si="407"/>
        <v>0</v>
      </c>
      <c r="MX34" s="62">
        <f t="shared" si="407"/>
        <v>0</v>
      </c>
      <c r="MY34" s="62">
        <f t="shared" si="407"/>
        <v>0</v>
      </c>
      <c r="MZ34" s="62">
        <f t="shared" si="407"/>
        <v>0</v>
      </c>
      <c r="NA34" s="62">
        <f t="shared" si="407"/>
        <v>0</v>
      </c>
      <c r="NB34" s="62">
        <f t="shared" si="407"/>
        <v>0</v>
      </c>
      <c r="NC34" s="62">
        <f t="shared" si="407"/>
        <v>0</v>
      </c>
      <c r="ND34" s="62">
        <f t="shared" si="407"/>
        <v>0</v>
      </c>
      <c r="NE34" s="62">
        <f t="shared" si="407"/>
        <v>0</v>
      </c>
      <c r="NF34" s="62">
        <f t="shared" si="407"/>
        <v>0</v>
      </c>
      <c r="NG34" s="62">
        <f t="shared" si="407"/>
        <v>0</v>
      </c>
      <c r="NH34" s="62">
        <f t="shared" si="407"/>
        <v>0</v>
      </c>
      <c r="NI34" s="62">
        <f t="shared" si="407"/>
        <v>0</v>
      </c>
      <c r="NJ34" s="62">
        <f t="shared" si="407"/>
        <v>0</v>
      </c>
      <c r="NK34" s="62">
        <f t="shared" si="407"/>
        <v>0</v>
      </c>
      <c r="NL34" s="62">
        <f t="shared" si="407"/>
        <v>0</v>
      </c>
      <c r="NM34" s="62">
        <f t="shared" si="407"/>
        <v>0</v>
      </c>
      <c r="NN34" s="62">
        <f t="shared" si="407"/>
        <v>0</v>
      </c>
      <c r="NO34" s="63">
        <f t="shared" si="407"/>
        <v>0</v>
      </c>
      <c r="NP34" s="1"/>
      <c r="NQ34" s="1"/>
    </row>
    <row r="35" spans="1:38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</row>
    <row r="36" spans="1:381" x14ac:dyDescent="0.2">
      <c r="A36" s="1"/>
      <c r="B36" s="1"/>
      <c r="C36" s="1" t="s">
        <v>138</v>
      </c>
      <c r="D36" s="1"/>
      <c r="E36" s="1" t="s">
        <v>141</v>
      </c>
      <c r="F36" s="1"/>
      <c r="G36" s="1" t="s">
        <v>0</v>
      </c>
      <c r="H36" s="1"/>
      <c r="I36" s="1"/>
      <c r="J36" s="1"/>
      <c r="K36" s="9">
        <f>SUM(N36:NO36)</f>
        <v>0</v>
      </c>
      <c r="L36" s="1"/>
      <c r="M36" s="1"/>
      <c r="N36" s="61">
        <f>IF(SUMIFS($11:$11,$9:$9,"&gt;="&amp;(EOMONTH(N$32,-1)+1),$9:$9,"&lt;="&amp;EOMONTH(N$32,0))=0,0,SUMIFS($27:$27,$23:$23,EOMONTH(N$32,-1)+1)*N$11/SUMIFS($11:$11,$9:$9,"&gt;="&amp;(EOMONTH(N$32,-1)+1),$9:$9,"&lt;="&amp;EOMONTH(N$32,0)))</f>
        <v>0</v>
      </c>
      <c r="O36" s="61">
        <f t="shared" ref="O36:BZ36" si="408">IF(SUMIFS($11:$11,$9:$9,"&gt;="&amp;(EOMONTH(O$32,-1)+1),$9:$9,"&lt;="&amp;EOMONTH(O$32,0))=0,0,SUMIFS($27:$27,$23:$23,EOMONTH(O$32,-1)+1)*O$11/SUMIFS($11:$11,$9:$9,"&gt;="&amp;(EOMONTH(O$32,-1)+1),$9:$9,"&lt;="&amp;EOMONTH(O$32,0)))</f>
        <v>0</v>
      </c>
      <c r="P36" s="61">
        <f t="shared" si="408"/>
        <v>0</v>
      </c>
      <c r="Q36" s="61">
        <f t="shared" si="408"/>
        <v>0</v>
      </c>
      <c r="R36" s="61">
        <f t="shared" si="408"/>
        <v>0</v>
      </c>
      <c r="S36" s="61">
        <f t="shared" si="408"/>
        <v>0</v>
      </c>
      <c r="T36" s="61">
        <f t="shared" si="408"/>
        <v>0</v>
      </c>
      <c r="U36" s="61">
        <f t="shared" si="408"/>
        <v>0</v>
      </c>
      <c r="V36" s="61">
        <f t="shared" si="408"/>
        <v>0</v>
      </c>
      <c r="W36" s="61">
        <f t="shared" si="408"/>
        <v>0</v>
      </c>
      <c r="X36" s="61">
        <f t="shared" si="408"/>
        <v>0</v>
      </c>
      <c r="Y36" s="61">
        <f t="shared" si="408"/>
        <v>0</v>
      </c>
      <c r="Z36" s="61">
        <f t="shared" si="408"/>
        <v>0</v>
      </c>
      <c r="AA36" s="61">
        <f t="shared" si="408"/>
        <v>0</v>
      </c>
      <c r="AB36" s="61">
        <f t="shared" si="408"/>
        <v>0</v>
      </c>
      <c r="AC36" s="61">
        <f t="shared" si="408"/>
        <v>0</v>
      </c>
      <c r="AD36" s="61">
        <f t="shared" si="408"/>
        <v>0</v>
      </c>
      <c r="AE36" s="61">
        <f t="shared" si="408"/>
        <v>0</v>
      </c>
      <c r="AF36" s="61">
        <f t="shared" si="408"/>
        <v>0</v>
      </c>
      <c r="AG36" s="61">
        <f t="shared" si="408"/>
        <v>0</v>
      </c>
      <c r="AH36" s="61">
        <f t="shared" si="408"/>
        <v>0</v>
      </c>
      <c r="AI36" s="61">
        <f t="shared" si="408"/>
        <v>0</v>
      </c>
      <c r="AJ36" s="61">
        <f t="shared" si="408"/>
        <v>0</v>
      </c>
      <c r="AK36" s="61">
        <f t="shared" si="408"/>
        <v>0</v>
      </c>
      <c r="AL36" s="61">
        <f t="shared" si="408"/>
        <v>0</v>
      </c>
      <c r="AM36" s="61">
        <f t="shared" si="408"/>
        <v>0</v>
      </c>
      <c r="AN36" s="61">
        <f t="shared" si="408"/>
        <v>0</v>
      </c>
      <c r="AO36" s="61">
        <f t="shared" si="408"/>
        <v>0</v>
      </c>
      <c r="AP36" s="61">
        <f t="shared" si="408"/>
        <v>0</v>
      </c>
      <c r="AQ36" s="61">
        <f t="shared" si="408"/>
        <v>0</v>
      </c>
      <c r="AR36" s="61">
        <f t="shared" si="408"/>
        <v>0</v>
      </c>
      <c r="AS36" s="61">
        <f t="shared" si="408"/>
        <v>0</v>
      </c>
      <c r="AT36" s="61">
        <f t="shared" si="408"/>
        <v>0</v>
      </c>
      <c r="AU36" s="61">
        <f t="shared" si="408"/>
        <v>0</v>
      </c>
      <c r="AV36" s="61">
        <f t="shared" si="408"/>
        <v>0</v>
      </c>
      <c r="AW36" s="61">
        <f t="shared" si="408"/>
        <v>0</v>
      </c>
      <c r="AX36" s="61">
        <f t="shared" si="408"/>
        <v>0</v>
      </c>
      <c r="AY36" s="61">
        <f t="shared" si="408"/>
        <v>0</v>
      </c>
      <c r="AZ36" s="61">
        <f t="shared" si="408"/>
        <v>0</v>
      </c>
      <c r="BA36" s="61">
        <f t="shared" si="408"/>
        <v>0</v>
      </c>
      <c r="BB36" s="61">
        <f t="shared" si="408"/>
        <v>0</v>
      </c>
      <c r="BC36" s="61">
        <f t="shared" si="408"/>
        <v>0</v>
      </c>
      <c r="BD36" s="61">
        <f t="shared" si="408"/>
        <v>0</v>
      </c>
      <c r="BE36" s="61">
        <f t="shared" si="408"/>
        <v>0</v>
      </c>
      <c r="BF36" s="61">
        <f t="shared" si="408"/>
        <v>0</v>
      </c>
      <c r="BG36" s="61">
        <f t="shared" si="408"/>
        <v>0</v>
      </c>
      <c r="BH36" s="61">
        <f t="shared" si="408"/>
        <v>0</v>
      </c>
      <c r="BI36" s="61">
        <f t="shared" si="408"/>
        <v>0</v>
      </c>
      <c r="BJ36" s="61">
        <f t="shared" si="408"/>
        <v>0</v>
      </c>
      <c r="BK36" s="61">
        <f t="shared" si="408"/>
        <v>0</v>
      </c>
      <c r="BL36" s="61">
        <f t="shared" si="408"/>
        <v>0</v>
      </c>
      <c r="BM36" s="61">
        <f t="shared" si="408"/>
        <v>0</v>
      </c>
      <c r="BN36" s="61">
        <f t="shared" si="408"/>
        <v>0</v>
      </c>
      <c r="BO36" s="61">
        <f t="shared" si="408"/>
        <v>0</v>
      </c>
      <c r="BP36" s="61">
        <f t="shared" si="408"/>
        <v>0</v>
      </c>
      <c r="BQ36" s="61">
        <f t="shared" si="408"/>
        <v>0</v>
      </c>
      <c r="BR36" s="61">
        <f t="shared" si="408"/>
        <v>0</v>
      </c>
      <c r="BS36" s="61">
        <f t="shared" si="408"/>
        <v>0</v>
      </c>
      <c r="BT36" s="61">
        <f t="shared" si="408"/>
        <v>0</v>
      </c>
      <c r="BU36" s="61">
        <f t="shared" si="408"/>
        <v>0</v>
      </c>
      <c r="BV36" s="61">
        <f t="shared" si="408"/>
        <v>0</v>
      </c>
      <c r="BW36" s="61">
        <f t="shared" si="408"/>
        <v>0</v>
      </c>
      <c r="BX36" s="61">
        <f t="shared" si="408"/>
        <v>0</v>
      </c>
      <c r="BY36" s="61">
        <f t="shared" si="408"/>
        <v>0</v>
      </c>
      <c r="BZ36" s="61">
        <f t="shared" si="408"/>
        <v>0</v>
      </c>
      <c r="CA36" s="61">
        <f t="shared" ref="CA36:EL36" si="409">IF(SUMIFS($11:$11,$9:$9,"&gt;="&amp;(EOMONTH(CA$32,-1)+1),$9:$9,"&lt;="&amp;EOMONTH(CA$32,0))=0,0,SUMIFS($27:$27,$23:$23,EOMONTH(CA$32,-1)+1)*CA$11/SUMIFS($11:$11,$9:$9,"&gt;="&amp;(EOMONTH(CA$32,-1)+1),$9:$9,"&lt;="&amp;EOMONTH(CA$32,0)))</f>
        <v>0</v>
      </c>
      <c r="CB36" s="61">
        <f t="shared" si="409"/>
        <v>0</v>
      </c>
      <c r="CC36" s="61">
        <f t="shared" si="409"/>
        <v>0</v>
      </c>
      <c r="CD36" s="61">
        <f t="shared" si="409"/>
        <v>0</v>
      </c>
      <c r="CE36" s="61">
        <f t="shared" si="409"/>
        <v>0</v>
      </c>
      <c r="CF36" s="61">
        <f t="shared" si="409"/>
        <v>0</v>
      </c>
      <c r="CG36" s="61">
        <f t="shared" si="409"/>
        <v>0</v>
      </c>
      <c r="CH36" s="61">
        <f t="shared" si="409"/>
        <v>0</v>
      </c>
      <c r="CI36" s="61">
        <f t="shared" si="409"/>
        <v>0</v>
      </c>
      <c r="CJ36" s="61">
        <f t="shared" si="409"/>
        <v>0</v>
      </c>
      <c r="CK36" s="61">
        <f t="shared" si="409"/>
        <v>0</v>
      </c>
      <c r="CL36" s="61">
        <f t="shared" si="409"/>
        <v>0</v>
      </c>
      <c r="CM36" s="61">
        <f t="shared" si="409"/>
        <v>0</v>
      </c>
      <c r="CN36" s="61">
        <f t="shared" si="409"/>
        <v>0</v>
      </c>
      <c r="CO36" s="61">
        <f t="shared" si="409"/>
        <v>0</v>
      </c>
      <c r="CP36" s="61">
        <f t="shared" si="409"/>
        <v>0</v>
      </c>
      <c r="CQ36" s="61">
        <f t="shared" si="409"/>
        <v>0</v>
      </c>
      <c r="CR36" s="61">
        <f t="shared" si="409"/>
        <v>0</v>
      </c>
      <c r="CS36" s="61">
        <f t="shared" si="409"/>
        <v>0</v>
      </c>
      <c r="CT36" s="61">
        <f t="shared" si="409"/>
        <v>0</v>
      </c>
      <c r="CU36" s="61">
        <f t="shared" si="409"/>
        <v>0</v>
      </c>
      <c r="CV36" s="61">
        <f t="shared" si="409"/>
        <v>0</v>
      </c>
      <c r="CW36" s="61">
        <f t="shared" si="409"/>
        <v>0</v>
      </c>
      <c r="CX36" s="61">
        <f t="shared" si="409"/>
        <v>0</v>
      </c>
      <c r="CY36" s="61">
        <f t="shared" si="409"/>
        <v>0</v>
      </c>
      <c r="CZ36" s="61">
        <f t="shared" si="409"/>
        <v>0</v>
      </c>
      <c r="DA36" s="61">
        <f t="shared" si="409"/>
        <v>0</v>
      </c>
      <c r="DB36" s="61">
        <f t="shared" si="409"/>
        <v>0</v>
      </c>
      <c r="DC36" s="61">
        <f t="shared" si="409"/>
        <v>0</v>
      </c>
      <c r="DD36" s="61">
        <f t="shared" si="409"/>
        <v>0</v>
      </c>
      <c r="DE36" s="61">
        <f t="shared" si="409"/>
        <v>0</v>
      </c>
      <c r="DF36" s="61">
        <f t="shared" si="409"/>
        <v>0</v>
      </c>
      <c r="DG36" s="61">
        <f t="shared" si="409"/>
        <v>0</v>
      </c>
      <c r="DH36" s="61">
        <f t="shared" si="409"/>
        <v>0</v>
      </c>
      <c r="DI36" s="61">
        <f t="shared" si="409"/>
        <v>0</v>
      </c>
      <c r="DJ36" s="61">
        <f t="shared" si="409"/>
        <v>0</v>
      </c>
      <c r="DK36" s="61">
        <f t="shared" si="409"/>
        <v>0</v>
      </c>
      <c r="DL36" s="61">
        <f t="shared" si="409"/>
        <v>0</v>
      </c>
      <c r="DM36" s="61">
        <f t="shared" si="409"/>
        <v>0</v>
      </c>
      <c r="DN36" s="61">
        <f t="shared" si="409"/>
        <v>0</v>
      </c>
      <c r="DO36" s="61">
        <f t="shared" si="409"/>
        <v>0</v>
      </c>
      <c r="DP36" s="61">
        <f t="shared" si="409"/>
        <v>0</v>
      </c>
      <c r="DQ36" s="61">
        <f t="shared" si="409"/>
        <v>0</v>
      </c>
      <c r="DR36" s="61">
        <f t="shared" si="409"/>
        <v>0</v>
      </c>
      <c r="DS36" s="61">
        <f t="shared" si="409"/>
        <v>0</v>
      </c>
      <c r="DT36" s="61">
        <f t="shared" si="409"/>
        <v>0</v>
      </c>
      <c r="DU36" s="61">
        <f t="shared" si="409"/>
        <v>0</v>
      </c>
      <c r="DV36" s="61">
        <f t="shared" si="409"/>
        <v>0</v>
      </c>
      <c r="DW36" s="61">
        <f t="shared" si="409"/>
        <v>0</v>
      </c>
      <c r="DX36" s="61">
        <f t="shared" si="409"/>
        <v>0</v>
      </c>
      <c r="DY36" s="61">
        <f t="shared" si="409"/>
        <v>0</v>
      </c>
      <c r="DZ36" s="61">
        <f t="shared" si="409"/>
        <v>0</v>
      </c>
      <c r="EA36" s="61">
        <f t="shared" si="409"/>
        <v>0</v>
      </c>
      <c r="EB36" s="61">
        <f t="shared" si="409"/>
        <v>0</v>
      </c>
      <c r="EC36" s="61">
        <f t="shared" si="409"/>
        <v>0</v>
      </c>
      <c r="ED36" s="61">
        <f t="shared" si="409"/>
        <v>0</v>
      </c>
      <c r="EE36" s="61">
        <f t="shared" si="409"/>
        <v>0</v>
      </c>
      <c r="EF36" s="61">
        <f t="shared" si="409"/>
        <v>0</v>
      </c>
      <c r="EG36" s="61">
        <f t="shared" si="409"/>
        <v>0</v>
      </c>
      <c r="EH36" s="61">
        <f t="shared" si="409"/>
        <v>0</v>
      </c>
      <c r="EI36" s="61">
        <f t="shared" si="409"/>
        <v>0</v>
      </c>
      <c r="EJ36" s="61">
        <f t="shared" si="409"/>
        <v>0</v>
      </c>
      <c r="EK36" s="61">
        <f t="shared" si="409"/>
        <v>0</v>
      </c>
      <c r="EL36" s="61">
        <f t="shared" si="409"/>
        <v>0</v>
      </c>
      <c r="EM36" s="61">
        <f t="shared" ref="EM36:GX36" si="410">IF(SUMIFS($11:$11,$9:$9,"&gt;="&amp;(EOMONTH(EM$32,-1)+1),$9:$9,"&lt;="&amp;EOMONTH(EM$32,0))=0,0,SUMIFS($27:$27,$23:$23,EOMONTH(EM$32,-1)+1)*EM$11/SUMIFS($11:$11,$9:$9,"&gt;="&amp;(EOMONTH(EM$32,-1)+1),$9:$9,"&lt;="&amp;EOMONTH(EM$32,0)))</f>
        <v>0</v>
      </c>
      <c r="EN36" s="61">
        <f t="shared" si="410"/>
        <v>0</v>
      </c>
      <c r="EO36" s="61">
        <f t="shared" si="410"/>
        <v>0</v>
      </c>
      <c r="EP36" s="61">
        <f t="shared" si="410"/>
        <v>0</v>
      </c>
      <c r="EQ36" s="61">
        <f t="shared" si="410"/>
        <v>0</v>
      </c>
      <c r="ER36" s="61">
        <f t="shared" si="410"/>
        <v>0</v>
      </c>
      <c r="ES36" s="61">
        <f t="shared" si="410"/>
        <v>0</v>
      </c>
      <c r="ET36" s="61">
        <f t="shared" si="410"/>
        <v>0</v>
      </c>
      <c r="EU36" s="61">
        <f t="shared" si="410"/>
        <v>0</v>
      </c>
      <c r="EV36" s="61">
        <f t="shared" si="410"/>
        <v>0</v>
      </c>
      <c r="EW36" s="61">
        <f t="shared" si="410"/>
        <v>0</v>
      </c>
      <c r="EX36" s="61">
        <f t="shared" si="410"/>
        <v>0</v>
      </c>
      <c r="EY36" s="61">
        <f t="shared" si="410"/>
        <v>0</v>
      </c>
      <c r="EZ36" s="61">
        <f t="shared" si="410"/>
        <v>0</v>
      </c>
      <c r="FA36" s="61">
        <f t="shared" si="410"/>
        <v>0</v>
      </c>
      <c r="FB36" s="61">
        <f t="shared" si="410"/>
        <v>0</v>
      </c>
      <c r="FC36" s="61">
        <f t="shared" si="410"/>
        <v>0</v>
      </c>
      <c r="FD36" s="61">
        <f t="shared" si="410"/>
        <v>0</v>
      </c>
      <c r="FE36" s="61">
        <f t="shared" si="410"/>
        <v>0</v>
      </c>
      <c r="FF36" s="61">
        <f t="shared" si="410"/>
        <v>0</v>
      </c>
      <c r="FG36" s="61">
        <f t="shared" si="410"/>
        <v>0</v>
      </c>
      <c r="FH36" s="61">
        <f t="shared" si="410"/>
        <v>0</v>
      </c>
      <c r="FI36" s="61">
        <f t="shared" si="410"/>
        <v>0</v>
      </c>
      <c r="FJ36" s="61">
        <f t="shared" si="410"/>
        <v>0</v>
      </c>
      <c r="FK36" s="61">
        <f t="shared" si="410"/>
        <v>0</v>
      </c>
      <c r="FL36" s="61">
        <f t="shared" si="410"/>
        <v>0</v>
      </c>
      <c r="FM36" s="61">
        <f t="shared" si="410"/>
        <v>0</v>
      </c>
      <c r="FN36" s="61">
        <f t="shared" si="410"/>
        <v>0</v>
      </c>
      <c r="FO36" s="61">
        <f t="shared" si="410"/>
        <v>0</v>
      </c>
      <c r="FP36" s="61">
        <f t="shared" si="410"/>
        <v>0</v>
      </c>
      <c r="FQ36" s="61">
        <f t="shared" si="410"/>
        <v>0</v>
      </c>
      <c r="FR36" s="61">
        <f t="shared" si="410"/>
        <v>0</v>
      </c>
      <c r="FS36" s="61">
        <f t="shared" si="410"/>
        <v>0</v>
      </c>
      <c r="FT36" s="61">
        <f t="shared" si="410"/>
        <v>0</v>
      </c>
      <c r="FU36" s="61">
        <f t="shared" si="410"/>
        <v>0</v>
      </c>
      <c r="FV36" s="61">
        <f t="shared" si="410"/>
        <v>0</v>
      </c>
      <c r="FW36" s="61">
        <f t="shared" si="410"/>
        <v>0</v>
      </c>
      <c r="FX36" s="61">
        <f t="shared" si="410"/>
        <v>0</v>
      </c>
      <c r="FY36" s="61">
        <f t="shared" si="410"/>
        <v>0</v>
      </c>
      <c r="FZ36" s="61">
        <f t="shared" si="410"/>
        <v>0</v>
      </c>
      <c r="GA36" s="61">
        <f t="shared" si="410"/>
        <v>0</v>
      </c>
      <c r="GB36" s="61">
        <f t="shared" si="410"/>
        <v>0</v>
      </c>
      <c r="GC36" s="61">
        <f t="shared" si="410"/>
        <v>0</v>
      </c>
      <c r="GD36" s="61">
        <f t="shared" si="410"/>
        <v>0</v>
      </c>
      <c r="GE36" s="61">
        <f t="shared" si="410"/>
        <v>0</v>
      </c>
      <c r="GF36" s="61">
        <f t="shared" si="410"/>
        <v>0</v>
      </c>
      <c r="GG36" s="61">
        <f t="shared" si="410"/>
        <v>0</v>
      </c>
      <c r="GH36" s="61">
        <f t="shared" si="410"/>
        <v>0</v>
      </c>
      <c r="GI36" s="61">
        <f t="shared" si="410"/>
        <v>0</v>
      </c>
      <c r="GJ36" s="61">
        <f t="shared" si="410"/>
        <v>0</v>
      </c>
      <c r="GK36" s="61">
        <f t="shared" si="410"/>
        <v>0</v>
      </c>
      <c r="GL36" s="61">
        <f t="shared" si="410"/>
        <v>0</v>
      </c>
      <c r="GM36" s="61">
        <f t="shared" si="410"/>
        <v>0</v>
      </c>
      <c r="GN36" s="61">
        <f t="shared" si="410"/>
        <v>0</v>
      </c>
      <c r="GO36" s="61">
        <f t="shared" si="410"/>
        <v>0</v>
      </c>
      <c r="GP36" s="61">
        <f t="shared" si="410"/>
        <v>0</v>
      </c>
      <c r="GQ36" s="61">
        <f t="shared" si="410"/>
        <v>0</v>
      </c>
      <c r="GR36" s="61">
        <f t="shared" si="410"/>
        <v>0</v>
      </c>
      <c r="GS36" s="61">
        <f t="shared" si="410"/>
        <v>0</v>
      </c>
      <c r="GT36" s="61">
        <f t="shared" si="410"/>
        <v>0</v>
      </c>
      <c r="GU36" s="61">
        <f t="shared" si="410"/>
        <v>0</v>
      </c>
      <c r="GV36" s="61">
        <f t="shared" si="410"/>
        <v>0</v>
      </c>
      <c r="GW36" s="61">
        <f t="shared" si="410"/>
        <v>0</v>
      </c>
      <c r="GX36" s="61">
        <f t="shared" si="410"/>
        <v>0</v>
      </c>
      <c r="GY36" s="61">
        <f t="shared" ref="GY36:JJ36" si="411">IF(SUMIFS($11:$11,$9:$9,"&gt;="&amp;(EOMONTH(GY$32,-1)+1),$9:$9,"&lt;="&amp;EOMONTH(GY$32,0))=0,0,SUMIFS($27:$27,$23:$23,EOMONTH(GY$32,-1)+1)*GY$11/SUMIFS($11:$11,$9:$9,"&gt;="&amp;(EOMONTH(GY$32,-1)+1),$9:$9,"&lt;="&amp;EOMONTH(GY$32,0)))</f>
        <v>0</v>
      </c>
      <c r="GZ36" s="61">
        <f t="shared" si="411"/>
        <v>0</v>
      </c>
      <c r="HA36" s="61">
        <f t="shared" si="411"/>
        <v>0</v>
      </c>
      <c r="HB36" s="61">
        <f t="shared" si="411"/>
        <v>0</v>
      </c>
      <c r="HC36" s="61">
        <f t="shared" si="411"/>
        <v>0</v>
      </c>
      <c r="HD36" s="61">
        <f t="shared" si="411"/>
        <v>0</v>
      </c>
      <c r="HE36" s="61">
        <f t="shared" si="411"/>
        <v>0</v>
      </c>
      <c r="HF36" s="61">
        <f t="shared" si="411"/>
        <v>0</v>
      </c>
      <c r="HG36" s="61">
        <f t="shared" si="411"/>
        <v>0</v>
      </c>
      <c r="HH36" s="61">
        <f t="shared" si="411"/>
        <v>0</v>
      </c>
      <c r="HI36" s="61">
        <f t="shared" si="411"/>
        <v>0</v>
      </c>
      <c r="HJ36" s="61">
        <f t="shared" si="411"/>
        <v>0</v>
      </c>
      <c r="HK36" s="61">
        <f t="shared" si="411"/>
        <v>0</v>
      </c>
      <c r="HL36" s="61">
        <f t="shared" si="411"/>
        <v>0</v>
      </c>
      <c r="HM36" s="61">
        <f t="shared" si="411"/>
        <v>0</v>
      </c>
      <c r="HN36" s="61">
        <f t="shared" si="411"/>
        <v>0</v>
      </c>
      <c r="HO36" s="61">
        <f t="shared" si="411"/>
        <v>0</v>
      </c>
      <c r="HP36" s="61">
        <f t="shared" si="411"/>
        <v>0</v>
      </c>
      <c r="HQ36" s="61">
        <f t="shared" si="411"/>
        <v>0</v>
      </c>
      <c r="HR36" s="61">
        <f t="shared" si="411"/>
        <v>0</v>
      </c>
      <c r="HS36" s="61">
        <f t="shared" si="411"/>
        <v>0</v>
      </c>
      <c r="HT36" s="61">
        <f t="shared" si="411"/>
        <v>0</v>
      </c>
      <c r="HU36" s="61">
        <f t="shared" si="411"/>
        <v>0</v>
      </c>
      <c r="HV36" s="61">
        <f t="shared" si="411"/>
        <v>0</v>
      </c>
      <c r="HW36" s="61">
        <f t="shared" si="411"/>
        <v>0</v>
      </c>
      <c r="HX36" s="61">
        <f t="shared" si="411"/>
        <v>0</v>
      </c>
      <c r="HY36" s="61">
        <f t="shared" si="411"/>
        <v>0</v>
      </c>
      <c r="HZ36" s="61">
        <f t="shared" si="411"/>
        <v>0</v>
      </c>
      <c r="IA36" s="61">
        <f t="shared" si="411"/>
        <v>0</v>
      </c>
      <c r="IB36" s="61">
        <f t="shared" si="411"/>
        <v>0</v>
      </c>
      <c r="IC36" s="61">
        <f t="shared" si="411"/>
        <v>0</v>
      </c>
      <c r="ID36" s="61">
        <f t="shared" si="411"/>
        <v>0</v>
      </c>
      <c r="IE36" s="61">
        <f t="shared" si="411"/>
        <v>0</v>
      </c>
      <c r="IF36" s="61">
        <f t="shared" si="411"/>
        <v>0</v>
      </c>
      <c r="IG36" s="61">
        <f t="shared" si="411"/>
        <v>0</v>
      </c>
      <c r="IH36" s="61">
        <f t="shared" si="411"/>
        <v>0</v>
      </c>
      <c r="II36" s="61">
        <f t="shared" si="411"/>
        <v>0</v>
      </c>
      <c r="IJ36" s="61">
        <f t="shared" si="411"/>
        <v>0</v>
      </c>
      <c r="IK36" s="61">
        <f t="shared" si="411"/>
        <v>0</v>
      </c>
      <c r="IL36" s="61">
        <f t="shared" si="411"/>
        <v>0</v>
      </c>
      <c r="IM36" s="61">
        <f t="shared" si="411"/>
        <v>0</v>
      </c>
      <c r="IN36" s="61">
        <f t="shared" si="411"/>
        <v>0</v>
      </c>
      <c r="IO36" s="61">
        <f t="shared" si="411"/>
        <v>0</v>
      </c>
      <c r="IP36" s="61">
        <f t="shared" si="411"/>
        <v>0</v>
      </c>
      <c r="IQ36" s="61">
        <f t="shared" si="411"/>
        <v>0</v>
      </c>
      <c r="IR36" s="61">
        <f t="shared" si="411"/>
        <v>0</v>
      </c>
      <c r="IS36" s="61">
        <f t="shared" si="411"/>
        <v>0</v>
      </c>
      <c r="IT36" s="61">
        <f t="shared" si="411"/>
        <v>0</v>
      </c>
      <c r="IU36" s="61">
        <f t="shared" si="411"/>
        <v>0</v>
      </c>
      <c r="IV36" s="61">
        <f t="shared" si="411"/>
        <v>0</v>
      </c>
      <c r="IW36" s="61">
        <f t="shared" si="411"/>
        <v>0</v>
      </c>
      <c r="IX36" s="61">
        <f t="shared" si="411"/>
        <v>0</v>
      </c>
      <c r="IY36" s="61">
        <f t="shared" si="411"/>
        <v>0</v>
      </c>
      <c r="IZ36" s="61">
        <f t="shared" si="411"/>
        <v>0</v>
      </c>
      <c r="JA36" s="61">
        <f t="shared" si="411"/>
        <v>0</v>
      </c>
      <c r="JB36" s="61">
        <f t="shared" si="411"/>
        <v>0</v>
      </c>
      <c r="JC36" s="61">
        <f t="shared" si="411"/>
        <v>0</v>
      </c>
      <c r="JD36" s="61">
        <f t="shared" si="411"/>
        <v>0</v>
      </c>
      <c r="JE36" s="61">
        <f t="shared" si="411"/>
        <v>0</v>
      </c>
      <c r="JF36" s="61">
        <f t="shared" si="411"/>
        <v>0</v>
      </c>
      <c r="JG36" s="61">
        <f t="shared" si="411"/>
        <v>0</v>
      </c>
      <c r="JH36" s="61">
        <f t="shared" si="411"/>
        <v>0</v>
      </c>
      <c r="JI36" s="61">
        <f t="shared" si="411"/>
        <v>0</v>
      </c>
      <c r="JJ36" s="61">
        <f t="shared" si="411"/>
        <v>0</v>
      </c>
      <c r="JK36" s="61">
        <f t="shared" ref="JK36:JZ36" si="412">IF(SUMIFS($11:$11,$9:$9,"&gt;="&amp;(EOMONTH(JK$32,-1)+1),$9:$9,"&lt;="&amp;EOMONTH(JK$32,0))=0,0,SUMIFS($27:$27,$23:$23,EOMONTH(JK$32,-1)+1)*JK$11/SUMIFS($11:$11,$9:$9,"&gt;="&amp;(EOMONTH(JK$32,-1)+1),$9:$9,"&lt;="&amp;EOMONTH(JK$32,0)))</f>
        <v>0</v>
      </c>
      <c r="JL36" s="61">
        <f t="shared" si="412"/>
        <v>0</v>
      </c>
      <c r="JM36" s="61">
        <f t="shared" si="412"/>
        <v>0</v>
      </c>
      <c r="JN36" s="61">
        <f t="shared" si="412"/>
        <v>0</v>
      </c>
      <c r="JO36" s="61">
        <f t="shared" si="412"/>
        <v>0</v>
      </c>
      <c r="JP36" s="61">
        <f t="shared" si="412"/>
        <v>0</v>
      </c>
      <c r="JQ36" s="61">
        <f t="shared" si="412"/>
        <v>0</v>
      </c>
      <c r="JR36" s="61">
        <f t="shared" si="412"/>
        <v>0</v>
      </c>
      <c r="JS36" s="61">
        <f t="shared" si="412"/>
        <v>0</v>
      </c>
      <c r="JT36" s="61">
        <f t="shared" si="412"/>
        <v>0</v>
      </c>
      <c r="JU36" s="61">
        <f t="shared" si="412"/>
        <v>0</v>
      </c>
      <c r="JV36" s="61">
        <f t="shared" si="412"/>
        <v>0</v>
      </c>
      <c r="JW36" s="61">
        <f t="shared" si="412"/>
        <v>0</v>
      </c>
      <c r="JX36" s="61">
        <f t="shared" si="412"/>
        <v>0</v>
      </c>
      <c r="JY36" s="61">
        <f t="shared" si="412"/>
        <v>0</v>
      </c>
      <c r="JZ36" s="61">
        <f t="shared" si="412"/>
        <v>0</v>
      </c>
      <c r="KA36" s="62">
        <f t="shared" ref="KA36:LV36" si="413">IF(SUMIFS($11:$11,$9:$9,"&gt;="&amp;(EOMONTH(KA$32,-1)+1),$9:$9,"&lt;="&amp;EOMONTH(KA$32,0))=0,0,SUMIFS($27:$27,$23:$23,EOMONTH(KA$32,-1)+1)*KA$11/SUMIFS($11:$11,$9:$9,"&gt;="&amp;(EOMONTH(KA$32,-1)+1),$9:$9,"&lt;="&amp;EOMONTH(KA$32,0)))</f>
        <v>0</v>
      </c>
      <c r="KB36" s="62">
        <f t="shared" si="413"/>
        <v>0</v>
      </c>
      <c r="KC36" s="62">
        <f t="shared" si="413"/>
        <v>0</v>
      </c>
      <c r="KD36" s="62">
        <f t="shared" si="413"/>
        <v>0</v>
      </c>
      <c r="KE36" s="62">
        <f t="shared" si="413"/>
        <v>0</v>
      </c>
      <c r="KF36" s="62">
        <f t="shared" si="413"/>
        <v>0</v>
      </c>
      <c r="KG36" s="62">
        <f t="shared" si="413"/>
        <v>0</v>
      </c>
      <c r="KH36" s="62">
        <f t="shared" si="413"/>
        <v>0</v>
      </c>
      <c r="KI36" s="62">
        <f t="shared" si="413"/>
        <v>0</v>
      </c>
      <c r="KJ36" s="62">
        <f t="shared" si="413"/>
        <v>0</v>
      </c>
      <c r="KK36" s="62">
        <f t="shared" si="413"/>
        <v>0</v>
      </c>
      <c r="KL36" s="62">
        <f t="shared" si="413"/>
        <v>0</v>
      </c>
      <c r="KM36" s="62">
        <f t="shared" si="413"/>
        <v>0</v>
      </c>
      <c r="KN36" s="62">
        <f t="shared" si="413"/>
        <v>0</v>
      </c>
      <c r="KO36" s="62">
        <f t="shared" si="413"/>
        <v>0</v>
      </c>
      <c r="KP36" s="62">
        <f t="shared" si="413"/>
        <v>0</v>
      </c>
      <c r="KQ36" s="62">
        <f t="shared" si="413"/>
        <v>0</v>
      </c>
      <c r="KR36" s="62">
        <f t="shared" si="413"/>
        <v>0</v>
      </c>
      <c r="KS36" s="62">
        <f t="shared" si="413"/>
        <v>0</v>
      </c>
      <c r="KT36" s="62">
        <f t="shared" si="413"/>
        <v>0</v>
      </c>
      <c r="KU36" s="62">
        <f t="shared" si="413"/>
        <v>0</v>
      </c>
      <c r="KV36" s="62">
        <f t="shared" si="413"/>
        <v>0</v>
      </c>
      <c r="KW36" s="62">
        <f t="shared" si="413"/>
        <v>0</v>
      </c>
      <c r="KX36" s="62">
        <f t="shared" si="413"/>
        <v>0</v>
      </c>
      <c r="KY36" s="62">
        <f t="shared" si="413"/>
        <v>0</v>
      </c>
      <c r="KZ36" s="62">
        <f t="shared" si="413"/>
        <v>0</v>
      </c>
      <c r="LA36" s="62">
        <f t="shared" si="413"/>
        <v>0</v>
      </c>
      <c r="LB36" s="62">
        <f t="shared" si="413"/>
        <v>0</v>
      </c>
      <c r="LC36" s="62">
        <f t="shared" si="413"/>
        <v>0</v>
      </c>
      <c r="LD36" s="62">
        <f t="shared" si="413"/>
        <v>0</v>
      </c>
      <c r="LE36" s="62">
        <f t="shared" si="413"/>
        <v>0</v>
      </c>
      <c r="LF36" s="62">
        <f t="shared" si="413"/>
        <v>0</v>
      </c>
      <c r="LG36" s="62">
        <f t="shared" si="413"/>
        <v>0</v>
      </c>
      <c r="LH36" s="62">
        <f t="shared" si="413"/>
        <v>0</v>
      </c>
      <c r="LI36" s="62">
        <f t="shared" si="413"/>
        <v>0</v>
      </c>
      <c r="LJ36" s="62">
        <f t="shared" si="413"/>
        <v>0</v>
      </c>
      <c r="LK36" s="62">
        <f t="shared" si="413"/>
        <v>0</v>
      </c>
      <c r="LL36" s="62">
        <f t="shared" si="413"/>
        <v>0</v>
      </c>
      <c r="LM36" s="62">
        <f t="shared" si="413"/>
        <v>0</v>
      </c>
      <c r="LN36" s="62">
        <f t="shared" si="413"/>
        <v>0</v>
      </c>
      <c r="LO36" s="62">
        <f t="shared" si="413"/>
        <v>0</v>
      </c>
      <c r="LP36" s="62">
        <f t="shared" si="413"/>
        <v>0</v>
      </c>
      <c r="LQ36" s="62">
        <f t="shared" si="413"/>
        <v>0</v>
      </c>
      <c r="LR36" s="62">
        <f t="shared" si="413"/>
        <v>0</v>
      </c>
      <c r="LS36" s="62">
        <f t="shared" si="413"/>
        <v>0</v>
      </c>
      <c r="LT36" s="62">
        <f t="shared" si="413"/>
        <v>0</v>
      </c>
      <c r="LU36" s="62">
        <f t="shared" si="413"/>
        <v>0</v>
      </c>
      <c r="LV36" s="62">
        <f t="shared" si="413"/>
        <v>0</v>
      </c>
      <c r="LW36" s="62">
        <f t="shared" ref="LW36:NO36" si="414">IF(SUMIFS($11:$11,$9:$9,"&gt;="&amp;(EOMONTH(LW$32,-1)+1),$9:$9,"&lt;="&amp;EOMONTH(LW$32,0))=0,0,SUMIFS($27:$27,$23:$23,EOMONTH(LW$32,-1)+1)*LW$11/SUMIFS($11:$11,$9:$9,"&gt;="&amp;(EOMONTH(LW$32,-1)+1),$9:$9,"&lt;="&amp;EOMONTH(LW$32,0)))</f>
        <v>0</v>
      </c>
      <c r="LX36" s="62">
        <f t="shared" si="414"/>
        <v>0</v>
      </c>
      <c r="LY36" s="62">
        <f t="shared" si="414"/>
        <v>0</v>
      </c>
      <c r="LZ36" s="62">
        <f t="shared" si="414"/>
        <v>0</v>
      </c>
      <c r="MA36" s="62">
        <f t="shared" si="414"/>
        <v>0</v>
      </c>
      <c r="MB36" s="62">
        <f t="shared" si="414"/>
        <v>0</v>
      </c>
      <c r="MC36" s="62">
        <f t="shared" si="414"/>
        <v>0</v>
      </c>
      <c r="MD36" s="62">
        <f t="shared" si="414"/>
        <v>0</v>
      </c>
      <c r="ME36" s="62">
        <f t="shared" si="414"/>
        <v>0</v>
      </c>
      <c r="MF36" s="62">
        <f t="shared" si="414"/>
        <v>0</v>
      </c>
      <c r="MG36" s="62">
        <f t="shared" si="414"/>
        <v>0</v>
      </c>
      <c r="MH36" s="62">
        <f t="shared" si="414"/>
        <v>0</v>
      </c>
      <c r="MI36" s="62">
        <f t="shared" si="414"/>
        <v>0</v>
      </c>
      <c r="MJ36" s="62">
        <f t="shared" si="414"/>
        <v>0</v>
      </c>
      <c r="MK36" s="62">
        <f t="shared" si="414"/>
        <v>0</v>
      </c>
      <c r="ML36" s="62">
        <f t="shared" si="414"/>
        <v>0</v>
      </c>
      <c r="MM36" s="62">
        <f t="shared" si="414"/>
        <v>0</v>
      </c>
      <c r="MN36" s="62">
        <f t="shared" si="414"/>
        <v>0</v>
      </c>
      <c r="MO36" s="62">
        <f t="shared" si="414"/>
        <v>0</v>
      </c>
      <c r="MP36" s="62">
        <f t="shared" si="414"/>
        <v>0</v>
      </c>
      <c r="MQ36" s="62">
        <f t="shared" si="414"/>
        <v>0</v>
      </c>
      <c r="MR36" s="62">
        <f t="shared" si="414"/>
        <v>0</v>
      </c>
      <c r="MS36" s="62">
        <f t="shared" si="414"/>
        <v>0</v>
      </c>
      <c r="MT36" s="62">
        <f t="shared" si="414"/>
        <v>0</v>
      </c>
      <c r="MU36" s="62">
        <f t="shared" si="414"/>
        <v>0</v>
      </c>
      <c r="MV36" s="62">
        <f t="shared" si="414"/>
        <v>0</v>
      </c>
      <c r="MW36" s="62">
        <f t="shared" si="414"/>
        <v>0</v>
      </c>
      <c r="MX36" s="62">
        <f t="shared" si="414"/>
        <v>0</v>
      </c>
      <c r="MY36" s="62">
        <f t="shared" si="414"/>
        <v>0</v>
      </c>
      <c r="MZ36" s="62">
        <f t="shared" si="414"/>
        <v>0</v>
      </c>
      <c r="NA36" s="62">
        <f t="shared" si="414"/>
        <v>0</v>
      </c>
      <c r="NB36" s="62">
        <f t="shared" si="414"/>
        <v>0</v>
      </c>
      <c r="NC36" s="62">
        <f t="shared" si="414"/>
        <v>0</v>
      </c>
      <c r="ND36" s="62">
        <f t="shared" si="414"/>
        <v>0</v>
      </c>
      <c r="NE36" s="62">
        <f t="shared" si="414"/>
        <v>0</v>
      </c>
      <c r="NF36" s="62">
        <f t="shared" si="414"/>
        <v>0</v>
      </c>
      <c r="NG36" s="62">
        <f t="shared" si="414"/>
        <v>0</v>
      </c>
      <c r="NH36" s="62">
        <f t="shared" si="414"/>
        <v>0</v>
      </c>
      <c r="NI36" s="62">
        <f t="shared" si="414"/>
        <v>0</v>
      </c>
      <c r="NJ36" s="62">
        <f t="shared" si="414"/>
        <v>0</v>
      </c>
      <c r="NK36" s="62">
        <f t="shared" si="414"/>
        <v>0</v>
      </c>
      <c r="NL36" s="62">
        <f t="shared" si="414"/>
        <v>0</v>
      </c>
      <c r="NM36" s="62">
        <f t="shared" si="414"/>
        <v>0</v>
      </c>
      <c r="NN36" s="62">
        <f t="shared" si="414"/>
        <v>0</v>
      </c>
      <c r="NO36" s="63">
        <f t="shared" si="414"/>
        <v>0</v>
      </c>
      <c r="NP36" s="1"/>
      <c r="NQ36" s="1"/>
    </row>
    <row r="37" spans="1:38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1"/>
      <c r="L37" s="1"/>
      <c r="M37" s="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1"/>
      <c r="NQ37" s="1"/>
    </row>
    <row r="38" spans="1:381" x14ac:dyDescent="0.2">
      <c r="A38" s="1"/>
      <c r="B38" s="1"/>
      <c r="C38" s="135" t="s">
        <v>136</v>
      </c>
      <c r="D38" s="135"/>
      <c r="E38" s="135" t="s">
        <v>142</v>
      </c>
      <c r="F38" s="1"/>
      <c r="G38" s="1" t="s">
        <v>0</v>
      </c>
      <c r="H38" s="1"/>
      <c r="I38" s="1"/>
      <c r="J38" s="1"/>
      <c r="K38" s="9">
        <f>SUM(N38:NO38)</f>
        <v>0</v>
      </c>
      <c r="L38" s="1"/>
      <c r="M38" s="1"/>
      <c r="N38" s="61">
        <f>IF(SUMIFS($11:$11,$9:$9,"&gt;="&amp;(EOMONTH(N$32,-1)+1),$9:$9,"&lt;="&amp;EOMONTH(N$32,0))=0,0,SUMIFS($29:$29,$23:$23,EOMONTH(N$32,-1)+1)*N$11/SUMIFS($11:$11,$9:$9,"&gt;="&amp;(EOMONTH(N$32,-1)+1),$9:$9,"&lt;="&amp;EOMONTH(N$32,0)))</f>
        <v>0</v>
      </c>
      <c r="O38" s="61">
        <f t="shared" ref="O38:BZ38" si="415">IF(SUMIFS($11:$11,$9:$9,"&gt;="&amp;(EOMONTH(O$32,-1)+1),$9:$9,"&lt;="&amp;EOMONTH(O$32,0))=0,0,SUMIFS($29:$29,$23:$23,EOMONTH(O$32,-1)+1)*O$11/SUMIFS($11:$11,$9:$9,"&gt;="&amp;(EOMONTH(O$32,-1)+1),$9:$9,"&lt;="&amp;EOMONTH(O$32,0)))</f>
        <v>0</v>
      </c>
      <c r="P38" s="61">
        <f t="shared" si="415"/>
        <v>0</v>
      </c>
      <c r="Q38" s="61">
        <f t="shared" si="415"/>
        <v>0</v>
      </c>
      <c r="R38" s="61">
        <f t="shared" si="415"/>
        <v>0</v>
      </c>
      <c r="S38" s="61">
        <f t="shared" si="415"/>
        <v>0</v>
      </c>
      <c r="T38" s="61">
        <f t="shared" si="415"/>
        <v>0</v>
      </c>
      <c r="U38" s="61">
        <f t="shared" si="415"/>
        <v>0</v>
      </c>
      <c r="V38" s="61">
        <f t="shared" si="415"/>
        <v>0</v>
      </c>
      <c r="W38" s="61">
        <f t="shared" si="415"/>
        <v>0</v>
      </c>
      <c r="X38" s="61">
        <f t="shared" si="415"/>
        <v>0</v>
      </c>
      <c r="Y38" s="61">
        <f t="shared" si="415"/>
        <v>0</v>
      </c>
      <c r="Z38" s="61">
        <f t="shared" si="415"/>
        <v>0</v>
      </c>
      <c r="AA38" s="61">
        <f t="shared" si="415"/>
        <v>0</v>
      </c>
      <c r="AB38" s="61">
        <f t="shared" si="415"/>
        <v>0</v>
      </c>
      <c r="AC38" s="61">
        <f t="shared" si="415"/>
        <v>0</v>
      </c>
      <c r="AD38" s="61">
        <f t="shared" si="415"/>
        <v>0</v>
      </c>
      <c r="AE38" s="61">
        <f t="shared" si="415"/>
        <v>0</v>
      </c>
      <c r="AF38" s="61">
        <f t="shared" si="415"/>
        <v>0</v>
      </c>
      <c r="AG38" s="61">
        <f t="shared" si="415"/>
        <v>0</v>
      </c>
      <c r="AH38" s="61">
        <f t="shared" si="415"/>
        <v>0</v>
      </c>
      <c r="AI38" s="61">
        <f t="shared" si="415"/>
        <v>0</v>
      </c>
      <c r="AJ38" s="61">
        <f t="shared" si="415"/>
        <v>0</v>
      </c>
      <c r="AK38" s="61">
        <f t="shared" si="415"/>
        <v>0</v>
      </c>
      <c r="AL38" s="61">
        <f t="shared" si="415"/>
        <v>0</v>
      </c>
      <c r="AM38" s="61">
        <f t="shared" si="415"/>
        <v>0</v>
      </c>
      <c r="AN38" s="61">
        <f t="shared" si="415"/>
        <v>0</v>
      </c>
      <c r="AO38" s="61">
        <f t="shared" si="415"/>
        <v>0</v>
      </c>
      <c r="AP38" s="61">
        <f t="shared" si="415"/>
        <v>0</v>
      </c>
      <c r="AQ38" s="61">
        <f t="shared" si="415"/>
        <v>0</v>
      </c>
      <c r="AR38" s="61">
        <f t="shared" si="415"/>
        <v>0</v>
      </c>
      <c r="AS38" s="61">
        <f t="shared" si="415"/>
        <v>0</v>
      </c>
      <c r="AT38" s="61">
        <f t="shared" si="415"/>
        <v>0</v>
      </c>
      <c r="AU38" s="61">
        <f t="shared" si="415"/>
        <v>0</v>
      </c>
      <c r="AV38" s="61">
        <f t="shared" si="415"/>
        <v>0</v>
      </c>
      <c r="AW38" s="61">
        <f t="shared" si="415"/>
        <v>0</v>
      </c>
      <c r="AX38" s="61">
        <f t="shared" si="415"/>
        <v>0</v>
      </c>
      <c r="AY38" s="61">
        <f t="shared" si="415"/>
        <v>0</v>
      </c>
      <c r="AZ38" s="61">
        <f t="shared" si="415"/>
        <v>0</v>
      </c>
      <c r="BA38" s="61">
        <f t="shared" si="415"/>
        <v>0</v>
      </c>
      <c r="BB38" s="61">
        <f t="shared" si="415"/>
        <v>0</v>
      </c>
      <c r="BC38" s="61">
        <f t="shared" si="415"/>
        <v>0</v>
      </c>
      <c r="BD38" s="61">
        <f t="shared" si="415"/>
        <v>0</v>
      </c>
      <c r="BE38" s="61">
        <f t="shared" si="415"/>
        <v>0</v>
      </c>
      <c r="BF38" s="61">
        <f t="shared" si="415"/>
        <v>0</v>
      </c>
      <c r="BG38" s="61">
        <f t="shared" si="415"/>
        <v>0</v>
      </c>
      <c r="BH38" s="61">
        <f t="shared" si="415"/>
        <v>0</v>
      </c>
      <c r="BI38" s="61">
        <f t="shared" si="415"/>
        <v>0</v>
      </c>
      <c r="BJ38" s="61">
        <f t="shared" si="415"/>
        <v>0</v>
      </c>
      <c r="BK38" s="61">
        <f t="shared" si="415"/>
        <v>0</v>
      </c>
      <c r="BL38" s="61">
        <f t="shared" si="415"/>
        <v>0</v>
      </c>
      <c r="BM38" s="61">
        <f t="shared" si="415"/>
        <v>0</v>
      </c>
      <c r="BN38" s="61">
        <f t="shared" si="415"/>
        <v>0</v>
      </c>
      <c r="BO38" s="61">
        <f t="shared" si="415"/>
        <v>0</v>
      </c>
      <c r="BP38" s="61">
        <f t="shared" si="415"/>
        <v>0</v>
      </c>
      <c r="BQ38" s="61">
        <f t="shared" si="415"/>
        <v>0</v>
      </c>
      <c r="BR38" s="61">
        <f t="shared" si="415"/>
        <v>0</v>
      </c>
      <c r="BS38" s="61">
        <f t="shared" si="415"/>
        <v>0</v>
      </c>
      <c r="BT38" s="61">
        <f t="shared" si="415"/>
        <v>0</v>
      </c>
      <c r="BU38" s="61">
        <f t="shared" si="415"/>
        <v>0</v>
      </c>
      <c r="BV38" s="61">
        <f t="shared" si="415"/>
        <v>0</v>
      </c>
      <c r="BW38" s="61">
        <f t="shared" si="415"/>
        <v>0</v>
      </c>
      <c r="BX38" s="61">
        <f t="shared" si="415"/>
        <v>0</v>
      </c>
      <c r="BY38" s="61">
        <f t="shared" si="415"/>
        <v>0</v>
      </c>
      <c r="BZ38" s="61">
        <f t="shared" si="415"/>
        <v>0</v>
      </c>
      <c r="CA38" s="61">
        <f t="shared" ref="CA38:EL38" si="416">IF(SUMIFS($11:$11,$9:$9,"&gt;="&amp;(EOMONTH(CA$32,-1)+1),$9:$9,"&lt;="&amp;EOMONTH(CA$32,0))=0,0,SUMIFS($29:$29,$23:$23,EOMONTH(CA$32,-1)+1)*CA$11/SUMIFS($11:$11,$9:$9,"&gt;="&amp;(EOMONTH(CA$32,-1)+1),$9:$9,"&lt;="&amp;EOMONTH(CA$32,0)))</f>
        <v>0</v>
      </c>
      <c r="CB38" s="61">
        <f t="shared" si="416"/>
        <v>0</v>
      </c>
      <c r="CC38" s="61">
        <f t="shared" si="416"/>
        <v>0</v>
      </c>
      <c r="CD38" s="61">
        <f t="shared" si="416"/>
        <v>0</v>
      </c>
      <c r="CE38" s="61">
        <f t="shared" si="416"/>
        <v>0</v>
      </c>
      <c r="CF38" s="61">
        <f t="shared" si="416"/>
        <v>0</v>
      </c>
      <c r="CG38" s="61">
        <f t="shared" si="416"/>
        <v>0</v>
      </c>
      <c r="CH38" s="61">
        <f t="shared" si="416"/>
        <v>0</v>
      </c>
      <c r="CI38" s="61">
        <f t="shared" si="416"/>
        <v>0</v>
      </c>
      <c r="CJ38" s="61">
        <f t="shared" si="416"/>
        <v>0</v>
      </c>
      <c r="CK38" s="61">
        <f t="shared" si="416"/>
        <v>0</v>
      </c>
      <c r="CL38" s="61">
        <f t="shared" si="416"/>
        <v>0</v>
      </c>
      <c r="CM38" s="61">
        <f t="shared" si="416"/>
        <v>0</v>
      </c>
      <c r="CN38" s="61">
        <f t="shared" si="416"/>
        <v>0</v>
      </c>
      <c r="CO38" s="61">
        <f t="shared" si="416"/>
        <v>0</v>
      </c>
      <c r="CP38" s="61">
        <f t="shared" si="416"/>
        <v>0</v>
      </c>
      <c r="CQ38" s="61">
        <f t="shared" si="416"/>
        <v>0</v>
      </c>
      <c r="CR38" s="61">
        <f t="shared" si="416"/>
        <v>0</v>
      </c>
      <c r="CS38" s="61">
        <f t="shared" si="416"/>
        <v>0</v>
      </c>
      <c r="CT38" s="61">
        <f t="shared" si="416"/>
        <v>0</v>
      </c>
      <c r="CU38" s="61">
        <f t="shared" si="416"/>
        <v>0</v>
      </c>
      <c r="CV38" s="61">
        <f t="shared" si="416"/>
        <v>0</v>
      </c>
      <c r="CW38" s="61">
        <f t="shared" si="416"/>
        <v>0</v>
      </c>
      <c r="CX38" s="61">
        <f t="shared" si="416"/>
        <v>0</v>
      </c>
      <c r="CY38" s="61">
        <f t="shared" si="416"/>
        <v>0</v>
      </c>
      <c r="CZ38" s="61">
        <f t="shared" si="416"/>
        <v>0</v>
      </c>
      <c r="DA38" s="61">
        <f t="shared" si="416"/>
        <v>0</v>
      </c>
      <c r="DB38" s="61">
        <f t="shared" si="416"/>
        <v>0</v>
      </c>
      <c r="DC38" s="61">
        <f t="shared" si="416"/>
        <v>0</v>
      </c>
      <c r="DD38" s="61">
        <f t="shared" si="416"/>
        <v>0</v>
      </c>
      <c r="DE38" s="61">
        <f t="shared" si="416"/>
        <v>0</v>
      </c>
      <c r="DF38" s="61">
        <f t="shared" si="416"/>
        <v>0</v>
      </c>
      <c r="DG38" s="61">
        <f t="shared" si="416"/>
        <v>0</v>
      </c>
      <c r="DH38" s="61">
        <f t="shared" si="416"/>
        <v>0</v>
      </c>
      <c r="DI38" s="61">
        <f t="shared" si="416"/>
        <v>0</v>
      </c>
      <c r="DJ38" s="61">
        <f t="shared" si="416"/>
        <v>0</v>
      </c>
      <c r="DK38" s="61">
        <f t="shared" si="416"/>
        <v>0</v>
      </c>
      <c r="DL38" s="61">
        <f t="shared" si="416"/>
        <v>0</v>
      </c>
      <c r="DM38" s="61">
        <f t="shared" si="416"/>
        <v>0</v>
      </c>
      <c r="DN38" s="61">
        <f t="shared" si="416"/>
        <v>0</v>
      </c>
      <c r="DO38" s="61">
        <f t="shared" si="416"/>
        <v>0</v>
      </c>
      <c r="DP38" s="61">
        <f t="shared" si="416"/>
        <v>0</v>
      </c>
      <c r="DQ38" s="61">
        <f t="shared" si="416"/>
        <v>0</v>
      </c>
      <c r="DR38" s="61">
        <f t="shared" si="416"/>
        <v>0</v>
      </c>
      <c r="DS38" s="61">
        <f t="shared" si="416"/>
        <v>0</v>
      </c>
      <c r="DT38" s="61">
        <f t="shared" si="416"/>
        <v>0</v>
      </c>
      <c r="DU38" s="61">
        <f t="shared" si="416"/>
        <v>0</v>
      </c>
      <c r="DV38" s="61">
        <f t="shared" si="416"/>
        <v>0</v>
      </c>
      <c r="DW38" s="61">
        <f t="shared" si="416"/>
        <v>0</v>
      </c>
      <c r="DX38" s="61">
        <f t="shared" si="416"/>
        <v>0</v>
      </c>
      <c r="DY38" s="61">
        <f t="shared" si="416"/>
        <v>0</v>
      </c>
      <c r="DZ38" s="61">
        <f t="shared" si="416"/>
        <v>0</v>
      </c>
      <c r="EA38" s="61">
        <f t="shared" si="416"/>
        <v>0</v>
      </c>
      <c r="EB38" s="61">
        <f t="shared" si="416"/>
        <v>0</v>
      </c>
      <c r="EC38" s="61">
        <f t="shared" si="416"/>
        <v>0</v>
      </c>
      <c r="ED38" s="61">
        <f t="shared" si="416"/>
        <v>0</v>
      </c>
      <c r="EE38" s="61">
        <f t="shared" si="416"/>
        <v>0</v>
      </c>
      <c r="EF38" s="61">
        <f t="shared" si="416"/>
        <v>0</v>
      </c>
      <c r="EG38" s="61">
        <f t="shared" si="416"/>
        <v>0</v>
      </c>
      <c r="EH38" s="61">
        <f t="shared" si="416"/>
        <v>0</v>
      </c>
      <c r="EI38" s="61">
        <f t="shared" si="416"/>
        <v>0</v>
      </c>
      <c r="EJ38" s="61">
        <f t="shared" si="416"/>
        <v>0</v>
      </c>
      <c r="EK38" s="61">
        <f t="shared" si="416"/>
        <v>0</v>
      </c>
      <c r="EL38" s="61">
        <f t="shared" si="416"/>
        <v>0</v>
      </c>
      <c r="EM38" s="61">
        <f t="shared" ref="EM38:GX38" si="417">IF(SUMIFS($11:$11,$9:$9,"&gt;="&amp;(EOMONTH(EM$32,-1)+1),$9:$9,"&lt;="&amp;EOMONTH(EM$32,0))=0,0,SUMIFS($29:$29,$23:$23,EOMONTH(EM$32,-1)+1)*EM$11/SUMIFS($11:$11,$9:$9,"&gt;="&amp;(EOMONTH(EM$32,-1)+1),$9:$9,"&lt;="&amp;EOMONTH(EM$32,0)))</f>
        <v>0</v>
      </c>
      <c r="EN38" s="61">
        <f t="shared" si="417"/>
        <v>0</v>
      </c>
      <c r="EO38" s="61">
        <f t="shared" si="417"/>
        <v>0</v>
      </c>
      <c r="EP38" s="61">
        <f t="shared" si="417"/>
        <v>0</v>
      </c>
      <c r="EQ38" s="61">
        <f t="shared" si="417"/>
        <v>0</v>
      </c>
      <c r="ER38" s="61">
        <f t="shared" si="417"/>
        <v>0</v>
      </c>
      <c r="ES38" s="61">
        <f t="shared" si="417"/>
        <v>0</v>
      </c>
      <c r="ET38" s="61">
        <f t="shared" si="417"/>
        <v>0</v>
      </c>
      <c r="EU38" s="61">
        <f t="shared" si="417"/>
        <v>0</v>
      </c>
      <c r="EV38" s="61">
        <f t="shared" si="417"/>
        <v>0</v>
      </c>
      <c r="EW38" s="61">
        <f t="shared" si="417"/>
        <v>0</v>
      </c>
      <c r="EX38" s="61">
        <f t="shared" si="417"/>
        <v>0</v>
      </c>
      <c r="EY38" s="61">
        <f t="shared" si="417"/>
        <v>0</v>
      </c>
      <c r="EZ38" s="61">
        <f t="shared" si="417"/>
        <v>0</v>
      </c>
      <c r="FA38" s="61">
        <f t="shared" si="417"/>
        <v>0</v>
      </c>
      <c r="FB38" s="61">
        <f t="shared" si="417"/>
        <v>0</v>
      </c>
      <c r="FC38" s="61">
        <f t="shared" si="417"/>
        <v>0</v>
      </c>
      <c r="FD38" s="61">
        <f t="shared" si="417"/>
        <v>0</v>
      </c>
      <c r="FE38" s="61">
        <f t="shared" si="417"/>
        <v>0</v>
      </c>
      <c r="FF38" s="61">
        <f t="shared" si="417"/>
        <v>0</v>
      </c>
      <c r="FG38" s="61">
        <f t="shared" si="417"/>
        <v>0</v>
      </c>
      <c r="FH38" s="61">
        <f t="shared" si="417"/>
        <v>0</v>
      </c>
      <c r="FI38" s="61">
        <f t="shared" si="417"/>
        <v>0</v>
      </c>
      <c r="FJ38" s="61">
        <f t="shared" si="417"/>
        <v>0</v>
      </c>
      <c r="FK38" s="61">
        <f t="shared" si="417"/>
        <v>0</v>
      </c>
      <c r="FL38" s="61">
        <f t="shared" si="417"/>
        <v>0</v>
      </c>
      <c r="FM38" s="61">
        <f t="shared" si="417"/>
        <v>0</v>
      </c>
      <c r="FN38" s="61">
        <f t="shared" si="417"/>
        <v>0</v>
      </c>
      <c r="FO38" s="61">
        <f t="shared" si="417"/>
        <v>0</v>
      </c>
      <c r="FP38" s="61">
        <f t="shared" si="417"/>
        <v>0</v>
      </c>
      <c r="FQ38" s="61">
        <f t="shared" si="417"/>
        <v>0</v>
      </c>
      <c r="FR38" s="61">
        <f t="shared" si="417"/>
        <v>0</v>
      </c>
      <c r="FS38" s="61">
        <f t="shared" si="417"/>
        <v>0</v>
      </c>
      <c r="FT38" s="61">
        <f t="shared" si="417"/>
        <v>0</v>
      </c>
      <c r="FU38" s="61">
        <f t="shared" si="417"/>
        <v>0</v>
      </c>
      <c r="FV38" s="61">
        <f t="shared" si="417"/>
        <v>0</v>
      </c>
      <c r="FW38" s="61">
        <f t="shared" si="417"/>
        <v>0</v>
      </c>
      <c r="FX38" s="61">
        <f t="shared" si="417"/>
        <v>0</v>
      </c>
      <c r="FY38" s="61">
        <f t="shared" si="417"/>
        <v>0</v>
      </c>
      <c r="FZ38" s="61">
        <f t="shared" si="417"/>
        <v>0</v>
      </c>
      <c r="GA38" s="61">
        <f t="shared" si="417"/>
        <v>0</v>
      </c>
      <c r="GB38" s="61">
        <f t="shared" si="417"/>
        <v>0</v>
      </c>
      <c r="GC38" s="61">
        <f t="shared" si="417"/>
        <v>0</v>
      </c>
      <c r="GD38" s="61">
        <f t="shared" si="417"/>
        <v>0</v>
      </c>
      <c r="GE38" s="61">
        <f t="shared" si="417"/>
        <v>0</v>
      </c>
      <c r="GF38" s="61">
        <f t="shared" si="417"/>
        <v>0</v>
      </c>
      <c r="GG38" s="61">
        <f t="shared" si="417"/>
        <v>0</v>
      </c>
      <c r="GH38" s="61">
        <f t="shared" si="417"/>
        <v>0</v>
      </c>
      <c r="GI38" s="61">
        <f t="shared" si="417"/>
        <v>0</v>
      </c>
      <c r="GJ38" s="61">
        <f t="shared" si="417"/>
        <v>0</v>
      </c>
      <c r="GK38" s="61">
        <f t="shared" si="417"/>
        <v>0</v>
      </c>
      <c r="GL38" s="61">
        <f t="shared" si="417"/>
        <v>0</v>
      </c>
      <c r="GM38" s="61">
        <f t="shared" si="417"/>
        <v>0</v>
      </c>
      <c r="GN38" s="61">
        <f t="shared" si="417"/>
        <v>0</v>
      </c>
      <c r="GO38" s="61">
        <f t="shared" si="417"/>
        <v>0</v>
      </c>
      <c r="GP38" s="61">
        <f t="shared" si="417"/>
        <v>0</v>
      </c>
      <c r="GQ38" s="61">
        <f t="shared" si="417"/>
        <v>0</v>
      </c>
      <c r="GR38" s="61">
        <f t="shared" si="417"/>
        <v>0</v>
      </c>
      <c r="GS38" s="61">
        <f t="shared" si="417"/>
        <v>0</v>
      </c>
      <c r="GT38" s="61">
        <f t="shared" si="417"/>
        <v>0</v>
      </c>
      <c r="GU38" s="61">
        <f t="shared" si="417"/>
        <v>0</v>
      </c>
      <c r="GV38" s="61">
        <f t="shared" si="417"/>
        <v>0</v>
      </c>
      <c r="GW38" s="61">
        <f t="shared" si="417"/>
        <v>0</v>
      </c>
      <c r="GX38" s="61">
        <f t="shared" si="417"/>
        <v>0</v>
      </c>
      <c r="GY38" s="61">
        <f t="shared" ref="GY38:JJ38" si="418">IF(SUMIFS($11:$11,$9:$9,"&gt;="&amp;(EOMONTH(GY$32,-1)+1),$9:$9,"&lt;="&amp;EOMONTH(GY$32,0))=0,0,SUMIFS($29:$29,$23:$23,EOMONTH(GY$32,-1)+1)*GY$11/SUMIFS($11:$11,$9:$9,"&gt;="&amp;(EOMONTH(GY$32,-1)+1),$9:$9,"&lt;="&amp;EOMONTH(GY$32,0)))</f>
        <v>0</v>
      </c>
      <c r="GZ38" s="61">
        <f t="shared" si="418"/>
        <v>0</v>
      </c>
      <c r="HA38" s="61">
        <f t="shared" si="418"/>
        <v>0</v>
      </c>
      <c r="HB38" s="61">
        <f t="shared" si="418"/>
        <v>0</v>
      </c>
      <c r="HC38" s="61">
        <f t="shared" si="418"/>
        <v>0</v>
      </c>
      <c r="HD38" s="61">
        <f t="shared" si="418"/>
        <v>0</v>
      </c>
      <c r="HE38" s="61">
        <f t="shared" si="418"/>
        <v>0</v>
      </c>
      <c r="HF38" s="61">
        <f t="shared" si="418"/>
        <v>0</v>
      </c>
      <c r="HG38" s="61">
        <f t="shared" si="418"/>
        <v>0</v>
      </c>
      <c r="HH38" s="61">
        <f t="shared" si="418"/>
        <v>0</v>
      </c>
      <c r="HI38" s="61">
        <f t="shared" si="418"/>
        <v>0</v>
      </c>
      <c r="HJ38" s="61">
        <f t="shared" si="418"/>
        <v>0</v>
      </c>
      <c r="HK38" s="61">
        <f t="shared" si="418"/>
        <v>0</v>
      </c>
      <c r="HL38" s="61">
        <f t="shared" si="418"/>
        <v>0</v>
      </c>
      <c r="HM38" s="61">
        <f t="shared" si="418"/>
        <v>0</v>
      </c>
      <c r="HN38" s="61">
        <f t="shared" si="418"/>
        <v>0</v>
      </c>
      <c r="HO38" s="61">
        <f t="shared" si="418"/>
        <v>0</v>
      </c>
      <c r="HP38" s="61">
        <f t="shared" si="418"/>
        <v>0</v>
      </c>
      <c r="HQ38" s="61">
        <f t="shared" si="418"/>
        <v>0</v>
      </c>
      <c r="HR38" s="61">
        <f t="shared" si="418"/>
        <v>0</v>
      </c>
      <c r="HS38" s="61">
        <f t="shared" si="418"/>
        <v>0</v>
      </c>
      <c r="HT38" s="61">
        <f t="shared" si="418"/>
        <v>0</v>
      </c>
      <c r="HU38" s="61">
        <f t="shared" si="418"/>
        <v>0</v>
      </c>
      <c r="HV38" s="61">
        <f t="shared" si="418"/>
        <v>0</v>
      </c>
      <c r="HW38" s="61">
        <f t="shared" si="418"/>
        <v>0</v>
      </c>
      <c r="HX38" s="61">
        <f t="shared" si="418"/>
        <v>0</v>
      </c>
      <c r="HY38" s="61">
        <f t="shared" si="418"/>
        <v>0</v>
      </c>
      <c r="HZ38" s="61">
        <f t="shared" si="418"/>
        <v>0</v>
      </c>
      <c r="IA38" s="61">
        <f t="shared" si="418"/>
        <v>0</v>
      </c>
      <c r="IB38" s="61">
        <f t="shared" si="418"/>
        <v>0</v>
      </c>
      <c r="IC38" s="61">
        <f t="shared" si="418"/>
        <v>0</v>
      </c>
      <c r="ID38" s="61">
        <f t="shared" si="418"/>
        <v>0</v>
      </c>
      <c r="IE38" s="61">
        <f t="shared" si="418"/>
        <v>0</v>
      </c>
      <c r="IF38" s="61">
        <f t="shared" si="418"/>
        <v>0</v>
      </c>
      <c r="IG38" s="61">
        <f t="shared" si="418"/>
        <v>0</v>
      </c>
      <c r="IH38" s="61">
        <f t="shared" si="418"/>
        <v>0</v>
      </c>
      <c r="II38" s="61">
        <f t="shared" si="418"/>
        <v>0</v>
      </c>
      <c r="IJ38" s="61">
        <f t="shared" si="418"/>
        <v>0</v>
      </c>
      <c r="IK38" s="61">
        <f t="shared" si="418"/>
        <v>0</v>
      </c>
      <c r="IL38" s="61">
        <f t="shared" si="418"/>
        <v>0</v>
      </c>
      <c r="IM38" s="61">
        <f t="shared" si="418"/>
        <v>0</v>
      </c>
      <c r="IN38" s="61">
        <f t="shared" si="418"/>
        <v>0</v>
      </c>
      <c r="IO38" s="61">
        <f t="shared" si="418"/>
        <v>0</v>
      </c>
      <c r="IP38" s="61">
        <f t="shared" si="418"/>
        <v>0</v>
      </c>
      <c r="IQ38" s="61">
        <f t="shared" si="418"/>
        <v>0</v>
      </c>
      <c r="IR38" s="61">
        <f t="shared" si="418"/>
        <v>0</v>
      </c>
      <c r="IS38" s="61">
        <f t="shared" si="418"/>
        <v>0</v>
      </c>
      <c r="IT38" s="61">
        <f t="shared" si="418"/>
        <v>0</v>
      </c>
      <c r="IU38" s="61">
        <f t="shared" si="418"/>
        <v>0</v>
      </c>
      <c r="IV38" s="61">
        <f t="shared" si="418"/>
        <v>0</v>
      </c>
      <c r="IW38" s="61">
        <f t="shared" si="418"/>
        <v>0</v>
      </c>
      <c r="IX38" s="61">
        <f t="shared" si="418"/>
        <v>0</v>
      </c>
      <c r="IY38" s="61">
        <f t="shared" si="418"/>
        <v>0</v>
      </c>
      <c r="IZ38" s="61">
        <f t="shared" si="418"/>
        <v>0</v>
      </c>
      <c r="JA38" s="61">
        <f t="shared" si="418"/>
        <v>0</v>
      </c>
      <c r="JB38" s="61">
        <f t="shared" si="418"/>
        <v>0</v>
      </c>
      <c r="JC38" s="61">
        <f t="shared" si="418"/>
        <v>0</v>
      </c>
      <c r="JD38" s="61">
        <f t="shared" si="418"/>
        <v>0</v>
      </c>
      <c r="JE38" s="61">
        <f t="shared" si="418"/>
        <v>0</v>
      </c>
      <c r="JF38" s="61">
        <f t="shared" si="418"/>
        <v>0</v>
      </c>
      <c r="JG38" s="61">
        <f t="shared" si="418"/>
        <v>0</v>
      </c>
      <c r="JH38" s="61">
        <f t="shared" si="418"/>
        <v>0</v>
      </c>
      <c r="JI38" s="61">
        <f t="shared" si="418"/>
        <v>0</v>
      </c>
      <c r="JJ38" s="61">
        <f t="shared" si="418"/>
        <v>0</v>
      </c>
      <c r="JK38" s="61">
        <f t="shared" ref="JK38:JZ38" si="419">IF(SUMIFS($11:$11,$9:$9,"&gt;="&amp;(EOMONTH(JK$32,-1)+1),$9:$9,"&lt;="&amp;EOMONTH(JK$32,0))=0,0,SUMIFS($29:$29,$23:$23,EOMONTH(JK$32,-1)+1)*JK$11/SUMIFS($11:$11,$9:$9,"&gt;="&amp;(EOMONTH(JK$32,-1)+1),$9:$9,"&lt;="&amp;EOMONTH(JK$32,0)))</f>
        <v>0</v>
      </c>
      <c r="JL38" s="61">
        <f t="shared" si="419"/>
        <v>0</v>
      </c>
      <c r="JM38" s="61">
        <f t="shared" si="419"/>
        <v>0</v>
      </c>
      <c r="JN38" s="61">
        <f t="shared" si="419"/>
        <v>0</v>
      </c>
      <c r="JO38" s="61">
        <f t="shared" si="419"/>
        <v>0</v>
      </c>
      <c r="JP38" s="61">
        <f t="shared" si="419"/>
        <v>0</v>
      </c>
      <c r="JQ38" s="61">
        <f t="shared" si="419"/>
        <v>0</v>
      </c>
      <c r="JR38" s="61">
        <f t="shared" si="419"/>
        <v>0</v>
      </c>
      <c r="JS38" s="61">
        <f t="shared" si="419"/>
        <v>0</v>
      </c>
      <c r="JT38" s="61">
        <f t="shared" si="419"/>
        <v>0</v>
      </c>
      <c r="JU38" s="61">
        <f t="shared" si="419"/>
        <v>0</v>
      </c>
      <c r="JV38" s="61">
        <f t="shared" si="419"/>
        <v>0</v>
      </c>
      <c r="JW38" s="61">
        <f t="shared" si="419"/>
        <v>0</v>
      </c>
      <c r="JX38" s="61">
        <f t="shared" si="419"/>
        <v>0</v>
      </c>
      <c r="JY38" s="61">
        <f t="shared" si="419"/>
        <v>0</v>
      </c>
      <c r="JZ38" s="61">
        <f t="shared" si="419"/>
        <v>0</v>
      </c>
      <c r="KA38" s="62">
        <f t="shared" ref="KA38:LV38" si="420">IF(SUMIFS($11:$11,$9:$9,"&gt;="&amp;(EOMONTH(KA$32,-1)+1),$9:$9,"&lt;="&amp;EOMONTH(KA$32,0))=0,0,SUMIFS($29:$29,$23:$23,EOMONTH(KA$32,-1)+1)*KA$11/SUMIFS($11:$11,$9:$9,"&gt;="&amp;(EOMONTH(KA$32,-1)+1),$9:$9,"&lt;="&amp;EOMONTH(KA$32,0)))</f>
        <v>0</v>
      </c>
      <c r="KB38" s="62">
        <f t="shared" si="420"/>
        <v>0</v>
      </c>
      <c r="KC38" s="62">
        <f t="shared" si="420"/>
        <v>0</v>
      </c>
      <c r="KD38" s="62">
        <f t="shared" si="420"/>
        <v>0</v>
      </c>
      <c r="KE38" s="62">
        <f t="shared" si="420"/>
        <v>0</v>
      </c>
      <c r="KF38" s="62">
        <f t="shared" si="420"/>
        <v>0</v>
      </c>
      <c r="KG38" s="62">
        <f t="shared" si="420"/>
        <v>0</v>
      </c>
      <c r="KH38" s="62">
        <f t="shared" si="420"/>
        <v>0</v>
      </c>
      <c r="KI38" s="62">
        <f t="shared" si="420"/>
        <v>0</v>
      </c>
      <c r="KJ38" s="62">
        <f t="shared" si="420"/>
        <v>0</v>
      </c>
      <c r="KK38" s="62">
        <f t="shared" si="420"/>
        <v>0</v>
      </c>
      <c r="KL38" s="62">
        <f t="shared" si="420"/>
        <v>0</v>
      </c>
      <c r="KM38" s="62">
        <f t="shared" si="420"/>
        <v>0</v>
      </c>
      <c r="KN38" s="62">
        <f t="shared" si="420"/>
        <v>0</v>
      </c>
      <c r="KO38" s="62">
        <f t="shared" si="420"/>
        <v>0</v>
      </c>
      <c r="KP38" s="62">
        <f t="shared" si="420"/>
        <v>0</v>
      </c>
      <c r="KQ38" s="62">
        <f t="shared" si="420"/>
        <v>0</v>
      </c>
      <c r="KR38" s="62">
        <f t="shared" si="420"/>
        <v>0</v>
      </c>
      <c r="KS38" s="62">
        <f t="shared" si="420"/>
        <v>0</v>
      </c>
      <c r="KT38" s="62">
        <f t="shared" si="420"/>
        <v>0</v>
      </c>
      <c r="KU38" s="62">
        <f t="shared" si="420"/>
        <v>0</v>
      </c>
      <c r="KV38" s="62">
        <f t="shared" si="420"/>
        <v>0</v>
      </c>
      <c r="KW38" s="62">
        <f t="shared" si="420"/>
        <v>0</v>
      </c>
      <c r="KX38" s="62">
        <f t="shared" si="420"/>
        <v>0</v>
      </c>
      <c r="KY38" s="62">
        <f t="shared" si="420"/>
        <v>0</v>
      </c>
      <c r="KZ38" s="62">
        <f t="shared" si="420"/>
        <v>0</v>
      </c>
      <c r="LA38" s="62">
        <f t="shared" si="420"/>
        <v>0</v>
      </c>
      <c r="LB38" s="62">
        <f t="shared" si="420"/>
        <v>0</v>
      </c>
      <c r="LC38" s="62">
        <f t="shared" si="420"/>
        <v>0</v>
      </c>
      <c r="LD38" s="62">
        <f t="shared" si="420"/>
        <v>0</v>
      </c>
      <c r="LE38" s="62">
        <f t="shared" si="420"/>
        <v>0</v>
      </c>
      <c r="LF38" s="62">
        <f t="shared" si="420"/>
        <v>0</v>
      </c>
      <c r="LG38" s="62">
        <f t="shared" si="420"/>
        <v>0</v>
      </c>
      <c r="LH38" s="62">
        <f t="shared" si="420"/>
        <v>0</v>
      </c>
      <c r="LI38" s="62">
        <f t="shared" si="420"/>
        <v>0</v>
      </c>
      <c r="LJ38" s="62">
        <f t="shared" si="420"/>
        <v>0</v>
      </c>
      <c r="LK38" s="62">
        <f t="shared" si="420"/>
        <v>0</v>
      </c>
      <c r="LL38" s="62">
        <f t="shared" si="420"/>
        <v>0</v>
      </c>
      <c r="LM38" s="62">
        <f t="shared" si="420"/>
        <v>0</v>
      </c>
      <c r="LN38" s="62">
        <f t="shared" si="420"/>
        <v>0</v>
      </c>
      <c r="LO38" s="62">
        <f t="shared" si="420"/>
        <v>0</v>
      </c>
      <c r="LP38" s="62">
        <f t="shared" si="420"/>
        <v>0</v>
      </c>
      <c r="LQ38" s="62">
        <f t="shared" si="420"/>
        <v>0</v>
      </c>
      <c r="LR38" s="62">
        <f t="shared" si="420"/>
        <v>0</v>
      </c>
      <c r="LS38" s="62">
        <f t="shared" si="420"/>
        <v>0</v>
      </c>
      <c r="LT38" s="62">
        <f t="shared" si="420"/>
        <v>0</v>
      </c>
      <c r="LU38" s="62">
        <f t="shared" si="420"/>
        <v>0</v>
      </c>
      <c r="LV38" s="62">
        <f t="shared" si="420"/>
        <v>0</v>
      </c>
      <c r="LW38" s="62">
        <f t="shared" ref="LW38:NO38" si="421">IF(SUMIFS($11:$11,$9:$9,"&gt;="&amp;(EOMONTH(LW$32,-1)+1),$9:$9,"&lt;="&amp;EOMONTH(LW$32,0))=0,0,SUMIFS($29:$29,$23:$23,EOMONTH(LW$32,-1)+1)*LW$11/SUMIFS($11:$11,$9:$9,"&gt;="&amp;(EOMONTH(LW$32,-1)+1),$9:$9,"&lt;="&amp;EOMONTH(LW$32,0)))</f>
        <v>0</v>
      </c>
      <c r="LX38" s="62">
        <f t="shared" si="421"/>
        <v>0</v>
      </c>
      <c r="LY38" s="62">
        <f t="shared" si="421"/>
        <v>0</v>
      </c>
      <c r="LZ38" s="62">
        <f t="shared" si="421"/>
        <v>0</v>
      </c>
      <c r="MA38" s="62">
        <f t="shared" si="421"/>
        <v>0</v>
      </c>
      <c r="MB38" s="62">
        <f t="shared" si="421"/>
        <v>0</v>
      </c>
      <c r="MC38" s="62">
        <f t="shared" si="421"/>
        <v>0</v>
      </c>
      <c r="MD38" s="62">
        <f t="shared" si="421"/>
        <v>0</v>
      </c>
      <c r="ME38" s="62">
        <f t="shared" si="421"/>
        <v>0</v>
      </c>
      <c r="MF38" s="62">
        <f t="shared" si="421"/>
        <v>0</v>
      </c>
      <c r="MG38" s="62">
        <f t="shared" si="421"/>
        <v>0</v>
      </c>
      <c r="MH38" s="62">
        <f t="shared" si="421"/>
        <v>0</v>
      </c>
      <c r="MI38" s="62">
        <f t="shared" si="421"/>
        <v>0</v>
      </c>
      <c r="MJ38" s="62">
        <f t="shared" si="421"/>
        <v>0</v>
      </c>
      <c r="MK38" s="62">
        <f t="shared" si="421"/>
        <v>0</v>
      </c>
      <c r="ML38" s="62">
        <f t="shared" si="421"/>
        <v>0</v>
      </c>
      <c r="MM38" s="62">
        <f t="shared" si="421"/>
        <v>0</v>
      </c>
      <c r="MN38" s="62">
        <f t="shared" si="421"/>
        <v>0</v>
      </c>
      <c r="MO38" s="62">
        <f t="shared" si="421"/>
        <v>0</v>
      </c>
      <c r="MP38" s="62">
        <f t="shared" si="421"/>
        <v>0</v>
      </c>
      <c r="MQ38" s="62">
        <f t="shared" si="421"/>
        <v>0</v>
      </c>
      <c r="MR38" s="62">
        <f t="shared" si="421"/>
        <v>0</v>
      </c>
      <c r="MS38" s="62">
        <f t="shared" si="421"/>
        <v>0</v>
      </c>
      <c r="MT38" s="62">
        <f t="shared" si="421"/>
        <v>0</v>
      </c>
      <c r="MU38" s="62">
        <f t="shared" si="421"/>
        <v>0</v>
      </c>
      <c r="MV38" s="62">
        <f t="shared" si="421"/>
        <v>0</v>
      </c>
      <c r="MW38" s="62">
        <f t="shared" si="421"/>
        <v>0</v>
      </c>
      <c r="MX38" s="62">
        <f t="shared" si="421"/>
        <v>0</v>
      </c>
      <c r="MY38" s="62">
        <f t="shared" si="421"/>
        <v>0</v>
      </c>
      <c r="MZ38" s="62">
        <f t="shared" si="421"/>
        <v>0</v>
      </c>
      <c r="NA38" s="62">
        <f t="shared" si="421"/>
        <v>0</v>
      </c>
      <c r="NB38" s="62">
        <f t="shared" si="421"/>
        <v>0</v>
      </c>
      <c r="NC38" s="62">
        <f t="shared" si="421"/>
        <v>0</v>
      </c>
      <c r="ND38" s="62">
        <f t="shared" si="421"/>
        <v>0</v>
      </c>
      <c r="NE38" s="62">
        <f t="shared" si="421"/>
        <v>0</v>
      </c>
      <c r="NF38" s="62">
        <f t="shared" si="421"/>
        <v>0</v>
      </c>
      <c r="NG38" s="62">
        <f t="shared" si="421"/>
        <v>0</v>
      </c>
      <c r="NH38" s="62">
        <f t="shared" si="421"/>
        <v>0</v>
      </c>
      <c r="NI38" s="62">
        <f t="shared" si="421"/>
        <v>0</v>
      </c>
      <c r="NJ38" s="62">
        <f t="shared" si="421"/>
        <v>0</v>
      </c>
      <c r="NK38" s="62">
        <f t="shared" si="421"/>
        <v>0</v>
      </c>
      <c r="NL38" s="62">
        <f t="shared" si="421"/>
        <v>0</v>
      </c>
      <c r="NM38" s="62">
        <f t="shared" si="421"/>
        <v>0</v>
      </c>
      <c r="NN38" s="62">
        <f t="shared" si="421"/>
        <v>0</v>
      </c>
      <c r="NO38" s="63">
        <f t="shared" si="421"/>
        <v>0</v>
      </c>
      <c r="NP38" s="1"/>
      <c r="NQ38" s="1"/>
    </row>
    <row r="39" spans="1:38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1"/>
      <c r="L39" s="1"/>
      <c r="M39" s="1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1"/>
      <c r="NQ39" s="1"/>
    </row>
    <row r="40" spans="1:381" s="10" customFormat="1" x14ac:dyDescent="0.2">
      <c r="A40" s="8"/>
      <c r="B40" s="8"/>
      <c r="C40" s="8" t="s">
        <v>143</v>
      </c>
      <c r="D40" s="8"/>
      <c r="E40" s="8" t="s">
        <v>203</v>
      </c>
      <c r="F40" s="8"/>
      <c r="G40" s="8" t="s">
        <v>21</v>
      </c>
      <c r="H40" s="8"/>
      <c r="I40" s="64">
        <f>IF(K36=0,0,SUMPRODUCT(36:36,32:32)/K36-(N9-1))</f>
        <v>0</v>
      </c>
      <c r="J40" s="8"/>
      <c r="K40" s="9"/>
      <c r="L40" s="8"/>
      <c r="M40" s="8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  <c r="IW40" s="9"/>
      <c r="IX40" s="9"/>
      <c r="IY40" s="9"/>
      <c r="IZ40" s="9"/>
      <c r="JA40" s="9"/>
      <c r="JB40" s="9"/>
      <c r="JC40" s="9"/>
      <c r="JD40" s="9"/>
      <c r="JE40" s="9"/>
      <c r="JF40" s="9"/>
      <c r="JG40" s="9"/>
      <c r="JH40" s="9"/>
      <c r="JI40" s="9"/>
      <c r="JJ40" s="9"/>
      <c r="JK40" s="9"/>
      <c r="JL40" s="9"/>
      <c r="JM40" s="9"/>
      <c r="JN40" s="9"/>
      <c r="JO40" s="9"/>
      <c r="JP40" s="9"/>
      <c r="JQ40" s="9"/>
      <c r="JR40" s="9"/>
      <c r="JS40" s="9"/>
      <c r="JT40" s="9"/>
      <c r="JU40" s="9"/>
      <c r="JV40" s="9"/>
      <c r="JW40" s="9"/>
      <c r="JX40" s="9"/>
      <c r="JY40" s="9"/>
      <c r="JZ40" s="9"/>
      <c r="KA40" s="9"/>
      <c r="KB40" s="9"/>
      <c r="KC40" s="9"/>
      <c r="KD40" s="9"/>
      <c r="KE40" s="9"/>
      <c r="KF40" s="9"/>
      <c r="KG40" s="9"/>
      <c r="KH40" s="9"/>
      <c r="KI40" s="9"/>
      <c r="KJ40" s="9"/>
      <c r="KK40" s="9"/>
      <c r="KL40" s="9"/>
      <c r="KM40" s="9"/>
      <c r="KN40" s="9"/>
      <c r="KO40" s="9"/>
      <c r="KP40" s="9"/>
      <c r="KQ40" s="9"/>
      <c r="KR40" s="9"/>
      <c r="KS40" s="9"/>
      <c r="KT40" s="9"/>
      <c r="KU40" s="9"/>
      <c r="KV40" s="9"/>
      <c r="KW40" s="9"/>
      <c r="KX40" s="9"/>
      <c r="KY40" s="9"/>
      <c r="KZ40" s="9"/>
      <c r="LA40" s="9"/>
      <c r="LB40" s="9"/>
      <c r="LC40" s="9"/>
      <c r="LD40" s="9"/>
      <c r="LE40" s="9"/>
      <c r="LF40" s="9"/>
      <c r="LG40" s="9"/>
      <c r="LH40" s="9"/>
      <c r="LI40" s="9"/>
      <c r="LJ40" s="9"/>
      <c r="LK40" s="9"/>
      <c r="LL40" s="9"/>
      <c r="LM40" s="9"/>
      <c r="LN40" s="9"/>
      <c r="LO40" s="9"/>
      <c r="LP40" s="9"/>
      <c r="LQ40" s="9"/>
      <c r="LR40" s="9"/>
      <c r="LS40" s="9"/>
      <c r="LT40" s="9"/>
      <c r="LU40" s="9"/>
      <c r="LV40" s="9"/>
      <c r="LW40" s="9"/>
      <c r="LX40" s="9"/>
      <c r="LY40" s="9"/>
      <c r="LZ40" s="9"/>
      <c r="MA40" s="9"/>
      <c r="MB40" s="9"/>
      <c r="MC40" s="9"/>
      <c r="MD40" s="9"/>
      <c r="ME40" s="9"/>
      <c r="MF40" s="9"/>
      <c r="MG40" s="9"/>
      <c r="MH40" s="9"/>
      <c r="MI40" s="9"/>
      <c r="MJ40" s="9"/>
      <c r="MK40" s="9"/>
      <c r="ML40" s="9"/>
      <c r="MM40" s="9"/>
      <c r="MN40" s="9"/>
      <c r="MO40" s="9"/>
      <c r="MP40" s="9"/>
      <c r="MQ40" s="9"/>
      <c r="MR40" s="9"/>
      <c r="MS40" s="9"/>
      <c r="MT40" s="9"/>
      <c r="MU40" s="9"/>
      <c r="MV40" s="9"/>
      <c r="MW40" s="9"/>
      <c r="MX40" s="9"/>
      <c r="MY40" s="9"/>
      <c r="MZ40" s="9"/>
      <c r="NA40" s="9"/>
      <c r="NB40" s="9"/>
      <c r="NC40" s="9"/>
      <c r="ND40" s="9"/>
      <c r="NE40" s="9"/>
      <c r="NF40" s="9"/>
      <c r="NG40" s="9"/>
      <c r="NH40" s="9"/>
      <c r="NI40" s="9"/>
      <c r="NJ40" s="9"/>
      <c r="NK40" s="9"/>
      <c r="NL40" s="9"/>
      <c r="NM40" s="9"/>
      <c r="NN40" s="9"/>
      <c r="NO40" s="9"/>
      <c r="NP40" s="8"/>
      <c r="NQ40" s="8"/>
    </row>
    <row r="41" spans="1:38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1"/>
      <c r="L41" s="1"/>
      <c r="M41" s="1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1"/>
      <c r="NQ41" s="1"/>
    </row>
    <row r="42" spans="1:381" x14ac:dyDescent="0.2">
      <c r="A42" s="1"/>
      <c r="B42" s="1"/>
      <c r="C42" s="182"/>
      <c r="D42" s="1"/>
      <c r="E42" s="182"/>
      <c r="F42" s="1"/>
      <c r="G42" s="182" t="s">
        <v>2</v>
      </c>
      <c r="H42" s="1"/>
      <c r="I42" s="182"/>
      <c r="J42" s="1"/>
      <c r="K42" s="183"/>
      <c r="L42" s="1"/>
      <c r="M42" s="1"/>
      <c r="N42" s="74">
        <v>1</v>
      </c>
      <c r="O42" s="74">
        <f>N42+1</f>
        <v>2</v>
      </c>
      <c r="P42" s="74">
        <f t="shared" ref="P42:CA42" si="422">O42+1</f>
        <v>3</v>
      </c>
      <c r="Q42" s="74">
        <f t="shared" si="422"/>
        <v>4</v>
      </c>
      <c r="R42" s="74">
        <f t="shared" si="422"/>
        <v>5</v>
      </c>
      <c r="S42" s="74">
        <f t="shared" si="422"/>
        <v>6</v>
      </c>
      <c r="T42" s="74">
        <f t="shared" si="422"/>
        <v>7</v>
      </c>
      <c r="U42" s="74">
        <f t="shared" si="422"/>
        <v>8</v>
      </c>
      <c r="V42" s="74">
        <f t="shared" si="422"/>
        <v>9</v>
      </c>
      <c r="W42" s="74">
        <f t="shared" si="422"/>
        <v>10</v>
      </c>
      <c r="X42" s="74">
        <f t="shared" si="422"/>
        <v>11</v>
      </c>
      <c r="Y42" s="74">
        <f t="shared" si="422"/>
        <v>12</v>
      </c>
      <c r="Z42" s="74">
        <f t="shared" si="422"/>
        <v>13</v>
      </c>
      <c r="AA42" s="74">
        <f t="shared" si="422"/>
        <v>14</v>
      </c>
      <c r="AB42" s="74">
        <f t="shared" si="422"/>
        <v>15</v>
      </c>
      <c r="AC42" s="74">
        <f t="shared" si="422"/>
        <v>16</v>
      </c>
      <c r="AD42" s="74">
        <f t="shared" si="422"/>
        <v>17</v>
      </c>
      <c r="AE42" s="74">
        <f t="shared" si="422"/>
        <v>18</v>
      </c>
      <c r="AF42" s="74">
        <f t="shared" si="422"/>
        <v>19</v>
      </c>
      <c r="AG42" s="74">
        <f t="shared" si="422"/>
        <v>20</v>
      </c>
      <c r="AH42" s="74">
        <f t="shared" si="422"/>
        <v>21</v>
      </c>
      <c r="AI42" s="74">
        <f t="shared" si="422"/>
        <v>22</v>
      </c>
      <c r="AJ42" s="74">
        <f t="shared" si="422"/>
        <v>23</v>
      </c>
      <c r="AK42" s="74">
        <f t="shared" si="422"/>
        <v>24</v>
      </c>
      <c r="AL42" s="74">
        <f t="shared" si="422"/>
        <v>25</v>
      </c>
      <c r="AM42" s="74">
        <f t="shared" si="422"/>
        <v>26</v>
      </c>
      <c r="AN42" s="74">
        <f t="shared" si="422"/>
        <v>27</v>
      </c>
      <c r="AO42" s="74">
        <f t="shared" si="422"/>
        <v>28</v>
      </c>
      <c r="AP42" s="74">
        <f t="shared" si="422"/>
        <v>29</v>
      </c>
      <c r="AQ42" s="74">
        <f t="shared" si="422"/>
        <v>30</v>
      </c>
      <c r="AR42" s="74">
        <f t="shared" si="422"/>
        <v>31</v>
      </c>
      <c r="AS42" s="74">
        <f t="shared" si="422"/>
        <v>32</v>
      </c>
      <c r="AT42" s="74">
        <f t="shared" si="422"/>
        <v>33</v>
      </c>
      <c r="AU42" s="74">
        <f t="shared" si="422"/>
        <v>34</v>
      </c>
      <c r="AV42" s="74">
        <f t="shared" si="422"/>
        <v>35</v>
      </c>
      <c r="AW42" s="74">
        <f t="shared" si="422"/>
        <v>36</v>
      </c>
      <c r="AX42" s="74">
        <f t="shared" si="422"/>
        <v>37</v>
      </c>
      <c r="AY42" s="74">
        <f t="shared" si="422"/>
        <v>38</v>
      </c>
      <c r="AZ42" s="74">
        <f t="shared" si="422"/>
        <v>39</v>
      </c>
      <c r="BA42" s="74">
        <f t="shared" si="422"/>
        <v>40</v>
      </c>
      <c r="BB42" s="74">
        <f t="shared" si="422"/>
        <v>41</v>
      </c>
      <c r="BC42" s="74">
        <f t="shared" si="422"/>
        <v>42</v>
      </c>
      <c r="BD42" s="74">
        <f t="shared" si="422"/>
        <v>43</v>
      </c>
      <c r="BE42" s="74">
        <f t="shared" si="422"/>
        <v>44</v>
      </c>
      <c r="BF42" s="74">
        <f t="shared" si="422"/>
        <v>45</v>
      </c>
      <c r="BG42" s="74">
        <f t="shared" si="422"/>
        <v>46</v>
      </c>
      <c r="BH42" s="74">
        <f t="shared" si="422"/>
        <v>47</v>
      </c>
      <c r="BI42" s="74">
        <f t="shared" si="422"/>
        <v>48</v>
      </c>
      <c r="BJ42" s="74">
        <f t="shared" si="422"/>
        <v>49</v>
      </c>
      <c r="BK42" s="74">
        <f t="shared" si="422"/>
        <v>50</v>
      </c>
      <c r="BL42" s="74">
        <f t="shared" si="422"/>
        <v>51</v>
      </c>
      <c r="BM42" s="74">
        <f t="shared" si="422"/>
        <v>52</v>
      </c>
      <c r="BN42" s="74">
        <f t="shared" si="422"/>
        <v>53</v>
      </c>
      <c r="BO42" s="74">
        <f t="shared" si="422"/>
        <v>54</v>
      </c>
      <c r="BP42" s="74">
        <f t="shared" si="422"/>
        <v>55</v>
      </c>
      <c r="BQ42" s="74">
        <f t="shared" si="422"/>
        <v>56</v>
      </c>
      <c r="BR42" s="74">
        <f t="shared" si="422"/>
        <v>57</v>
      </c>
      <c r="BS42" s="74">
        <f t="shared" si="422"/>
        <v>58</v>
      </c>
      <c r="BT42" s="74">
        <f t="shared" si="422"/>
        <v>59</v>
      </c>
      <c r="BU42" s="74">
        <f t="shared" si="422"/>
        <v>60</v>
      </c>
      <c r="BV42" s="74">
        <f t="shared" si="422"/>
        <v>61</v>
      </c>
      <c r="BW42" s="74">
        <f t="shared" si="422"/>
        <v>62</v>
      </c>
      <c r="BX42" s="74">
        <f t="shared" si="422"/>
        <v>63</v>
      </c>
      <c r="BY42" s="74">
        <f t="shared" si="422"/>
        <v>64</v>
      </c>
      <c r="BZ42" s="74">
        <f t="shared" si="422"/>
        <v>65</v>
      </c>
      <c r="CA42" s="74">
        <f t="shared" si="422"/>
        <v>66</v>
      </c>
      <c r="CB42" s="74">
        <f t="shared" ref="CB42:EM42" si="423">CA42+1</f>
        <v>67</v>
      </c>
      <c r="CC42" s="74">
        <f t="shared" si="423"/>
        <v>68</v>
      </c>
      <c r="CD42" s="74">
        <f t="shared" si="423"/>
        <v>69</v>
      </c>
      <c r="CE42" s="74">
        <f t="shared" si="423"/>
        <v>70</v>
      </c>
      <c r="CF42" s="74">
        <f t="shared" si="423"/>
        <v>71</v>
      </c>
      <c r="CG42" s="74">
        <f t="shared" si="423"/>
        <v>72</v>
      </c>
      <c r="CH42" s="74">
        <f t="shared" si="423"/>
        <v>73</v>
      </c>
      <c r="CI42" s="74">
        <f t="shared" si="423"/>
        <v>74</v>
      </c>
      <c r="CJ42" s="74">
        <f t="shared" si="423"/>
        <v>75</v>
      </c>
      <c r="CK42" s="74">
        <f t="shared" si="423"/>
        <v>76</v>
      </c>
      <c r="CL42" s="74">
        <f t="shared" si="423"/>
        <v>77</v>
      </c>
      <c r="CM42" s="74">
        <f t="shared" si="423"/>
        <v>78</v>
      </c>
      <c r="CN42" s="74">
        <f t="shared" si="423"/>
        <v>79</v>
      </c>
      <c r="CO42" s="74">
        <f t="shared" si="423"/>
        <v>80</v>
      </c>
      <c r="CP42" s="74">
        <f t="shared" si="423"/>
        <v>81</v>
      </c>
      <c r="CQ42" s="74">
        <f t="shared" si="423"/>
        <v>82</v>
      </c>
      <c r="CR42" s="74">
        <f t="shared" si="423"/>
        <v>83</v>
      </c>
      <c r="CS42" s="74">
        <f t="shared" si="423"/>
        <v>84</v>
      </c>
      <c r="CT42" s="74">
        <f t="shared" si="423"/>
        <v>85</v>
      </c>
      <c r="CU42" s="74">
        <f t="shared" si="423"/>
        <v>86</v>
      </c>
      <c r="CV42" s="74">
        <f t="shared" si="423"/>
        <v>87</v>
      </c>
      <c r="CW42" s="74">
        <f t="shared" si="423"/>
        <v>88</v>
      </c>
      <c r="CX42" s="74">
        <f t="shared" si="423"/>
        <v>89</v>
      </c>
      <c r="CY42" s="74">
        <f t="shared" si="423"/>
        <v>90</v>
      </c>
      <c r="CZ42" s="74">
        <f t="shared" si="423"/>
        <v>91</v>
      </c>
      <c r="DA42" s="74">
        <f t="shared" si="423"/>
        <v>92</v>
      </c>
      <c r="DB42" s="74">
        <f t="shared" si="423"/>
        <v>93</v>
      </c>
      <c r="DC42" s="74">
        <f t="shared" si="423"/>
        <v>94</v>
      </c>
      <c r="DD42" s="74">
        <f t="shared" si="423"/>
        <v>95</v>
      </c>
      <c r="DE42" s="74">
        <f t="shared" si="423"/>
        <v>96</v>
      </c>
      <c r="DF42" s="74">
        <f t="shared" si="423"/>
        <v>97</v>
      </c>
      <c r="DG42" s="74">
        <f t="shared" si="423"/>
        <v>98</v>
      </c>
      <c r="DH42" s="74">
        <f t="shared" si="423"/>
        <v>99</v>
      </c>
      <c r="DI42" s="74">
        <f t="shared" si="423"/>
        <v>100</v>
      </c>
      <c r="DJ42" s="74">
        <f t="shared" si="423"/>
        <v>101</v>
      </c>
      <c r="DK42" s="74">
        <f t="shared" si="423"/>
        <v>102</v>
      </c>
      <c r="DL42" s="74">
        <f t="shared" si="423"/>
        <v>103</v>
      </c>
      <c r="DM42" s="74">
        <f t="shared" si="423"/>
        <v>104</v>
      </c>
      <c r="DN42" s="74">
        <f t="shared" si="423"/>
        <v>105</v>
      </c>
      <c r="DO42" s="74">
        <f t="shared" si="423"/>
        <v>106</v>
      </c>
      <c r="DP42" s="74">
        <f t="shared" si="423"/>
        <v>107</v>
      </c>
      <c r="DQ42" s="74">
        <f t="shared" si="423"/>
        <v>108</v>
      </c>
      <c r="DR42" s="74">
        <f t="shared" si="423"/>
        <v>109</v>
      </c>
      <c r="DS42" s="74">
        <f t="shared" si="423"/>
        <v>110</v>
      </c>
      <c r="DT42" s="74">
        <f t="shared" si="423"/>
        <v>111</v>
      </c>
      <c r="DU42" s="74">
        <f t="shared" si="423"/>
        <v>112</v>
      </c>
      <c r="DV42" s="74">
        <f t="shared" si="423"/>
        <v>113</v>
      </c>
      <c r="DW42" s="74">
        <f t="shared" si="423"/>
        <v>114</v>
      </c>
      <c r="DX42" s="74">
        <f t="shared" si="423"/>
        <v>115</v>
      </c>
      <c r="DY42" s="74">
        <f t="shared" si="423"/>
        <v>116</v>
      </c>
      <c r="DZ42" s="74">
        <f t="shared" si="423"/>
        <v>117</v>
      </c>
      <c r="EA42" s="74">
        <f t="shared" si="423"/>
        <v>118</v>
      </c>
      <c r="EB42" s="74">
        <f t="shared" si="423"/>
        <v>119</v>
      </c>
      <c r="EC42" s="74">
        <f t="shared" si="423"/>
        <v>120</v>
      </c>
      <c r="ED42" s="74">
        <f t="shared" si="423"/>
        <v>121</v>
      </c>
      <c r="EE42" s="74">
        <f t="shared" si="423"/>
        <v>122</v>
      </c>
      <c r="EF42" s="74">
        <f t="shared" si="423"/>
        <v>123</v>
      </c>
      <c r="EG42" s="74">
        <f t="shared" si="423"/>
        <v>124</v>
      </c>
      <c r="EH42" s="74">
        <f t="shared" si="423"/>
        <v>125</v>
      </c>
      <c r="EI42" s="74">
        <f t="shared" si="423"/>
        <v>126</v>
      </c>
      <c r="EJ42" s="74">
        <f t="shared" si="423"/>
        <v>127</v>
      </c>
      <c r="EK42" s="74">
        <f t="shared" si="423"/>
        <v>128</v>
      </c>
      <c r="EL42" s="74">
        <f t="shared" si="423"/>
        <v>129</v>
      </c>
      <c r="EM42" s="74">
        <f t="shared" si="423"/>
        <v>130</v>
      </c>
      <c r="EN42" s="74">
        <f t="shared" ref="EN42:GY42" si="424">EM42+1</f>
        <v>131</v>
      </c>
      <c r="EO42" s="74">
        <f t="shared" si="424"/>
        <v>132</v>
      </c>
      <c r="EP42" s="74">
        <f t="shared" si="424"/>
        <v>133</v>
      </c>
      <c r="EQ42" s="74">
        <f t="shared" si="424"/>
        <v>134</v>
      </c>
      <c r="ER42" s="74">
        <f t="shared" si="424"/>
        <v>135</v>
      </c>
      <c r="ES42" s="74">
        <f t="shared" si="424"/>
        <v>136</v>
      </c>
      <c r="ET42" s="74">
        <f t="shared" si="424"/>
        <v>137</v>
      </c>
      <c r="EU42" s="74">
        <f t="shared" si="424"/>
        <v>138</v>
      </c>
      <c r="EV42" s="74">
        <f t="shared" si="424"/>
        <v>139</v>
      </c>
      <c r="EW42" s="74">
        <f t="shared" si="424"/>
        <v>140</v>
      </c>
      <c r="EX42" s="74">
        <f t="shared" si="424"/>
        <v>141</v>
      </c>
      <c r="EY42" s="74">
        <f t="shared" si="424"/>
        <v>142</v>
      </c>
      <c r="EZ42" s="74">
        <f t="shared" si="424"/>
        <v>143</v>
      </c>
      <c r="FA42" s="74">
        <f t="shared" si="424"/>
        <v>144</v>
      </c>
      <c r="FB42" s="74">
        <f t="shared" si="424"/>
        <v>145</v>
      </c>
      <c r="FC42" s="74">
        <f t="shared" si="424"/>
        <v>146</v>
      </c>
      <c r="FD42" s="74">
        <f t="shared" si="424"/>
        <v>147</v>
      </c>
      <c r="FE42" s="74">
        <f t="shared" si="424"/>
        <v>148</v>
      </c>
      <c r="FF42" s="74">
        <f t="shared" si="424"/>
        <v>149</v>
      </c>
      <c r="FG42" s="74">
        <f t="shared" si="424"/>
        <v>150</v>
      </c>
      <c r="FH42" s="74">
        <f t="shared" si="424"/>
        <v>151</v>
      </c>
      <c r="FI42" s="74">
        <f t="shared" si="424"/>
        <v>152</v>
      </c>
      <c r="FJ42" s="74">
        <f t="shared" si="424"/>
        <v>153</v>
      </c>
      <c r="FK42" s="74">
        <f t="shared" si="424"/>
        <v>154</v>
      </c>
      <c r="FL42" s="74">
        <f t="shared" si="424"/>
        <v>155</v>
      </c>
      <c r="FM42" s="74">
        <f t="shared" si="424"/>
        <v>156</v>
      </c>
      <c r="FN42" s="74">
        <f t="shared" si="424"/>
        <v>157</v>
      </c>
      <c r="FO42" s="74">
        <f t="shared" si="424"/>
        <v>158</v>
      </c>
      <c r="FP42" s="74">
        <f t="shared" si="424"/>
        <v>159</v>
      </c>
      <c r="FQ42" s="74">
        <f t="shared" si="424"/>
        <v>160</v>
      </c>
      <c r="FR42" s="74">
        <f t="shared" si="424"/>
        <v>161</v>
      </c>
      <c r="FS42" s="74">
        <f t="shared" si="424"/>
        <v>162</v>
      </c>
      <c r="FT42" s="74">
        <f t="shared" si="424"/>
        <v>163</v>
      </c>
      <c r="FU42" s="74">
        <f t="shared" si="424"/>
        <v>164</v>
      </c>
      <c r="FV42" s="74">
        <f t="shared" si="424"/>
        <v>165</v>
      </c>
      <c r="FW42" s="74">
        <f t="shared" si="424"/>
        <v>166</v>
      </c>
      <c r="FX42" s="74">
        <f t="shared" si="424"/>
        <v>167</v>
      </c>
      <c r="FY42" s="74">
        <f t="shared" si="424"/>
        <v>168</v>
      </c>
      <c r="FZ42" s="74">
        <f t="shared" si="424"/>
        <v>169</v>
      </c>
      <c r="GA42" s="74">
        <f t="shared" si="424"/>
        <v>170</v>
      </c>
      <c r="GB42" s="74">
        <f t="shared" si="424"/>
        <v>171</v>
      </c>
      <c r="GC42" s="74">
        <f t="shared" si="424"/>
        <v>172</v>
      </c>
      <c r="GD42" s="74">
        <f t="shared" si="424"/>
        <v>173</v>
      </c>
      <c r="GE42" s="74">
        <f t="shared" si="424"/>
        <v>174</v>
      </c>
      <c r="GF42" s="74">
        <f t="shared" si="424"/>
        <v>175</v>
      </c>
      <c r="GG42" s="74">
        <f t="shared" si="424"/>
        <v>176</v>
      </c>
      <c r="GH42" s="74">
        <f t="shared" si="424"/>
        <v>177</v>
      </c>
      <c r="GI42" s="74">
        <f t="shared" si="424"/>
        <v>178</v>
      </c>
      <c r="GJ42" s="74">
        <f t="shared" si="424"/>
        <v>179</v>
      </c>
      <c r="GK42" s="74">
        <f t="shared" si="424"/>
        <v>180</v>
      </c>
      <c r="GL42" s="74">
        <f t="shared" si="424"/>
        <v>181</v>
      </c>
      <c r="GM42" s="74">
        <f t="shared" si="424"/>
        <v>182</v>
      </c>
      <c r="GN42" s="74">
        <f t="shared" si="424"/>
        <v>183</v>
      </c>
      <c r="GO42" s="74">
        <f t="shared" si="424"/>
        <v>184</v>
      </c>
      <c r="GP42" s="74">
        <f t="shared" si="424"/>
        <v>185</v>
      </c>
      <c r="GQ42" s="74">
        <f t="shared" si="424"/>
        <v>186</v>
      </c>
      <c r="GR42" s="74">
        <f t="shared" si="424"/>
        <v>187</v>
      </c>
      <c r="GS42" s="74">
        <f t="shared" si="424"/>
        <v>188</v>
      </c>
      <c r="GT42" s="74">
        <f t="shared" si="424"/>
        <v>189</v>
      </c>
      <c r="GU42" s="74">
        <f t="shared" si="424"/>
        <v>190</v>
      </c>
      <c r="GV42" s="74">
        <f t="shared" si="424"/>
        <v>191</v>
      </c>
      <c r="GW42" s="74">
        <f t="shared" si="424"/>
        <v>192</v>
      </c>
      <c r="GX42" s="74">
        <f t="shared" si="424"/>
        <v>193</v>
      </c>
      <c r="GY42" s="74">
        <f t="shared" si="424"/>
        <v>194</v>
      </c>
      <c r="GZ42" s="74">
        <f t="shared" ref="GZ42:JK42" si="425">GY42+1</f>
        <v>195</v>
      </c>
      <c r="HA42" s="74">
        <f t="shared" si="425"/>
        <v>196</v>
      </c>
      <c r="HB42" s="74">
        <f t="shared" si="425"/>
        <v>197</v>
      </c>
      <c r="HC42" s="74">
        <f t="shared" si="425"/>
        <v>198</v>
      </c>
      <c r="HD42" s="74">
        <f t="shared" si="425"/>
        <v>199</v>
      </c>
      <c r="HE42" s="74">
        <f t="shared" si="425"/>
        <v>200</v>
      </c>
      <c r="HF42" s="74">
        <f t="shared" si="425"/>
        <v>201</v>
      </c>
      <c r="HG42" s="74">
        <f t="shared" si="425"/>
        <v>202</v>
      </c>
      <c r="HH42" s="74">
        <f t="shared" si="425"/>
        <v>203</v>
      </c>
      <c r="HI42" s="74">
        <f t="shared" si="425"/>
        <v>204</v>
      </c>
      <c r="HJ42" s="74">
        <f t="shared" si="425"/>
        <v>205</v>
      </c>
      <c r="HK42" s="74">
        <f t="shared" si="425"/>
        <v>206</v>
      </c>
      <c r="HL42" s="74">
        <f t="shared" si="425"/>
        <v>207</v>
      </c>
      <c r="HM42" s="74">
        <f t="shared" si="425"/>
        <v>208</v>
      </c>
      <c r="HN42" s="74">
        <f t="shared" si="425"/>
        <v>209</v>
      </c>
      <c r="HO42" s="74">
        <f t="shared" si="425"/>
        <v>210</v>
      </c>
      <c r="HP42" s="74">
        <f t="shared" si="425"/>
        <v>211</v>
      </c>
      <c r="HQ42" s="74">
        <f t="shared" si="425"/>
        <v>212</v>
      </c>
      <c r="HR42" s="74">
        <f t="shared" si="425"/>
        <v>213</v>
      </c>
      <c r="HS42" s="74">
        <f t="shared" si="425"/>
        <v>214</v>
      </c>
      <c r="HT42" s="74">
        <f t="shared" si="425"/>
        <v>215</v>
      </c>
      <c r="HU42" s="74">
        <f t="shared" si="425"/>
        <v>216</v>
      </c>
      <c r="HV42" s="74">
        <f t="shared" si="425"/>
        <v>217</v>
      </c>
      <c r="HW42" s="74">
        <f t="shared" si="425"/>
        <v>218</v>
      </c>
      <c r="HX42" s="74">
        <f t="shared" si="425"/>
        <v>219</v>
      </c>
      <c r="HY42" s="74">
        <f t="shared" si="425"/>
        <v>220</v>
      </c>
      <c r="HZ42" s="74">
        <f t="shared" si="425"/>
        <v>221</v>
      </c>
      <c r="IA42" s="74">
        <f t="shared" si="425"/>
        <v>222</v>
      </c>
      <c r="IB42" s="74">
        <f t="shared" si="425"/>
        <v>223</v>
      </c>
      <c r="IC42" s="74">
        <f t="shared" si="425"/>
        <v>224</v>
      </c>
      <c r="ID42" s="74">
        <f t="shared" si="425"/>
        <v>225</v>
      </c>
      <c r="IE42" s="74">
        <f t="shared" si="425"/>
        <v>226</v>
      </c>
      <c r="IF42" s="74">
        <f t="shared" si="425"/>
        <v>227</v>
      </c>
      <c r="IG42" s="74">
        <f t="shared" si="425"/>
        <v>228</v>
      </c>
      <c r="IH42" s="74">
        <f t="shared" si="425"/>
        <v>229</v>
      </c>
      <c r="II42" s="74">
        <f t="shared" si="425"/>
        <v>230</v>
      </c>
      <c r="IJ42" s="74">
        <f t="shared" si="425"/>
        <v>231</v>
      </c>
      <c r="IK42" s="74">
        <f t="shared" si="425"/>
        <v>232</v>
      </c>
      <c r="IL42" s="74">
        <f t="shared" si="425"/>
        <v>233</v>
      </c>
      <c r="IM42" s="74">
        <f t="shared" si="425"/>
        <v>234</v>
      </c>
      <c r="IN42" s="74">
        <f t="shared" si="425"/>
        <v>235</v>
      </c>
      <c r="IO42" s="74">
        <f t="shared" si="425"/>
        <v>236</v>
      </c>
      <c r="IP42" s="74">
        <f t="shared" si="425"/>
        <v>237</v>
      </c>
      <c r="IQ42" s="74">
        <f t="shared" si="425"/>
        <v>238</v>
      </c>
      <c r="IR42" s="74">
        <f t="shared" si="425"/>
        <v>239</v>
      </c>
      <c r="IS42" s="74">
        <f t="shared" si="425"/>
        <v>240</v>
      </c>
      <c r="IT42" s="74">
        <f t="shared" si="425"/>
        <v>241</v>
      </c>
      <c r="IU42" s="74">
        <f t="shared" si="425"/>
        <v>242</v>
      </c>
      <c r="IV42" s="74">
        <f t="shared" si="425"/>
        <v>243</v>
      </c>
      <c r="IW42" s="74">
        <f t="shared" si="425"/>
        <v>244</v>
      </c>
      <c r="IX42" s="74">
        <f t="shared" si="425"/>
        <v>245</v>
      </c>
      <c r="IY42" s="74">
        <f t="shared" si="425"/>
        <v>246</v>
      </c>
      <c r="IZ42" s="74">
        <f t="shared" si="425"/>
        <v>247</v>
      </c>
      <c r="JA42" s="74">
        <f t="shared" si="425"/>
        <v>248</v>
      </c>
      <c r="JB42" s="74">
        <f t="shared" si="425"/>
        <v>249</v>
      </c>
      <c r="JC42" s="74">
        <f t="shared" si="425"/>
        <v>250</v>
      </c>
      <c r="JD42" s="74">
        <f t="shared" si="425"/>
        <v>251</v>
      </c>
      <c r="JE42" s="74">
        <f t="shared" si="425"/>
        <v>252</v>
      </c>
      <c r="JF42" s="74">
        <f t="shared" si="425"/>
        <v>253</v>
      </c>
      <c r="JG42" s="74">
        <f t="shared" si="425"/>
        <v>254</v>
      </c>
      <c r="JH42" s="74">
        <f t="shared" si="425"/>
        <v>255</v>
      </c>
      <c r="JI42" s="74">
        <f t="shared" si="425"/>
        <v>256</v>
      </c>
      <c r="JJ42" s="74">
        <f t="shared" si="425"/>
        <v>257</v>
      </c>
      <c r="JK42" s="74">
        <f t="shared" si="425"/>
        <v>258</v>
      </c>
      <c r="JL42" s="74">
        <f t="shared" ref="JL42:LW42" si="426">JK42+1</f>
        <v>259</v>
      </c>
      <c r="JM42" s="74">
        <f t="shared" si="426"/>
        <v>260</v>
      </c>
      <c r="JN42" s="74">
        <f t="shared" si="426"/>
        <v>261</v>
      </c>
      <c r="JO42" s="74">
        <f t="shared" si="426"/>
        <v>262</v>
      </c>
      <c r="JP42" s="74">
        <f t="shared" si="426"/>
        <v>263</v>
      </c>
      <c r="JQ42" s="74">
        <f t="shared" si="426"/>
        <v>264</v>
      </c>
      <c r="JR42" s="74">
        <f t="shared" si="426"/>
        <v>265</v>
      </c>
      <c r="JS42" s="74">
        <f t="shared" si="426"/>
        <v>266</v>
      </c>
      <c r="JT42" s="74">
        <f t="shared" si="426"/>
        <v>267</v>
      </c>
      <c r="JU42" s="74">
        <f t="shared" si="426"/>
        <v>268</v>
      </c>
      <c r="JV42" s="74">
        <f t="shared" si="426"/>
        <v>269</v>
      </c>
      <c r="JW42" s="74">
        <f t="shared" si="426"/>
        <v>270</v>
      </c>
      <c r="JX42" s="74">
        <f t="shared" si="426"/>
        <v>271</v>
      </c>
      <c r="JY42" s="74">
        <f t="shared" si="426"/>
        <v>272</v>
      </c>
      <c r="JZ42" s="74">
        <f t="shared" si="426"/>
        <v>273</v>
      </c>
      <c r="KA42" s="74">
        <f t="shared" si="426"/>
        <v>274</v>
      </c>
      <c r="KB42" s="74">
        <f t="shared" si="426"/>
        <v>275</v>
      </c>
      <c r="KC42" s="74">
        <f t="shared" si="426"/>
        <v>276</v>
      </c>
      <c r="KD42" s="74">
        <f t="shared" si="426"/>
        <v>277</v>
      </c>
      <c r="KE42" s="74">
        <f t="shared" si="426"/>
        <v>278</v>
      </c>
      <c r="KF42" s="74">
        <f t="shared" si="426"/>
        <v>279</v>
      </c>
      <c r="KG42" s="74">
        <f t="shared" si="426"/>
        <v>280</v>
      </c>
      <c r="KH42" s="74">
        <f t="shared" si="426"/>
        <v>281</v>
      </c>
      <c r="KI42" s="74">
        <f t="shared" si="426"/>
        <v>282</v>
      </c>
      <c r="KJ42" s="74">
        <f t="shared" si="426"/>
        <v>283</v>
      </c>
      <c r="KK42" s="74">
        <f t="shared" si="426"/>
        <v>284</v>
      </c>
      <c r="KL42" s="74">
        <f t="shared" si="426"/>
        <v>285</v>
      </c>
      <c r="KM42" s="74">
        <f t="shared" si="426"/>
        <v>286</v>
      </c>
      <c r="KN42" s="74">
        <f t="shared" si="426"/>
        <v>287</v>
      </c>
      <c r="KO42" s="74">
        <f t="shared" si="426"/>
        <v>288</v>
      </c>
      <c r="KP42" s="74">
        <f t="shared" si="426"/>
        <v>289</v>
      </c>
      <c r="KQ42" s="74">
        <f t="shared" si="426"/>
        <v>290</v>
      </c>
      <c r="KR42" s="74">
        <f t="shared" si="426"/>
        <v>291</v>
      </c>
      <c r="KS42" s="74">
        <f t="shared" si="426"/>
        <v>292</v>
      </c>
      <c r="KT42" s="74">
        <f t="shared" si="426"/>
        <v>293</v>
      </c>
      <c r="KU42" s="74">
        <f t="shared" si="426"/>
        <v>294</v>
      </c>
      <c r="KV42" s="74">
        <f t="shared" si="426"/>
        <v>295</v>
      </c>
      <c r="KW42" s="74">
        <f t="shared" si="426"/>
        <v>296</v>
      </c>
      <c r="KX42" s="74">
        <f t="shared" si="426"/>
        <v>297</v>
      </c>
      <c r="KY42" s="74">
        <f t="shared" si="426"/>
        <v>298</v>
      </c>
      <c r="KZ42" s="74">
        <f t="shared" si="426"/>
        <v>299</v>
      </c>
      <c r="LA42" s="74">
        <f t="shared" si="426"/>
        <v>300</v>
      </c>
      <c r="LB42" s="74">
        <f t="shared" si="426"/>
        <v>301</v>
      </c>
      <c r="LC42" s="74">
        <f t="shared" si="426"/>
        <v>302</v>
      </c>
      <c r="LD42" s="74">
        <f t="shared" si="426"/>
        <v>303</v>
      </c>
      <c r="LE42" s="74">
        <f t="shared" si="426"/>
        <v>304</v>
      </c>
      <c r="LF42" s="74">
        <f t="shared" si="426"/>
        <v>305</v>
      </c>
      <c r="LG42" s="74">
        <f t="shared" si="426"/>
        <v>306</v>
      </c>
      <c r="LH42" s="74">
        <f t="shared" si="426"/>
        <v>307</v>
      </c>
      <c r="LI42" s="74">
        <f t="shared" si="426"/>
        <v>308</v>
      </c>
      <c r="LJ42" s="74">
        <f t="shared" si="426"/>
        <v>309</v>
      </c>
      <c r="LK42" s="74">
        <f t="shared" si="426"/>
        <v>310</v>
      </c>
      <c r="LL42" s="74">
        <f t="shared" si="426"/>
        <v>311</v>
      </c>
      <c r="LM42" s="74">
        <f t="shared" si="426"/>
        <v>312</v>
      </c>
      <c r="LN42" s="74">
        <f t="shared" si="426"/>
        <v>313</v>
      </c>
      <c r="LO42" s="74">
        <f t="shared" si="426"/>
        <v>314</v>
      </c>
      <c r="LP42" s="74">
        <f t="shared" si="426"/>
        <v>315</v>
      </c>
      <c r="LQ42" s="74">
        <f t="shared" si="426"/>
        <v>316</v>
      </c>
      <c r="LR42" s="74">
        <f t="shared" si="426"/>
        <v>317</v>
      </c>
      <c r="LS42" s="74">
        <f t="shared" si="426"/>
        <v>318</v>
      </c>
      <c r="LT42" s="74">
        <f t="shared" si="426"/>
        <v>319</v>
      </c>
      <c r="LU42" s="74">
        <f t="shared" si="426"/>
        <v>320</v>
      </c>
      <c r="LV42" s="74">
        <f t="shared" si="426"/>
        <v>321</v>
      </c>
      <c r="LW42" s="74">
        <f t="shared" si="426"/>
        <v>322</v>
      </c>
      <c r="LX42" s="74">
        <f t="shared" ref="LX42:NO42" si="427">LW42+1</f>
        <v>323</v>
      </c>
      <c r="LY42" s="74">
        <f t="shared" si="427"/>
        <v>324</v>
      </c>
      <c r="LZ42" s="74">
        <f t="shared" si="427"/>
        <v>325</v>
      </c>
      <c r="MA42" s="74">
        <f t="shared" si="427"/>
        <v>326</v>
      </c>
      <c r="MB42" s="74">
        <f t="shared" si="427"/>
        <v>327</v>
      </c>
      <c r="MC42" s="74">
        <f t="shared" si="427"/>
        <v>328</v>
      </c>
      <c r="MD42" s="74">
        <f t="shared" si="427"/>
        <v>329</v>
      </c>
      <c r="ME42" s="74">
        <f t="shared" si="427"/>
        <v>330</v>
      </c>
      <c r="MF42" s="74">
        <f t="shared" si="427"/>
        <v>331</v>
      </c>
      <c r="MG42" s="74">
        <f t="shared" si="427"/>
        <v>332</v>
      </c>
      <c r="MH42" s="74">
        <f t="shared" si="427"/>
        <v>333</v>
      </c>
      <c r="MI42" s="74">
        <f t="shared" si="427"/>
        <v>334</v>
      </c>
      <c r="MJ42" s="74">
        <f t="shared" si="427"/>
        <v>335</v>
      </c>
      <c r="MK42" s="74">
        <f t="shared" si="427"/>
        <v>336</v>
      </c>
      <c r="ML42" s="74">
        <f t="shared" si="427"/>
        <v>337</v>
      </c>
      <c r="MM42" s="74">
        <f t="shared" si="427"/>
        <v>338</v>
      </c>
      <c r="MN42" s="74">
        <f t="shared" si="427"/>
        <v>339</v>
      </c>
      <c r="MO42" s="74">
        <f t="shared" si="427"/>
        <v>340</v>
      </c>
      <c r="MP42" s="74">
        <f t="shared" si="427"/>
        <v>341</v>
      </c>
      <c r="MQ42" s="74">
        <f t="shared" si="427"/>
        <v>342</v>
      </c>
      <c r="MR42" s="74">
        <f t="shared" si="427"/>
        <v>343</v>
      </c>
      <c r="MS42" s="74">
        <f t="shared" si="427"/>
        <v>344</v>
      </c>
      <c r="MT42" s="74">
        <f t="shared" si="427"/>
        <v>345</v>
      </c>
      <c r="MU42" s="74">
        <f t="shared" si="427"/>
        <v>346</v>
      </c>
      <c r="MV42" s="74">
        <f t="shared" si="427"/>
        <v>347</v>
      </c>
      <c r="MW42" s="74">
        <f t="shared" si="427"/>
        <v>348</v>
      </c>
      <c r="MX42" s="74">
        <f t="shared" si="427"/>
        <v>349</v>
      </c>
      <c r="MY42" s="74">
        <f t="shared" si="427"/>
        <v>350</v>
      </c>
      <c r="MZ42" s="74">
        <f t="shared" si="427"/>
        <v>351</v>
      </c>
      <c r="NA42" s="74">
        <f t="shared" si="427"/>
        <v>352</v>
      </c>
      <c r="NB42" s="74">
        <f t="shared" si="427"/>
        <v>353</v>
      </c>
      <c r="NC42" s="74">
        <f t="shared" si="427"/>
        <v>354</v>
      </c>
      <c r="ND42" s="74">
        <f t="shared" si="427"/>
        <v>355</v>
      </c>
      <c r="NE42" s="74">
        <f t="shared" si="427"/>
        <v>356</v>
      </c>
      <c r="NF42" s="74">
        <f t="shared" si="427"/>
        <v>357</v>
      </c>
      <c r="NG42" s="74">
        <f t="shared" si="427"/>
        <v>358</v>
      </c>
      <c r="NH42" s="74">
        <f t="shared" si="427"/>
        <v>359</v>
      </c>
      <c r="NI42" s="74">
        <f t="shared" si="427"/>
        <v>360</v>
      </c>
      <c r="NJ42" s="74">
        <f t="shared" si="427"/>
        <v>361</v>
      </c>
      <c r="NK42" s="74">
        <f t="shared" si="427"/>
        <v>362</v>
      </c>
      <c r="NL42" s="74">
        <f t="shared" si="427"/>
        <v>363</v>
      </c>
      <c r="NM42" s="74">
        <f t="shared" si="427"/>
        <v>364</v>
      </c>
      <c r="NN42" s="74">
        <f t="shared" si="427"/>
        <v>365</v>
      </c>
      <c r="NO42" s="74">
        <f t="shared" si="427"/>
        <v>366</v>
      </c>
      <c r="NP42" s="1"/>
      <c r="NQ42" s="1"/>
    </row>
    <row r="43" spans="1:38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8"/>
      <c r="L43" s="1"/>
      <c r="M43" s="1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  <c r="KS43" s="17"/>
      <c r="KT43" s="17"/>
      <c r="KU43" s="17"/>
      <c r="KV43" s="17"/>
      <c r="KW43" s="17"/>
      <c r="KX43" s="17"/>
      <c r="KY43" s="17"/>
      <c r="KZ43" s="17"/>
      <c r="LA43" s="17"/>
      <c r="LB43" s="17"/>
      <c r="LC43" s="17"/>
      <c r="LD43" s="17"/>
      <c r="LE43" s="17"/>
      <c r="LF43" s="17"/>
      <c r="LG43" s="17"/>
      <c r="LH43" s="17"/>
      <c r="LI43" s="17"/>
      <c r="LJ43" s="17"/>
      <c r="LK43" s="17"/>
      <c r="LL43" s="17"/>
      <c r="LM43" s="17"/>
      <c r="LN43" s="17"/>
      <c r="LO43" s="17"/>
      <c r="LP43" s="17"/>
      <c r="LQ43" s="17"/>
      <c r="LR43" s="17"/>
      <c r="LS43" s="17"/>
      <c r="LT43" s="17"/>
      <c r="LU43" s="17"/>
      <c r="LV43" s="17"/>
      <c r="LW43" s="17"/>
      <c r="LX43" s="17"/>
      <c r="LY43" s="17"/>
      <c r="LZ43" s="17"/>
      <c r="MA43" s="17"/>
      <c r="MB43" s="17"/>
      <c r="MC43" s="17"/>
      <c r="MD43" s="17"/>
      <c r="ME43" s="17"/>
      <c r="MF43" s="17"/>
      <c r="MG43" s="17"/>
      <c r="MH43" s="17"/>
      <c r="MI43" s="17"/>
      <c r="MJ43" s="17"/>
      <c r="MK43" s="17"/>
      <c r="ML43" s="17"/>
      <c r="MM43" s="17"/>
      <c r="MN43" s="17"/>
      <c r="MO43" s="17"/>
      <c r="MP43" s="17"/>
      <c r="MQ43" s="17"/>
      <c r="MR43" s="17"/>
      <c r="MS43" s="17"/>
      <c r="MT43" s="17"/>
      <c r="MU43" s="17"/>
      <c r="MV43" s="17"/>
      <c r="MW43" s="17"/>
      <c r="MX43" s="17"/>
      <c r="MY43" s="17"/>
      <c r="MZ43" s="17"/>
      <c r="NA43" s="17"/>
      <c r="NB43" s="17"/>
      <c r="NC43" s="17"/>
      <c r="ND43" s="17"/>
      <c r="NE43" s="17"/>
      <c r="NF43" s="17"/>
      <c r="NG43" s="17"/>
      <c r="NH43" s="17"/>
      <c r="NI43" s="17"/>
      <c r="NJ43" s="17"/>
      <c r="NK43" s="17"/>
      <c r="NL43" s="17"/>
      <c r="NM43" s="17"/>
      <c r="NN43" s="17"/>
      <c r="NO43" s="17"/>
      <c r="NP43" s="1"/>
      <c r="NQ43" s="1"/>
    </row>
    <row r="44" spans="1:381" x14ac:dyDescent="0.2">
      <c r="A44" s="1"/>
      <c r="B44" s="1"/>
      <c r="C44" s="1" t="s">
        <v>213</v>
      </c>
      <c r="D44" s="1"/>
      <c r="E44" s="1" t="s">
        <v>212</v>
      </c>
      <c r="F44" s="1"/>
      <c r="G44" s="1" t="s">
        <v>1</v>
      </c>
      <c r="H44" s="1"/>
      <c r="I44" s="1" t="s">
        <v>3</v>
      </c>
      <c r="J44" s="1"/>
      <c r="K44" s="7">
        <f>SUM(N44:NO44)</f>
        <v>0</v>
      </c>
      <c r="L44" s="1"/>
      <c r="M44" s="1"/>
      <c r="N44" s="65">
        <f t="shared" ref="N44:BY44" si="428">IF($K$27=0,0,N36/$K$27)</f>
        <v>0</v>
      </c>
      <c r="O44" s="66">
        <f>IF($K$27=0,0,O36/$K$27)</f>
        <v>0</v>
      </c>
      <c r="P44" s="66">
        <f t="shared" si="428"/>
        <v>0</v>
      </c>
      <c r="Q44" s="66">
        <f t="shared" si="428"/>
        <v>0</v>
      </c>
      <c r="R44" s="66">
        <f t="shared" si="428"/>
        <v>0</v>
      </c>
      <c r="S44" s="66">
        <f t="shared" si="428"/>
        <v>0</v>
      </c>
      <c r="T44" s="66">
        <f t="shared" si="428"/>
        <v>0</v>
      </c>
      <c r="U44" s="66">
        <f t="shared" si="428"/>
        <v>0</v>
      </c>
      <c r="V44" s="66">
        <f t="shared" si="428"/>
        <v>0</v>
      </c>
      <c r="W44" s="66">
        <f t="shared" si="428"/>
        <v>0</v>
      </c>
      <c r="X44" s="66">
        <f t="shared" si="428"/>
        <v>0</v>
      </c>
      <c r="Y44" s="66">
        <f t="shared" si="428"/>
        <v>0</v>
      </c>
      <c r="Z44" s="66">
        <f t="shared" si="428"/>
        <v>0</v>
      </c>
      <c r="AA44" s="66">
        <f t="shared" si="428"/>
        <v>0</v>
      </c>
      <c r="AB44" s="66">
        <f t="shared" si="428"/>
        <v>0</v>
      </c>
      <c r="AC44" s="66">
        <f t="shared" si="428"/>
        <v>0</v>
      </c>
      <c r="AD44" s="66">
        <f t="shared" si="428"/>
        <v>0</v>
      </c>
      <c r="AE44" s="66">
        <f t="shared" si="428"/>
        <v>0</v>
      </c>
      <c r="AF44" s="66">
        <f t="shared" si="428"/>
        <v>0</v>
      </c>
      <c r="AG44" s="66">
        <f t="shared" si="428"/>
        <v>0</v>
      </c>
      <c r="AH44" s="66">
        <f t="shared" si="428"/>
        <v>0</v>
      </c>
      <c r="AI44" s="66">
        <f t="shared" si="428"/>
        <v>0</v>
      </c>
      <c r="AJ44" s="66">
        <f t="shared" si="428"/>
        <v>0</v>
      </c>
      <c r="AK44" s="66">
        <f t="shared" si="428"/>
        <v>0</v>
      </c>
      <c r="AL44" s="66">
        <f t="shared" si="428"/>
        <v>0</v>
      </c>
      <c r="AM44" s="66">
        <f t="shared" si="428"/>
        <v>0</v>
      </c>
      <c r="AN44" s="66">
        <f t="shared" si="428"/>
        <v>0</v>
      </c>
      <c r="AO44" s="66">
        <f t="shared" si="428"/>
        <v>0</v>
      </c>
      <c r="AP44" s="66">
        <f t="shared" si="428"/>
        <v>0</v>
      </c>
      <c r="AQ44" s="66">
        <f t="shared" si="428"/>
        <v>0</v>
      </c>
      <c r="AR44" s="66">
        <f t="shared" si="428"/>
        <v>0</v>
      </c>
      <c r="AS44" s="66">
        <f t="shared" si="428"/>
        <v>0</v>
      </c>
      <c r="AT44" s="66">
        <f t="shared" si="428"/>
        <v>0</v>
      </c>
      <c r="AU44" s="66">
        <f t="shared" si="428"/>
        <v>0</v>
      </c>
      <c r="AV44" s="66">
        <f t="shared" si="428"/>
        <v>0</v>
      </c>
      <c r="AW44" s="66">
        <f t="shared" si="428"/>
        <v>0</v>
      </c>
      <c r="AX44" s="66">
        <f t="shared" si="428"/>
        <v>0</v>
      </c>
      <c r="AY44" s="66">
        <f t="shared" si="428"/>
        <v>0</v>
      </c>
      <c r="AZ44" s="66">
        <f t="shared" si="428"/>
        <v>0</v>
      </c>
      <c r="BA44" s="66">
        <f t="shared" si="428"/>
        <v>0</v>
      </c>
      <c r="BB44" s="66">
        <f t="shared" si="428"/>
        <v>0</v>
      </c>
      <c r="BC44" s="66">
        <f t="shared" si="428"/>
        <v>0</v>
      </c>
      <c r="BD44" s="66">
        <f t="shared" si="428"/>
        <v>0</v>
      </c>
      <c r="BE44" s="66">
        <f t="shared" si="428"/>
        <v>0</v>
      </c>
      <c r="BF44" s="66">
        <f t="shared" si="428"/>
        <v>0</v>
      </c>
      <c r="BG44" s="66">
        <f t="shared" si="428"/>
        <v>0</v>
      </c>
      <c r="BH44" s="66">
        <f t="shared" si="428"/>
        <v>0</v>
      </c>
      <c r="BI44" s="66">
        <f t="shared" si="428"/>
        <v>0</v>
      </c>
      <c r="BJ44" s="66">
        <f t="shared" si="428"/>
        <v>0</v>
      </c>
      <c r="BK44" s="66">
        <f t="shared" si="428"/>
        <v>0</v>
      </c>
      <c r="BL44" s="66">
        <f t="shared" si="428"/>
        <v>0</v>
      </c>
      <c r="BM44" s="66">
        <f t="shared" si="428"/>
        <v>0</v>
      </c>
      <c r="BN44" s="66">
        <f t="shared" si="428"/>
        <v>0</v>
      </c>
      <c r="BO44" s="66">
        <f t="shared" si="428"/>
        <v>0</v>
      </c>
      <c r="BP44" s="66">
        <f t="shared" si="428"/>
        <v>0</v>
      </c>
      <c r="BQ44" s="66">
        <f t="shared" si="428"/>
        <v>0</v>
      </c>
      <c r="BR44" s="66">
        <f t="shared" si="428"/>
        <v>0</v>
      </c>
      <c r="BS44" s="66">
        <f t="shared" si="428"/>
        <v>0</v>
      </c>
      <c r="BT44" s="66">
        <f t="shared" si="428"/>
        <v>0</v>
      </c>
      <c r="BU44" s="66">
        <f t="shared" si="428"/>
        <v>0</v>
      </c>
      <c r="BV44" s="66">
        <f t="shared" si="428"/>
        <v>0</v>
      </c>
      <c r="BW44" s="66">
        <f t="shared" si="428"/>
        <v>0</v>
      </c>
      <c r="BX44" s="66">
        <f t="shared" si="428"/>
        <v>0</v>
      </c>
      <c r="BY44" s="66">
        <f t="shared" si="428"/>
        <v>0</v>
      </c>
      <c r="BZ44" s="66">
        <f t="shared" ref="BZ44:EK44" si="429">IF($K$27=0,0,BZ36/$K$27)</f>
        <v>0</v>
      </c>
      <c r="CA44" s="66">
        <f t="shared" si="429"/>
        <v>0</v>
      </c>
      <c r="CB44" s="66">
        <f t="shared" si="429"/>
        <v>0</v>
      </c>
      <c r="CC44" s="66">
        <f t="shared" si="429"/>
        <v>0</v>
      </c>
      <c r="CD44" s="66">
        <f t="shared" si="429"/>
        <v>0</v>
      </c>
      <c r="CE44" s="66">
        <f t="shared" si="429"/>
        <v>0</v>
      </c>
      <c r="CF44" s="66">
        <f t="shared" si="429"/>
        <v>0</v>
      </c>
      <c r="CG44" s="66">
        <f t="shared" si="429"/>
        <v>0</v>
      </c>
      <c r="CH44" s="66">
        <f t="shared" si="429"/>
        <v>0</v>
      </c>
      <c r="CI44" s="66">
        <f t="shared" si="429"/>
        <v>0</v>
      </c>
      <c r="CJ44" s="66">
        <f t="shared" si="429"/>
        <v>0</v>
      </c>
      <c r="CK44" s="66">
        <f t="shared" si="429"/>
        <v>0</v>
      </c>
      <c r="CL44" s="66">
        <f t="shared" si="429"/>
        <v>0</v>
      </c>
      <c r="CM44" s="66">
        <f t="shared" si="429"/>
        <v>0</v>
      </c>
      <c r="CN44" s="66">
        <f t="shared" si="429"/>
        <v>0</v>
      </c>
      <c r="CO44" s="66">
        <f t="shared" si="429"/>
        <v>0</v>
      </c>
      <c r="CP44" s="66">
        <f t="shared" si="429"/>
        <v>0</v>
      </c>
      <c r="CQ44" s="66">
        <f t="shared" si="429"/>
        <v>0</v>
      </c>
      <c r="CR44" s="66">
        <f t="shared" si="429"/>
        <v>0</v>
      </c>
      <c r="CS44" s="66">
        <f t="shared" si="429"/>
        <v>0</v>
      </c>
      <c r="CT44" s="66">
        <f t="shared" si="429"/>
        <v>0</v>
      </c>
      <c r="CU44" s="66">
        <f t="shared" si="429"/>
        <v>0</v>
      </c>
      <c r="CV44" s="66">
        <f t="shared" si="429"/>
        <v>0</v>
      </c>
      <c r="CW44" s="66">
        <f t="shared" si="429"/>
        <v>0</v>
      </c>
      <c r="CX44" s="66">
        <f t="shared" si="429"/>
        <v>0</v>
      </c>
      <c r="CY44" s="66">
        <f t="shared" si="429"/>
        <v>0</v>
      </c>
      <c r="CZ44" s="66">
        <f t="shared" si="429"/>
        <v>0</v>
      </c>
      <c r="DA44" s="66">
        <f t="shared" si="429"/>
        <v>0</v>
      </c>
      <c r="DB44" s="66">
        <f t="shared" si="429"/>
        <v>0</v>
      </c>
      <c r="DC44" s="66">
        <f t="shared" si="429"/>
        <v>0</v>
      </c>
      <c r="DD44" s="66">
        <f t="shared" si="429"/>
        <v>0</v>
      </c>
      <c r="DE44" s="66">
        <f t="shared" si="429"/>
        <v>0</v>
      </c>
      <c r="DF44" s="66">
        <f t="shared" si="429"/>
        <v>0</v>
      </c>
      <c r="DG44" s="66">
        <f t="shared" si="429"/>
        <v>0</v>
      </c>
      <c r="DH44" s="66">
        <f t="shared" si="429"/>
        <v>0</v>
      </c>
      <c r="DI44" s="66">
        <f t="shared" si="429"/>
        <v>0</v>
      </c>
      <c r="DJ44" s="66">
        <f t="shared" si="429"/>
        <v>0</v>
      </c>
      <c r="DK44" s="66">
        <f t="shared" si="429"/>
        <v>0</v>
      </c>
      <c r="DL44" s="66">
        <f t="shared" si="429"/>
        <v>0</v>
      </c>
      <c r="DM44" s="66">
        <f t="shared" si="429"/>
        <v>0</v>
      </c>
      <c r="DN44" s="66">
        <f t="shared" si="429"/>
        <v>0</v>
      </c>
      <c r="DO44" s="66">
        <f t="shared" si="429"/>
        <v>0</v>
      </c>
      <c r="DP44" s="66">
        <f t="shared" si="429"/>
        <v>0</v>
      </c>
      <c r="DQ44" s="66">
        <f t="shared" si="429"/>
        <v>0</v>
      </c>
      <c r="DR44" s="66">
        <f t="shared" si="429"/>
        <v>0</v>
      </c>
      <c r="DS44" s="66">
        <f t="shared" si="429"/>
        <v>0</v>
      </c>
      <c r="DT44" s="66">
        <f t="shared" si="429"/>
        <v>0</v>
      </c>
      <c r="DU44" s="66">
        <f t="shared" si="429"/>
        <v>0</v>
      </c>
      <c r="DV44" s="66">
        <f t="shared" si="429"/>
        <v>0</v>
      </c>
      <c r="DW44" s="66">
        <f t="shared" si="429"/>
        <v>0</v>
      </c>
      <c r="DX44" s="66">
        <f t="shared" si="429"/>
        <v>0</v>
      </c>
      <c r="DY44" s="66">
        <f t="shared" si="429"/>
        <v>0</v>
      </c>
      <c r="DZ44" s="66">
        <f t="shared" si="429"/>
        <v>0</v>
      </c>
      <c r="EA44" s="66">
        <f t="shared" si="429"/>
        <v>0</v>
      </c>
      <c r="EB44" s="66">
        <f t="shared" si="429"/>
        <v>0</v>
      </c>
      <c r="EC44" s="66">
        <f t="shared" si="429"/>
        <v>0</v>
      </c>
      <c r="ED44" s="66">
        <f t="shared" si="429"/>
        <v>0</v>
      </c>
      <c r="EE44" s="66">
        <f t="shared" si="429"/>
        <v>0</v>
      </c>
      <c r="EF44" s="66">
        <f t="shared" si="429"/>
        <v>0</v>
      </c>
      <c r="EG44" s="66">
        <f t="shared" si="429"/>
        <v>0</v>
      </c>
      <c r="EH44" s="66">
        <f t="shared" si="429"/>
        <v>0</v>
      </c>
      <c r="EI44" s="66">
        <f t="shared" si="429"/>
        <v>0</v>
      </c>
      <c r="EJ44" s="66">
        <f t="shared" si="429"/>
        <v>0</v>
      </c>
      <c r="EK44" s="66">
        <f t="shared" si="429"/>
        <v>0</v>
      </c>
      <c r="EL44" s="66">
        <f t="shared" ref="EL44:GW44" si="430">IF($K$27=0,0,EL36/$K$27)</f>
        <v>0</v>
      </c>
      <c r="EM44" s="66">
        <f t="shared" si="430"/>
        <v>0</v>
      </c>
      <c r="EN44" s="66">
        <f t="shared" si="430"/>
        <v>0</v>
      </c>
      <c r="EO44" s="66">
        <f t="shared" si="430"/>
        <v>0</v>
      </c>
      <c r="EP44" s="66">
        <f t="shared" si="430"/>
        <v>0</v>
      </c>
      <c r="EQ44" s="66">
        <f t="shared" si="430"/>
        <v>0</v>
      </c>
      <c r="ER44" s="66">
        <f t="shared" si="430"/>
        <v>0</v>
      </c>
      <c r="ES44" s="66">
        <f t="shared" si="430"/>
        <v>0</v>
      </c>
      <c r="ET44" s="66">
        <f t="shared" si="430"/>
        <v>0</v>
      </c>
      <c r="EU44" s="66">
        <f t="shared" si="430"/>
        <v>0</v>
      </c>
      <c r="EV44" s="66">
        <f t="shared" si="430"/>
        <v>0</v>
      </c>
      <c r="EW44" s="66">
        <f t="shared" si="430"/>
        <v>0</v>
      </c>
      <c r="EX44" s="66">
        <f t="shared" si="430"/>
        <v>0</v>
      </c>
      <c r="EY44" s="66">
        <f t="shared" si="430"/>
        <v>0</v>
      </c>
      <c r="EZ44" s="66">
        <f t="shared" si="430"/>
        <v>0</v>
      </c>
      <c r="FA44" s="66">
        <f t="shared" si="430"/>
        <v>0</v>
      </c>
      <c r="FB44" s="66">
        <f t="shared" si="430"/>
        <v>0</v>
      </c>
      <c r="FC44" s="66">
        <f t="shared" si="430"/>
        <v>0</v>
      </c>
      <c r="FD44" s="66">
        <f t="shared" si="430"/>
        <v>0</v>
      </c>
      <c r="FE44" s="66">
        <f t="shared" si="430"/>
        <v>0</v>
      </c>
      <c r="FF44" s="66">
        <f t="shared" si="430"/>
        <v>0</v>
      </c>
      <c r="FG44" s="66">
        <f t="shared" si="430"/>
        <v>0</v>
      </c>
      <c r="FH44" s="66">
        <f t="shared" si="430"/>
        <v>0</v>
      </c>
      <c r="FI44" s="66">
        <f t="shared" si="430"/>
        <v>0</v>
      </c>
      <c r="FJ44" s="66">
        <f t="shared" si="430"/>
        <v>0</v>
      </c>
      <c r="FK44" s="66">
        <f t="shared" si="430"/>
        <v>0</v>
      </c>
      <c r="FL44" s="66">
        <f t="shared" si="430"/>
        <v>0</v>
      </c>
      <c r="FM44" s="66">
        <f t="shared" si="430"/>
        <v>0</v>
      </c>
      <c r="FN44" s="66">
        <f t="shared" si="430"/>
        <v>0</v>
      </c>
      <c r="FO44" s="66">
        <f t="shared" si="430"/>
        <v>0</v>
      </c>
      <c r="FP44" s="66">
        <f t="shared" si="430"/>
        <v>0</v>
      </c>
      <c r="FQ44" s="66">
        <f t="shared" si="430"/>
        <v>0</v>
      </c>
      <c r="FR44" s="66">
        <f t="shared" si="430"/>
        <v>0</v>
      </c>
      <c r="FS44" s="66">
        <f t="shared" si="430"/>
        <v>0</v>
      </c>
      <c r="FT44" s="66">
        <f t="shared" si="430"/>
        <v>0</v>
      </c>
      <c r="FU44" s="66">
        <f t="shared" si="430"/>
        <v>0</v>
      </c>
      <c r="FV44" s="66">
        <f t="shared" si="430"/>
        <v>0</v>
      </c>
      <c r="FW44" s="66">
        <f t="shared" si="430"/>
        <v>0</v>
      </c>
      <c r="FX44" s="66">
        <f t="shared" si="430"/>
        <v>0</v>
      </c>
      <c r="FY44" s="66">
        <f t="shared" si="430"/>
        <v>0</v>
      </c>
      <c r="FZ44" s="66">
        <f t="shared" si="430"/>
        <v>0</v>
      </c>
      <c r="GA44" s="66">
        <f t="shared" si="430"/>
        <v>0</v>
      </c>
      <c r="GB44" s="66">
        <f t="shared" si="430"/>
        <v>0</v>
      </c>
      <c r="GC44" s="66">
        <f t="shared" si="430"/>
        <v>0</v>
      </c>
      <c r="GD44" s="66">
        <f t="shared" si="430"/>
        <v>0</v>
      </c>
      <c r="GE44" s="66">
        <f t="shared" si="430"/>
        <v>0</v>
      </c>
      <c r="GF44" s="66">
        <f t="shared" si="430"/>
        <v>0</v>
      </c>
      <c r="GG44" s="66">
        <f t="shared" si="430"/>
        <v>0</v>
      </c>
      <c r="GH44" s="66">
        <f t="shared" si="430"/>
        <v>0</v>
      </c>
      <c r="GI44" s="66">
        <f t="shared" si="430"/>
        <v>0</v>
      </c>
      <c r="GJ44" s="66">
        <f t="shared" si="430"/>
        <v>0</v>
      </c>
      <c r="GK44" s="66">
        <f t="shared" si="430"/>
        <v>0</v>
      </c>
      <c r="GL44" s="66">
        <f t="shared" si="430"/>
        <v>0</v>
      </c>
      <c r="GM44" s="66">
        <f t="shared" si="430"/>
        <v>0</v>
      </c>
      <c r="GN44" s="66">
        <f t="shared" si="430"/>
        <v>0</v>
      </c>
      <c r="GO44" s="66">
        <f t="shared" si="430"/>
        <v>0</v>
      </c>
      <c r="GP44" s="66">
        <f t="shared" si="430"/>
        <v>0</v>
      </c>
      <c r="GQ44" s="66">
        <f t="shared" si="430"/>
        <v>0</v>
      </c>
      <c r="GR44" s="66">
        <f t="shared" si="430"/>
        <v>0</v>
      </c>
      <c r="GS44" s="66">
        <f t="shared" si="430"/>
        <v>0</v>
      </c>
      <c r="GT44" s="66">
        <f t="shared" si="430"/>
        <v>0</v>
      </c>
      <c r="GU44" s="66">
        <f t="shared" si="430"/>
        <v>0</v>
      </c>
      <c r="GV44" s="66">
        <f t="shared" si="430"/>
        <v>0</v>
      </c>
      <c r="GW44" s="66">
        <f t="shared" si="430"/>
        <v>0</v>
      </c>
      <c r="GX44" s="66">
        <f t="shared" ref="GX44:JI44" si="431">IF($K$27=0,0,GX36/$K$27)</f>
        <v>0</v>
      </c>
      <c r="GY44" s="66">
        <f t="shared" si="431"/>
        <v>0</v>
      </c>
      <c r="GZ44" s="66">
        <f t="shared" si="431"/>
        <v>0</v>
      </c>
      <c r="HA44" s="66">
        <f t="shared" si="431"/>
        <v>0</v>
      </c>
      <c r="HB44" s="66">
        <f t="shared" si="431"/>
        <v>0</v>
      </c>
      <c r="HC44" s="66">
        <f t="shared" si="431"/>
        <v>0</v>
      </c>
      <c r="HD44" s="66">
        <f t="shared" si="431"/>
        <v>0</v>
      </c>
      <c r="HE44" s="66">
        <f t="shared" si="431"/>
        <v>0</v>
      </c>
      <c r="HF44" s="66">
        <f t="shared" si="431"/>
        <v>0</v>
      </c>
      <c r="HG44" s="66">
        <f t="shared" si="431"/>
        <v>0</v>
      </c>
      <c r="HH44" s="66">
        <f t="shared" si="431"/>
        <v>0</v>
      </c>
      <c r="HI44" s="66">
        <f t="shared" si="431"/>
        <v>0</v>
      </c>
      <c r="HJ44" s="66">
        <f t="shared" si="431"/>
        <v>0</v>
      </c>
      <c r="HK44" s="66">
        <f t="shared" si="431"/>
        <v>0</v>
      </c>
      <c r="HL44" s="66">
        <f t="shared" si="431"/>
        <v>0</v>
      </c>
      <c r="HM44" s="66">
        <f t="shared" si="431"/>
        <v>0</v>
      </c>
      <c r="HN44" s="66">
        <f t="shared" si="431"/>
        <v>0</v>
      </c>
      <c r="HO44" s="66">
        <f t="shared" si="431"/>
        <v>0</v>
      </c>
      <c r="HP44" s="66">
        <f t="shared" si="431"/>
        <v>0</v>
      </c>
      <c r="HQ44" s="66">
        <f t="shared" si="431"/>
        <v>0</v>
      </c>
      <c r="HR44" s="66">
        <f t="shared" si="431"/>
        <v>0</v>
      </c>
      <c r="HS44" s="66">
        <f t="shared" si="431"/>
        <v>0</v>
      </c>
      <c r="HT44" s="66">
        <f t="shared" si="431"/>
        <v>0</v>
      </c>
      <c r="HU44" s="66">
        <f t="shared" si="431"/>
        <v>0</v>
      </c>
      <c r="HV44" s="66">
        <f t="shared" si="431"/>
        <v>0</v>
      </c>
      <c r="HW44" s="66">
        <f t="shared" si="431"/>
        <v>0</v>
      </c>
      <c r="HX44" s="66">
        <f t="shared" si="431"/>
        <v>0</v>
      </c>
      <c r="HY44" s="66">
        <f t="shared" si="431"/>
        <v>0</v>
      </c>
      <c r="HZ44" s="66">
        <f t="shared" si="431"/>
        <v>0</v>
      </c>
      <c r="IA44" s="66">
        <f t="shared" si="431"/>
        <v>0</v>
      </c>
      <c r="IB44" s="66">
        <f t="shared" si="431"/>
        <v>0</v>
      </c>
      <c r="IC44" s="66">
        <f t="shared" si="431"/>
        <v>0</v>
      </c>
      <c r="ID44" s="66">
        <f t="shared" si="431"/>
        <v>0</v>
      </c>
      <c r="IE44" s="66">
        <f t="shared" si="431"/>
        <v>0</v>
      </c>
      <c r="IF44" s="66">
        <f t="shared" si="431"/>
        <v>0</v>
      </c>
      <c r="IG44" s="66">
        <f t="shared" si="431"/>
        <v>0</v>
      </c>
      <c r="IH44" s="66">
        <f t="shared" si="431"/>
        <v>0</v>
      </c>
      <c r="II44" s="66">
        <f t="shared" si="431"/>
        <v>0</v>
      </c>
      <c r="IJ44" s="66">
        <f t="shared" si="431"/>
        <v>0</v>
      </c>
      <c r="IK44" s="66">
        <f t="shared" si="431"/>
        <v>0</v>
      </c>
      <c r="IL44" s="66">
        <f t="shared" si="431"/>
        <v>0</v>
      </c>
      <c r="IM44" s="66">
        <f t="shared" si="431"/>
        <v>0</v>
      </c>
      <c r="IN44" s="66">
        <f t="shared" si="431"/>
        <v>0</v>
      </c>
      <c r="IO44" s="66">
        <f t="shared" si="431"/>
        <v>0</v>
      </c>
      <c r="IP44" s="66">
        <f t="shared" si="431"/>
        <v>0</v>
      </c>
      <c r="IQ44" s="66">
        <f t="shared" si="431"/>
        <v>0</v>
      </c>
      <c r="IR44" s="66">
        <f t="shared" si="431"/>
        <v>0</v>
      </c>
      <c r="IS44" s="66">
        <f t="shared" si="431"/>
        <v>0</v>
      </c>
      <c r="IT44" s="66">
        <f t="shared" si="431"/>
        <v>0</v>
      </c>
      <c r="IU44" s="66">
        <f t="shared" si="431"/>
        <v>0</v>
      </c>
      <c r="IV44" s="66">
        <f t="shared" si="431"/>
        <v>0</v>
      </c>
      <c r="IW44" s="66">
        <f t="shared" si="431"/>
        <v>0</v>
      </c>
      <c r="IX44" s="66">
        <f t="shared" si="431"/>
        <v>0</v>
      </c>
      <c r="IY44" s="66">
        <f t="shared" si="431"/>
        <v>0</v>
      </c>
      <c r="IZ44" s="66">
        <f t="shared" si="431"/>
        <v>0</v>
      </c>
      <c r="JA44" s="66">
        <f t="shared" si="431"/>
        <v>0</v>
      </c>
      <c r="JB44" s="66">
        <f t="shared" si="431"/>
        <v>0</v>
      </c>
      <c r="JC44" s="66">
        <f t="shared" si="431"/>
        <v>0</v>
      </c>
      <c r="JD44" s="66">
        <f t="shared" si="431"/>
        <v>0</v>
      </c>
      <c r="JE44" s="66">
        <f t="shared" si="431"/>
        <v>0</v>
      </c>
      <c r="JF44" s="66">
        <f t="shared" si="431"/>
        <v>0</v>
      </c>
      <c r="JG44" s="66">
        <f t="shared" si="431"/>
        <v>0</v>
      </c>
      <c r="JH44" s="66">
        <f t="shared" si="431"/>
        <v>0</v>
      </c>
      <c r="JI44" s="66">
        <f t="shared" si="431"/>
        <v>0</v>
      </c>
      <c r="JJ44" s="66">
        <f t="shared" ref="JJ44:LU44" si="432">IF($K$27=0,0,JJ36/$K$27)</f>
        <v>0</v>
      </c>
      <c r="JK44" s="66">
        <f t="shared" si="432"/>
        <v>0</v>
      </c>
      <c r="JL44" s="66">
        <f t="shared" si="432"/>
        <v>0</v>
      </c>
      <c r="JM44" s="66">
        <f t="shared" si="432"/>
        <v>0</v>
      </c>
      <c r="JN44" s="66">
        <f t="shared" si="432"/>
        <v>0</v>
      </c>
      <c r="JO44" s="66">
        <f t="shared" si="432"/>
        <v>0</v>
      </c>
      <c r="JP44" s="66">
        <f t="shared" si="432"/>
        <v>0</v>
      </c>
      <c r="JQ44" s="66">
        <f t="shared" si="432"/>
        <v>0</v>
      </c>
      <c r="JR44" s="66">
        <f t="shared" si="432"/>
        <v>0</v>
      </c>
      <c r="JS44" s="66">
        <f t="shared" si="432"/>
        <v>0</v>
      </c>
      <c r="JT44" s="66">
        <f t="shared" si="432"/>
        <v>0</v>
      </c>
      <c r="JU44" s="66">
        <f t="shared" si="432"/>
        <v>0</v>
      </c>
      <c r="JV44" s="66">
        <f t="shared" si="432"/>
        <v>0</v>
      </c>
      <c r="JW44" s="66">
        <f t="shared" si="432"/>
        <v>0</v>
      </c>
      <c r="JX44" s="66">
        <f t="shared" si="432"/>
        <v>0</v>
      </c>
      <c r="JY44" s="66">
        <f t="shared" si="432"/>
        <v>0</v>
      </c>
      <c r="JZ44" s="66">
        <f t="shared" si="432"/>
        <v>0</v>
      </c>
      <c r="KA44" s="66">
        <f t="shared" si="432"/>
        <v>0</v>
      </c>
      <c r="KB44" s="66">
        <f t="shared" si="432"/>
        <v>0</v>
      </c>
      <c r="KC44" s="66">
        <f t="shared" si="432"/>
        <v>0</v>
      </c>
      <c r="KD44" s="66">
        <f t="shared" si="432"/>
        <v>0</v>
      </c>
      <c r="KE44" s="66">
        <f t="shared" si="432"/>
        <v>0</v>
      </c>
      <c r="KF44" s="66">
        <f t="shared" si="432"/>
        <v>0</v>
      </c>
      <c r="KG44" s="66">
        <f t="shared" si="432"/>
        <v>0</v>
      </c>
      <c r="KH44" s="66">
        <f t="shared" si="432"/>
        <v>0</v>
      </c>
      <c r="KI44" s="66">
        <f t="shared" si="432"/>
        <v>0</v>
      </c>
      <c r="KJ44" s="66">
        <f t="shared" si="432"/>
        <v>0</v>
      </c>
      <c r="KK44" s="66">
        <f t="shared" si="432"/>
        <v>0</v>
      </c>
      <c r="KL44" s="66">
        <f t="shared" si="432"/>
        <v>0</v>
      </c>
      <c r="KM44" s="66">
        <f t="shared" si="432"/>
        <v>0</v>
      </c>
      <c r="KN44" s="66">
        <f t="shared" si="432"/>
        <v>0</v>
      </c>
      <c r="KO44" s="66">
        <f t="shared" si="432"/>
        <v>0</v>
      </c>
      <c r="KP44" s="66">
        <f t="shared" si="432"/>
        <v>0</v>
      </c>
      <c r="KQ44" s="66">
        <f t="shared" si="432"/>
        <v>0</v>
      </c>
      <c r="KR44" s="66">
        <f t="shared" si="432"/>
        <v>0</v>
      </c>
      <c r="KS44" s="66">
        <f t="shared" si="432"/>
        <v>0</v>
      </c>
      <c r="KT44" s="66">
        <f t="shared" si="432"/>
        <v>0</v>
      </c>
      <c r="KU44" s="66">
        <f t="shared" si="432"/>
        <v>0</v>
      </c>
      <c r="KV44" s="66">
        <f t="shared" si="432"/>
        <v>0</v>
      </c>
      <c r="KW44" s="66">
        <f t="shared" si="432"/>
        <v>0</v>
      </c>
      <c r="KX44" s="66">
        <f t="shared" si="432"/>
        <v>0</v>
      </c>
      <c r="KY44" s="66">
        <f t="shared" si="432"/>
        <v>0</v>
      </c>
      <c r="KZ44" s="66">
        <f t="shared" si="432"/>
        <v>0</v>
      </c>
      <c r="LA44" s="66">
        <f t="shared" si="432"/>
        <v>0</v>
      </c>
      <c r="LB44" s="66">
        <f t="shared" si="432"/>
        <v>0</v>
      </c>
      <c r="LC44" s="66">
        <f t="shared" si="432"/>
        <v>0</v>
      </c>
      <c r="LD44" s="66">
        <f t="shared" si="432"/>
        <v>0</v>
      </c>
      <c r="LE44" s="66">
        <f t="shared" si="432"/>
        <v>0</v>
      </c>
      <c r="LF44" s="66">
        <f t="shared" si="432"/>
        <v>0</v>
      </c>
      <c r="LG44" s="66">
        <f t="shared" si="432"/>
        <v>0</v>
      </c>
      <c r="LH44" s="66">
        <f t="shared" si="432"/>
        <v>0</v>
      </c>
      <c r="LI44" s="66">
        <f t="shared" si="432"/>
        <v>0</v>
      </c>
      <c r="LJ44" s="66">
        <f t="shared" si="432"/>
        <v>0</v>
      </c>
      <c r="LK44" s="66">
        <f t="shared" si="432"/>
        <v>0</v>
      </c>
      <c r="LL44" s="66">
        <f t="shared" si="432"/>
        <v>0</v>
      </c>
      <c r="LM44" s="66">
        <f t="shared" si="432"/>
        <v>0</v>
      </c>
      <c r="LN44" s="66">
        <f t="shared" si="432"/>
        <v>0</v>
      </c>
      <c r="LO44" s="66">
        <f t="shared" si="432"/>
        <v>0</v>
      </c>
      <c r="LP44" s="66">
        <f t="shared" si="432"/>
        <v>0</v>
      </c>
      <c r="LQ44" s="66">
        <f t="shared" si="432"/>
        <v>0</v>
      </c>
      <c r="LR44" s="66">
        <f t="shared" si="432"/>
        <v>0</v>
      </c>
      <c r="LS44" s="66">
        <f t="shared" si="432"/>
        <v>0</v>
      </c>
      <c r="LT44" s="66">
        <f t="shared" si="432"/>
        <v>0</v>
      </c>
      <c r="LU44" s="66">
        <f t="shared" si="432"/>
        <v>0</v>
      </c>
      <c r="LV44" s="66">
        <f t="shared" ref="LV44:NO44" si="433">IF($K$27=0,0,LV36/$K$27)</f>
        <v>0</v>
      </c>
      <c r="LW44" s="66">
        <f t="shared" si="433"/>
        <v>0</v>
      </c>
      <c r="LX44" s="66">
        <f t="shared" si="433"/>
        <v>0</v>
      </c>
      <c r="LY44" s="66">
        <f t="shared" si="433"/>
        <v>0</v>
      </c>
      <c r="LZ44" s="66">
        <f t="shared" si="433"/>
        <v>0</v>
      </c>
      <c r="MA44" s="66">
        <f t="shared" si="433"/>
        <v>0</v>
      </c>
      <c r="MB44" s="66">
        <f t="shared" si="433"/>
        <v>0</v>
      </c>
      <c r="MC44" s="66">
        <f t="shared" si="433"/>
        <v>0</v>
      </c>
      <c r="MD44" s="66">
        <f t="shared" si="433"/>
        <v>0</v>
      </c>
      <c r="ME44" s="66">
        <f t="shared" si="433"/>
        <v>0</v>
      </c>
      <c r="MF44" s="66">
        <f t="shared" si="433"/>
        <v>0</v>
      </c>
      <c r="MG44" s="66">
        <f t="shared" si="433"/>
        <v>0</v>
      </c>
      <c r="MH44" s="66">
        <f t="shared" si="433"/>
        <v>0</v>
      </c>
      <c r="MI44" s="66">
        <f t="shared" si="433"/>
        <v>0</v>
      </c>
      <c r="MJ44" s="66">
        <f t="shared" si="433"/>
        <v>0</v>
      </c>
      <c r="MK44" s="66">
        <f t="shared" si="433"/>
        <v>0</v>
      </c>
      <c r="ML44" s="66">
        <f t="shared" si="433"/>
        <v>0</v>
      </c>
      <c r="MM44" s="66">
        <f t="shared" si="433"/>
        <v>0</v>
      </c>
      <c r="MN44" s="66">
        <f t="shared" si="433"/>
        <v>0</v>
      </c>
      <c r="MO44" s="66">
        <f t="shared" si="433"/>
        <v>0</v>
      </c>
      <c r="MP44" s="66">
        <f t="shared" si="433"/>
        <v>0</v>
      </c>
      <c r="MQ44" s="66">
        <f t="shared" si="433"/>
        <v>0</v>
      </c>
      <c r="MR44" s="66">
        <f t="shared" si="433"/>
        <v>0</v>
      </c>
      <c r="MS44" s="66">
        <f t="shared" si="433"/>
        <v>0</v>
      </c>
      <c r="MT44" s="66">
        <f t="shared" si="433"/>
        <v>0</v>
      </c>
      <c r="MU44" s="66">
        <f t="shared" si="433"/>
        <v>0</v>
      </c>
      <c r="MV44" s="66">
        <f t="shared" si="433"/>
        <v>0</v>
      </c>
      <c r="MW44" s="66">
        <f t="shared" si="433"/>
        <v>0</v>
      </c>
      <c r="MX44" s="66">
        <f t="shared" si="433"/>
        <v>0</v>
      </c>
      <c r="MY44" s="66">
        <f t="shared" si="433"/>
        <v>0</v>
      </c>
      <c r="MZ44" s="66">
        <f t="shared" si="433"/>
        <v>0</v>
      </c>
      <c r="NA44" s="66">
        <f t="shared" si="433"/>
        <v>0</v>
      </c>
      <c r="NB44" s="66">
        <f t="shared" si="433"/>
        <v>0</v>
      </c>
      <c r="NC44" s="66">
        <f t="shared" si="433"/>
        <v>0</v>
      </c>
      <c r="ND44" s="66">
        <f t="shared" si="433"/>
        <v>0</v>
      </c>
      <c r="NE44" s="66">
        <f t="shared" si="433"/>
        <v>0</v>
      </c>
      <c r="NF44" s="66">
        <f t="shared" si="433"/>
        <v>0</v>
      </c>
      <c r="NG44" s="66">
        <f t="shared" si="433"/>
        <v>0</v>
      </c>
      <c r="NH44" s="66">
        <f t="shared" si="433"/>
        <v>0</v>
      </c>
      <c r="NI44" s="66">
        <f t="shared" si="433"/>
        <v>0</v>
      </c>
      <c r="NJ44" s="66">
        <f t="shared" si="433"/>
        <v>0</v>
      </c>
      <c r="NK44" s="66">
        <f t="shared" si="433"/>
        <v>0</v>
      </c>
      <c r="NL44" s="66">
        <f t="shared" si="433"/>
        <v>0</v>
      </c>
      <c r="NM44" s="66">
        <f t="shared" si="433"/>
        <v>0</v>
      </c>
      <c r="NN44" s="66">
        <f t="shared" si="433"/>
        <v>0</v>
      </c>
      <c r="NO44" s="67">
        <f t="shared" si="433"/>
        <v>0</v>
      </c>
      <c r="NP44" s="1"/>
      <c r="NQ44" s="1"/>
    </row>
    <row r="45" spans="1:38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</row>
    <row r="46" spans="1:381" x14ac:dyDescent="0.2">
      <c r="A46" s="1"/>
      <c r="B46" s="1"/>
      <c r="C46" s="135" t="s">
        <v>213</v>
      </c>
      <c r="D46" s="135"/>
      <c r="E46" s="135" t="s">
        <v>214</v>
      </c>
      <c r="F46" s="1"/>
      <c r="G46" s="1" t="s">
        <v>1</v>
      </c>
      <c r="H46" s="1"/>
      <c r="I46" s="1" t="s">
        <v>3</v>
      </c>
      <c r="J46" s="1"/>
      <c r="K46" s="7">
        <f>SUM(N46:NO46)</f>
        <v>0</v>
      </c>
      <c r="L46" s="1"/>
      <c r="M46" s="1"/>
      <c r="N46" s="65">
        <f t="shared" ref="N46:BY46" si="434">IF($K$27=0,0,N38/$K$27)</f>
        <v>0</v>
      </c>
      <c r="O46" s="66">
        <f t="shared" si="434"/>
        <v>0</v>
      </c>
      <c r="P46" s="66">
        <f t="shared" si="434"/>
        <v>0</v>
      </c>
      <c r="Q46" s="66">
        <f t="shared" si="434"/>
        <v>0</v>
      </c>
      <c r="R46" s="66">
        <f t="shared" si="434"/>
        <v>0</v>
      </c>
      <c r="S46" s="66">
        <f t="shared" si="434"/>
        <v>0</v>
      </c>
      <c r="T46" s="66">
        <f t="shared" si="434"/>
        <v>0</v>
      </c>
      <c r="U46" s="66">
        <f t="shared" si="434"/>
        <v>0</v>
      </c>
      <c r="V46" s="66">
        <f t="shared" si="434"/>
        <v>0</v>
      </c>
      <c r="W46" s="66">
        <f t="shared" si="434"/>
        <v>0</v>
      </c>
      <c r="X46" s="66">
        <f t="shared" si="434"/>
        <v>0</v>
      </c>
      <c r="Y46" s="66">
        <f t="shared" si="434"/>
        <v>0</v>
      </c>
      <c r="Z46" s="66">
        <f t="shared" si="434"/>
        <v>0</v>
      </c>
      <c r="AA46" s="66">
        <f t="shared" si="434"/>
        <v>0</v>
      </c>
      <c r="AB46" s="66">
        <f t="shared" si="434"/>
        <v>0</v>
      </c>
      <c r="AC46" s="66">
        <f t="shared" si="434"/>
        <v>0</v>
      </c>
      <c r="AD46" s="66">
        <f t="shared" si="434"/>
        <v>0</v>
      </c>
      <c r="AE46" s="66">
        <f t="shared" si="434"/>
        <v>0</v>
      </c>
      <c r="AF46" s="66">
        <f t="shared" si="434"/>
        <v>0</v>
      </c>
      <c r="AG46" s="66">
        <f t="shared" si="434"/>
        <v>0</v>
      </c>
      <c r="AH46" s="66">
        <f t="shared" si="434"/>
        <v>0</v>
      </c>
      <c r="AI46" s="66">
        <f t="shared" si="434"/>
        <v>0</v>
      </c>
      <c r="AJ46" s="66">
        <f t="shared" si="434"/>
        <v>0</v>
      </c>
      <c r="AK46" s="66">
        <f t="shared" si="434"/>
        <v>0</v>
      </c>
      <c r="AL46" s="66">
        <f t="shared" si="434"/>
        <v>0</v>
      </c>
      <c r="AM46" s="66">
        <f t="shared" si="434"/>
        <v>0</v>
      </c>
      <c r="AN46" s="66">
        <f t="shared" si="434"/>
        <v>0</v>
      </c>
      <c r="AO46" s="66">
        <f t="shared" si="434"/>
        <v>0</v>
      </c>
      <c r="AP46" s="66">
        <f t="shared" si="434"/>
        <v>0</v>
      </c>
      <c r="AQ46" s="66">
        <f t="shared" si="434"/>
        <v>0</v>
      </c>
      <c r="AR46" s="66">
        <f t="shared" si="434"/>
        <v>0</v>
      </c>
      <c r="AS46" s="66">
        <f t="shared" si="434"/>
        <v>0</v>
      </c>
      <c r="AT46" s="66">
        <f t="shared" si="434"/>
        <v>0</v>
      </c>
      <c r="AU46" s="66">
        <f t="shared" si="434"/>
        <v>0</v>
      </c>
      <c r="AV46" s="66">
        <f t="shared" si="434"/>
        <v>0</v>
      </c>
      <c r="AW46" s="66">
        <f t="shared" si="434"/>
        <v>0</v>
      </c>
      <c r="AX46" s="66">
        <f t="shared" si="434"/>
        <v>0</v>
      </c>
      <c r="AY46" s="66">
        <f t="shared" si="434"/>
        <v>0</v>
      </c>
      <c r="AZ46" s="66">
        <f t="shared" si="434"/>
        <v>0</v>
      </c>
      <c r="BA46" s="66">
        <f t="shared" si="434"/>
        <v>0</v>
      </c>
      <c r="BB46" s="66">
        <f t="shared" si="434"/>
        <v>0</v>
      </c>
      <c r="BC46" s="66">
        <f t="shared" si="434"/>
        <v>0</v>
      </c>
      <c r="BD46" s="66">
        <f t="shared" si="434"/>
        <v>0</v>
      </c>
      <c r="BE46" s="66">
        <f t="shared" si="434"/>
        <v>0</v>
      </c>
      <c r="BF46" s="66">
        <f t="shared" si="434"/>
        <v>0</v>
      </c>
      <c r="BG46" s="66">
        <f t="shared" si="434"/>
        <v>0</v>
      </c>
      <c r="BH46" s="66">
        <f t="shared" si="434"/>
        <v>0</v>
      </c>
      <c r="BI46" s="66">
        <f t="shared" si="434"/>
        <v>0</v>
      </c>
      <c r="BJ46" s="66">
        <f t="shared" si="434"/>
        <v>0</v>
      </c>
      <c r="BK46" s="66">
        <f t="shared" si="434"/>
        <v>0</v>
      </c>
      <c r="BL46" s="66">
        <f t="shared" si="434"/>
        <v>0</v>
      </c>
      <c r="BM46" s="66">
        <f t="shared" si="434"/>
        <v>0</v>
      </c>
      <c r="BN46" s="66">
        <f t="shared" si="434"/>
        <v>0</v>
      </c>
      <c r="BO46" s="66">
        <f t="shared" si="434"/>
        <v>0</v>
      </c>
      <c r="BP46" s="66">
        <f t="shared" si="434"/>
        <v>0</v>
      </c>
      <c r="BQ46" s="66">
        <f t="shared" si="434"/>
        <v>0</v>
      </c>
      <c r="BR46" s="66">
        <f t="shared" si="434"/>
        <v>0</v>
      </c>
      <c r="BS46" s="66">
        <f t="shared" si="434"/>
        <v>0</v>
      </c>
      <c r="BT46" s="66">
        <f t="shared" si="434"/>
        <v>0</v>
      </c>
      <c r="BU46" s="66">
        <f t="shared" si="434"/>
        <v>0</v>
      </c>
      <c r="BV46" s="66">
        <f t="shared" si="434"/>
        <v>0</v>
      </c>
      <c r="BW46" s="66">
        <f t="shared" si="434"/>
        <v>0</v>
      </c>
      <c r="BX46" s="66">
        <f t="shared" si="434"/>
        <v>0</v>
      </c>
      <c r="BY46" s="66">
        <f t="shared" si="434"/>
        <v>0</v>
      </c>
      <c r="BZ46" s="66">
        <f t="shared" ref="BZ46:EK46" si="435">IF($K$27=0,0,BZ38/$K$27)</f>
        <v>0</v>
      </c>
      <c r="CA46" s="66">
        <f t="shared" si="435"/>
        <v>0</v>
      </c>
      <c r="CB46" s="66">
        <f t="shared" si="435"/>
        <v>0</v>
      </c>
      <c r="CC46" s="66">
        <f t="shared" si="435"/>
        <v>0</v>
      </c>
      <c r="CD46" s="66">
        <f t="shared" si="435"/>
        <v>0</v>
      </c>
      <c r="CE46" s="66">
        <f t="shared" si="435"/>
        <v>0</v>
      </c>
      <c r="CF46" s="66">
        <f t="shared" si="435"/>
        <v>0</v>
      </c>
      <c r="CG46" s="66">
        <f t="shared" si="435"/>
        <v>0</v>
      </c>
      <c r="CH46" s="66">
        <f t="shared" si="435"/>
        <v>0</v>
      </c>
      <c r="CI46" s="66">
        <f t="shared" si="435"/>
        <v>0</v>
      </c>
      <c r="CJ46" s="66">
        <f t="shared" si="435"/>
        <v>0</v>
      </c>
      <c r="CK46" s="66">
        <f t="shared" si="435"/>
        <v>0</v>
      </c>
      <c r="CL46" s="66">
        <f t="shared" si="435"/>
        <v>0</v>
      </c>
      <c r="CM46" s="66">
        <f t="shared" si="435"/>
        <v>0</v>
      </c>
      <c r="CN46" s="66">
        <f t="shared" si="435"/>
        <v>0</v>
      </c>
      <c r="CO46" s="66">
        <f t="shared" si="435"/>
        <v>0</v>
      </c>
      <c r="CP46" s="66">
        <f t="shared" si="435"/>
        <v>0</v>
      </c>
      <c r="CQ46" s="66">
        <f t="shared" si="435"/>
        <v>0</v>
      </c>
      <c r="CR46" s="66">
        <f t="shared" si="435"/>
        <v>0</v>
      </c>
      <c r="CS46" s="66">
        <f t="shared" si="435"/>
        <v>0</v>
      </c>
      <c r="CT46" s="66">
        <f t="shared" si="435"/>
        <v>0</v>
      </c>
      <c r="CU46" s="66">
        <f t="shared" si="435"/>
        <v>0</v>
      </c>
      <c r="CV46" s="66">
        <f t="shared" si="435"/>
        <v>0</v>
      </c>
      <c r="CW46" s="66">
        <f t="shared" si="435"/>
        <v>0</v>
      </c>
      <c r="CX46" s="66">
        <f t="shared" si="435"/>
        <v>0</v>
      </c>
      <c r="CY46" s="66">
        <f t="shared" si="435"/>
        <v>0</v>
      </c>
      <c r="CZ46" s="66">
        <f t="shared" si="435"/>
        <v>0</v>
      </c>
      <c r="DA46" s="66">
        <f t="shared" si="435"/>
        <v>0</v>
      </c>
      <c r="DB46" s="66">
        <f t="shared" si="435"/>
        <v>0</v>
      </c>
      <c r="DC46" s="66">
        <f t="shared" si="435"/>
        <v>0</v>
      </c>
      <c r="DD46" s="66">
        <f t="shared" si="435"/>
        <v>0</v>
      </c>
      <c r="DE46" s="66">
        <f t="shared" si="435"/>
        <v>0</v>
      </c>
      <c r="DF46" s="66">
        <f t="shared" si="435"/>
        <v>0</v>
      </c>
      <c r="DG46" s="66">
        <f t="shared" si="435"/>
        <v>0</v>
      </c>
      <c r="DH46" s="66">
        <f t="shared" si="435"/>
        <v>0</v>
      </c>
      <c r="DI46" s="66">
        <f t="shared" si="435"/>
        <v>0</v>
      </c>
      <c r="DJ46" s="66">
        <f t="shared" si="435"/>
        <v>0</v>
      </c>
      <c r="DK46" s="66">
        <f t="shared" si="435"/>
        <v>0</v>
      </c>
      <c r="DL46" s="66">
        <f t="shared" si="435"/>
        <v>0</v>
      </c>
      <c r="DM46" s="66">
        <f t="shared" si="435"/>
        <v>0</v>
      </c>
      <c r="DN46" s="66">
        <f t="shared" si="435"/>
        <v>0</v>
      </c>
      <c r="DO46" s="66">
        <f t="shared" si="435"/>
        <v>0</v>
      </c>
      <c r="DP46" s="66">
        <f t="shared" si="435"/>
        <v>0</v>
      </c>
      <c r="DQ46" s="66">
        <f t="shared" si="435"/>
        <v>0</v>
      </c>
      <c r="DR46" s="66">
        <f t="shared" si="435"/>
        <v>0</v>
      </c>
      <c r="DS46" s="66">
        <f t="shared" si="435"/>
        <v>0</v>
      </c>
      <c r="DT46" s="66">
        <f t="shared" si="435"/>
        <v>0</v>
      </c>
      <c r="DU46" s="66">
        <f t="shared" si="435"/>
        <v>0</v>
      </c>
      <c r="DV46" s="66">
        <f t="shared" si="435"/>
        <v>0</v>
      </c>
      <c r="DW46" s="66">
        <f t="shared" si="435"/>
        <v>0</v>
      </c>
      <c r="DX46" s="66">
        <f t="shared" si="435"/>
        <v>0</v>
      </c>
      <c r="DY46" s="66">
        <f t="shared" si="435"/>
        <v>0</v>
      </c>
      <c r="DZ46" s="66">
        <f t="shared" si="435"/>
        <v>0</v>
      </c>
      <c r="EA46" s="66">
        <f t="shared" si="435"/>
        <v>0</v>
      </c>
      <c r="EB46" s="66">
        <f t="shared" si="435"/>
        <v>0</v>
      </c>
      <c r="EC46" s="66">
        <f t="shared" si="435"/>
        <v>0</v>
      </c>
      <c r="ED46" s="66">
        <f t="shared" si="435"/>
        <v>0</v>
      </c>
      <c r="EE46" s="66">
        <f t="shared" si="435"/>
        <v>0</v>
      </c>
      <c r="EF46" s="66">
        <f t="shared" si="435"/>
        <v>0</v>
      </c>
      <c r="EG46" s="66">
        <f t="shared" si="435"/>
        <v>0</v>
      </c>
      <c r="EH46" s="66">
        <f t="shared" si="435"/>
        <v>0</v>
      </c>
      <c r="EI46" s="66">
        <f t="shared" si="435"/>
        <v>0</v>
      </c>
      <c r="EJ46" s="66">
        <f t="shared" si="435"/>
        <v>0</v>
      </c>
      <c r="EK46" s="66">
        <f t="shared" si="435"/>
        <v>0</v>
      </c>
      <c r="EL46" s="66">
        <f t="shared" ref="EL46:GW46" si="436">IF($K$27=0,0,EL38/$K$27)</f>
        <v>0</v>
      </c>
      <c r="EM46" s="66">
        <f t="shared" si="436"/>
        <v>0</v>
      </c>
      <c r="EN46" s="66">
        <f t="shared" si="436"/>
        <v>0</v>
      </c>
      <c r="EO46" s="66">
        <f t="shared" si="436"/>
        <v>0</v>
      </c>
      <c r="EP46" s="66">
        <f t="shared" si="436"/>
        <v>0</v>
      </c>
      <c r="EQ46" s="66">
        <f t="shared" si="436"/>
        <v>0</v>
      </c>
      <c r="ER46" s="66">
        <f t="shared" si="436"/>
        <v>0</v>
      </c>
      <c r="ES46" s="66">
        <f t="shared" si="436"/>
        <v>0</v>
      </c>
      <c r="ET46" s="66">
        <f t="shared" si="436"/>
        <v>0</v>
      </c>
      <c r="EU46" s="66">
        <f t="shared" si="436"/>
        <v>0</v>
      </c>
      <c r="EV46" s="66">
        <f t="shared" si="436"/>
        <v>0</v>
      </c>
      <c r="EW46" s="66">
        <f t="shared" si="436"/>
        <v>0</v>
      </c>
      <c r="EX46" s="66">
        <f t="shared" si="436"/>
        <v>0</v>
      </c>
      <c r="EY46" s="66">
        <f t="shared" si="436"/>
        <v>0</v>
      </c>
      <c r="EZ46" s="66">
        <f t="shared" si="436"/>
        <v>0</v>
      </c>
      <c r="FA46" s="66">
        <f t="shared" si="436"/>
        <v>0</v>
      </c>
      <c r="FB46" s="66">
        <f t="shared" si="436"/>
        <v>0</v>
      </c>
      <c r="FC46" s="66">
        <f t="shared" si="436"/>
        <v>0</v>
      </c>
      <c r="FD46" s="66">
        <f t="shared" si="436"/>
        <v>0</v>
      </c>
      <c r="FE46" s="66">
        <f t="shared" si="436"/>
        <v>0</v>
      </c>
      <c r="FF46" s="66">
        <f t="shared" si="436"/>
        <v>0</v>
      </c>
      <c r="FG46" s="66">
        <f t="shared" si="436"/>
        <v>0</v>
      </c>
      <c r="FH46" s="66">
        <f t="shared" si="436"/>
        <v>0</v>
      </c>
      <c r="FI46" s="66">
        <f t="shared" si="436"/>
        <v>0</v>
      </c>
      <c r="FJ46" s="66">
        <f t="shared" si="436"/>
        <v>0</v>
      </c>
      <c r="FK46" s="66">
        <f t="shared" si="436"/>
        <v>0</v>
      </c>
      <c r="FL46" s="66">
        <f t="shared" si="436"/>
        <v>0</v>
      </c>
      <c r="FM46" s="66">
        <f t="shared" si="436"/>
        <v>0</v>
      </c>
      <c r="FN46" s="66">
        <f t="shared" si="436"/>
        <v>0</v>
      </c>
      <c r="FO46" s="66">
        <f t="shared" si="436"/>
        <v>0</v>
      </c>
      <c r="FP46" s="66">
        <f t="shared" si="436"/>
        <v>0</v>
      </c>
      <c r="FQ46" s="66">
        <f t="shared" si="436"/>
        <v>0</v>
      </c>
      <c r="FR46" s="66">
        <f t="shared" si="436"/>
        <v>0</v>
      </c>
      <c r="FS46" s="66">
        <f t="shared" si="436"/>
        <v>0</v>
      </c>
      <c r="FT46" s="66">
        <f t="shared" si="436"/>
        <v>0</v>
      </c>
      <c r="FU46" s="66">
        <f t="shared" si="436"/>
        <v>0</v>
      </c>
      <c r="FV46" s="66">
        <f t="shared" si="436"/>
        <v>0</v>
      </c>
      <c r="FW46" s="66">
        <f t="shared" si="436"/>
        <v>0</v>
      </c>
      <c r="FX46" s="66">
        <f t="shared" si="436"/>
        <v>0</v>
      </c>
      <c r="FY46" s="66">
        <f t="shared" si="436"/>
        <v>0</v>
      </c>
      <c r="FZ46" s="66">
        <f t="shared" si="436"/>
        <v>0</v>
      </c>
      <c r="GA46" s="66">
        <f t="shared" si="436"/>
        <v>0</v>
      </c>
      <c r="GB46" s="66">
        <f t="shared" si="436"/>
        <v>0</v>
      </c>
      <c r="GC46" s="66">
        <f t="shared" si="436"/>
        <v>0</v>
      </c>
      <c r="GD46" s="66">
        <f t="shared" si="436"/>
        <v>0</v>
      </c>
      <c r="GE46" s="66">
        <f t="shared" si="436"/>
        <v>0</v>
      </c>
      <c r="GF46" s="66">
        <f t="shared" si="436"/>
        <v>0</v>
      </c>
      <c r="GG46" s="66">
        <f t="shared" si="436"/>
        <v>0</v>
      </c>
      <c r="GH46" s="66">
        <f t="shared" si="436"/>
        <v>0</v>
      </c>
      <c r="GI46" s="66">
        <f t="shared" si="436"/>
        <v>0</v>
      </c>
      <c r="GJ46" s="66">
        <f t="shared" si="436"/>
        <v>0</v>
      </c>
      <c r="GK46" s="66">
        <f t="shared" si="436"/>
        <v>0</v>
      </c>
      <c r="GL46" s="66">
        <f t="shared" si="436"/>
        <v>0</v>
      </c>
      <c r="GM46" s="66">
        <f t="shared" si="436"/>
        <v>0</v>
      </c>
      <c r="GN46" s="66">
        <f t="shared" si="436"/>
        <v>0</v>
      </c>
      <c r="GO46" s="66">
        <f t="shared" si="436"/>
        <v>0</v>
      </c>
      <c r="GP46" s="66">
        <f t="shared" si="436"/>
        <v>0</v>
      </c>
      <c r="GQ46" s="66">
        <f t="shared" si="436"/>
        <v>0</v>
      </c>
      <c r="GR46" s="66">
        <f t="shared" si="436"/>
        <v>0</v>
      </c>
      <c r="GS46" s="66">
        <f t="shared" si="436"/>
        <v>0</v>
      </c>
      <c r="GT46" s="66">
        <f t="shared" si="436"/>
        <v>0</v>
      </c>
      <c r="GU46" s="66">
        <f t="shared" si="436"/>
        <v>0</v>
      </c>
      <c r="GV46" s="66">
        <f t="shared" si="436"/>
        <v>0</v>
      </c>
      <c r="GW46" s="66">
        <f t="shared" si="436"/>
        <v>0</v>
      </c>
      <c r="GX46" s="66">
        <f t="shared" ref="GX46:JI46" si="437">IF($K$27=0,0,GX38/$K$27)</f>
        <v>0</v>
      </c>
      <c r="GY46" s="66">
        <f t="shared" si="437"/>
        <v>0</v>
      </c>
      <c r="GZ46" s="66">
        <f t="shared" si="437"/>
        <v>0</v>
      </c>
      <c r="HA46" s="66">
        <f t="shared" si="437"/>
        <v>0</v>
      </c>
      <c r="HB46" s="66">
        <f t="shared" si="437"/>
        <v>0</v>
      </c>
      <c r="HC46" s="66">
        <f t="shared" si="437"/>
        <v>0</v>
      </c>
      <c r="HD46" s="66">
        <f t="shared" si="437"/>
        <v>0</v>
      </c>
      <c r="HE46" s="66">
        <f t="shared" si="437"/>
        <v>0</v>
      </c>
      <c r="HF46" s="66">
        <f t="shared" si="437"/>
        <v>0</v>
      </c>
      <c r="HG46" s="66">
        <f t="shared" si="437"/>
        <v>0</v>
      </c>
      <c r="HH46" s="66">
        <f t="shared" si="437"/>
        <v>0</v>
      </c>
      <c r="HI46" s="66">
        <f t="shared" si="437"/>
        <v>0</v>
      </c>
      <c r="HJ46" s="66">
        <f t="shared" si="437"/>
        <v>0</v>
      </c>
      <c r="HK46" s="66">
        <f t="shared" si="437"/>
        <v>0</v>
      </c>
      <c r="HL46" s="66">
        <f t="shared" si="437"/>
        <v>0</v>
      </c>
      <c r="HM46" s="66">
        <f t="shared" si="437"/>
        <v>0</v>
      </c>
      <c r="HN46" s="66">
        <f t="shared" si="437"/>
        <v>0</v>
      </c>
      <c r="HO46" s="66">
        <f t="shared" si="437"/>
        <v>0</v>
      </c>
      <c r="HP46" s="66">
        <f t="shared" si="437"/>
        <v>0</v>
      </c>
      <c r="HQ46" s="66">
        <f t="shared" si="437"/>
        <v>0</v>
      </c>
      <c r="HR46" s="66">
        <f t="shared" si="437"/>
        <v>0</v>
      </c>
      <c r="HS46" s="66">
        <f t="shared" si="437"/>
        <v>0</v>
      </c>
      <c r="HT46" s="66">
        <f t="shared" si="437"/>
        <v>0</v>
      </c>
      <c r="HU46" s="66">
        <f t="shared" si="437"/>
        <v>0</v>
      </c>
      <c r="HV46" s="66">
        <f t="shared" si="437"/>
        <v>0</v>
      </c>
      <c r="HW46" s="66">
        <f t="shared" si="437"/>
        <v>0</v>
      </c>
      <c r="HX46" s="66">
        <f t="shared" si="437"/>
        <v>0</v>
      </c>
      <c r="HY46" s="66">
        <f t="shared" si="437"/>
        <v>0</v>
      </c>
      <c r="HZ46" s="66">
        <f t="shared" si="437"/>
        <v>0</v>
      </c>
      <c r="IA46" s="66">
        <f t="shared" si="437"/>
        <v>0</v>
      </c>
      <c r="IB46" s="66">
        <f t="shared" si="437"/>
        <v>0</v>
      </c>
      <c r="IC46" s="66">
        <f t="shared" si="437"/>
        <v>0</v>
      </c>
      <c r="ID46" s="66">
        <f t="shared" si="437"/>
        <v>0</v>
      </c>
      <c r="IE46" s="66">
        <f t="shared" si="437"/>
        <v>0</v>
      </c>
      <c r="IF46" s="66">
        <f t="shared" si="437"/>
        <v>0</v>
      </c>
      <c r="IG46" s="66">
        <f t="shared" si="437"/>
        <v>0</v>
      </c>
      <c r="IH46" s="66">
        <f t="shared" si="437"/>
        <v>0</v>
      </c>
      <c r="II46" s="66">
        <f t="shared" si="437"/>
        <v>0</v>
      </c>
      <c r="IJ46" s="66">
        <f t="shared" si="437"/>
        <v>0</v>
      </c>
      <c r="IK46" s="66">
        <f t="shared" si="437"/>
        <v>0</v>
      </c>
      <c r="IL46" s="66">
        <f t="shared" si="437"/>
        <v>0</v>
      </c>
      <c r="IM46" s="66">
        <f t="shared" si="437"/>
        <v>0</v>
      </c>
      <c r="IN46" s="66">
        <f t="shared" si="437"/>
        <v>0</v>
      </c>
      <c r="IO46" s="66">
        <f t="shared" si="437"/>
        <v>0</v>
      </c>
      <c r="IP46" s="66">
        <f t="shared" si="437"/>
        <v>0</v>
      </c>
      <c r="IQ46" s="66">
        <f t="shared" si="437"/>
        <v>0</v>
      </c>
      <c r="IR46" s="66">
        <f t="shared" si="437"/>
        <v>0</v>
      </c>
      <c r="IS46" s="66">
        <f t="shared" si="437"/>
        <v>0</v>
      </c>
      <c r="IT46" s="66">
        <f t="shared" si="437"/>
        <v>0</v>
      </c>
      <c r="IU46" s="66">
        <f t="shared" si="437"/>
        <v>0</v>
      </c>
      <c r="IV46" s="66">
        <f t="shared" si="437"/>
        <v>0</v>
      </c>
      <c r="IW46" s="66">
        <f t="shared" si="437"/>
        <v>0</v>
      </c>
      <c r="IX46" s="66">
        <f t="shared" si="437"/>
        <v>0</v>
      </c>
      <c r="IY46" s="66">
        <f t="shared" si="437"/>
        <v>0</v>
      </c>
      <c r="IZ46" s="66">
        <f t="shared" si="437"/>
        <v>0</v>
      </c>
      <c r="JA46" s="66">
        <f t="shared" si="437"/>
        <v>0</v>
      </c>
      <c r="JB46" s="66">
        <f t="shared" si="437"/>
        <v>0</v>
      </c>
      <c r="JC46" s="66">
        <f t="shared" si="437"/>
        <v>0</v>
      </c>
      <c r="JD46" s="66">
        <f t="shared" si="437"/>
        <v>0</v>
      </c>
      <c r="JE46" s="66">
        <f t="shared" si="437"/>
        <v>0</v>
      </c>
      <c r="JF46" s="66">
        <f t="shared" si="437"/>
        <v>0</v>
      </c>
      <c r="JG46" s="66">
        <f t="shared" si="437"/>
        <v>0</v>
      </c>
      <c r="JH46" s="66">
        <f t="shared" si="437"/>
        <v>0</v>
      </c>
      <c r="JI46" s="66">
        <f t="shared" si="437"/>
        <v>0</v>
      </c>
      <c r="JJ46" s="66">
        <f t="shared" ref="JJ46:LU46" si="438">IF($K$27=0,0,JJ38/$K$27)</f>
        <v>0</v>
      </c>
      <c r="JK46" s="66">
        <f t="shared" si="438"/>
        <v>0</v>
      </c>
      <c r="JL46" s="66">
        <f t="shared" si="438"/>
        <v>0</v>
      </c>
      <c r="JM46" s="66">
        <f t="shared" si="438"/>
        <v>0</v>
      </c>
      <c r="JN46" s="66">
        <f t="shared" si="438"/>
        <v>0</v>
      </c>
      <c r="JO46" s="66">
        <f t="shared" si="438"/>
        <v>0</v>
      </c>
      <c r="JP46" s="66">
        <f t="shared" si="438"/>
        <v>0</v>
      </c>
      <c r="JQ46" s="66">
        <f t="shared" si="438"/>
        <v>0</v>
      </c>
      <c r="JR46" s="66">
        <f t="shared" si="438"/>
        <v>0</v>
      </c>
      <c r="JS46" s="66">
        <f t="shared" si="438"/>
        <v>0</v>
      </c>
      <c r="JT46" s="66">
        <f t="shared" si="438"/>
        <v>0</v>
      </c>
      <c r="JU46" s="66">
        <f t="shared" si="438"/>
        <v>0</v>
      </c>
      <c r="JV46" s="66">
        <f t="shared" si="438"/>
        <v>0</v>
      </c>
      <c r="JW46" s="66">
        <f t="shared" si="438"/>
        <v>0</v>
      </c>
      <c r="JX46" s="66">
        <f t="shared" si="438"/>
        <v>0</v>
      </c>
      <c r="JY46" s="66">
        <f t="shared" si="438"/>
        <v>0</v>
      </c>
      <c r="JZ46" s="66">
        <f t="shared" si="438"/>
        <v>0</v>
      </c>
      <c r="KA46" s="66">
        <f t="shared" si="438"/>
        <v>0</v>
      </c>
      <c r="KB46" s="66">
        <f t="shared" si="438"/>
        <v>0</v>
      </c>
      <c r="KC46" s="66">
        <f t="shared" si="438"/>
        <v>0</v>
      </c>
      <c r="KD46" s="66">
        <f t="shared" si="438"/>
        <v>0</v>
      </c>
      <c r="KE46" s="66">
        <f t="shared" si="438"/>
        <v>0</v>
      </c>
      <c r="KF46" s="66">
        <f t="shared" si="438"/>
        <v>0</v>
      </c>
      <c r="KG46" s="66">
        <f t="shared" si="438"/>
        <v>0</v>
      </c>
      <c r="KH46" s="66">
        <f t="shared" si="438"/>
        <v>0</v>
      </c>
      <c r="KI46" s="66">
        <f t="shared" si="438"/>
        <v>0</v>
      </c>
      <c r="KJ46" s="66">
        <f t="shared" si="438"/>
        <v>0</v>
      </c>
      <c r="KK46" s="66">
        <f t="shared" si="438"/>
        <v>0</v>
      </c>
      <c r="KL46" s="66">
        <f t="shared" si="438"/>
        <v>0</v>
      </c>
      <c r="KM46" s="66">
        <f t="shared" si="438"/>
        <v>0</v>
      </c>
      <c r="KN46" s="66">
        <f t="shared" si="438"/>
        <v>0</v>
      </c>
      <c r="KO46" s="66">
        <f t="shared" si="438"/>
        <v>0</v>
      </c>
      <c r="KP46" s="66">
        <f t="shared" si="438"/>
        <v>0</v>
      </c>
      <c r="KQ46" s="66">
        <f t="shared" si="438"/>
        <v>0</v>
      </c>
      <c r="KR46" s="66">
        <f t="shared" si="438"/>
        <v>0</v>
      </c>
      <c r="KS46" s="66">
        <f t="shared" si="438"/>
        <v>0</v>
      </c>
      <c r="KT46" s="66">
        <f t="shared" si="438"/>
        <v>0</v>
      </c>
      <c r="KU46" s="66">
        <f t="shared" si="438"/>
        <v>0</v>
      </c>
      <c r="KV46" s="66">
        <f t="shared" si="438"/>
        <v>0</v>
      </c>
      <c r="KW46" s="66">
        <f t="shared" si="438"/>
        <v>0</v>
      </c>
      <c r="KX46" s="66">
        <f t="shared" si="438"/>
        <v>0</v>
      </c>
      <c r="KY46" s="66">
        <f t="shared" si="438"/>
        <v>0</v>
      </c>
      <c r="KZ46" s="66">
        <f t="shared" si="438"/>
        <v>0</v>
      </c>
      <c r="LA46" s="66">
        <f t="shared" si="438"/>
        <v>0</v>
      </c>
      <c r="LB46" s="66">
        <f t="shared" si="438"/>
        <v>0</v>
      </c>
      <c r="LC46" s="66">
        <f t="shared" si="438"/>
        <v>0</v>
      </c>
      <c r="LD46" s="66">
        <f t="shared" si="438"/>
        <v>0</v>
      </c>
      <c r="LE46" s="66">
        <f t="shared" si="438"/>
        <v>0</v>
      </c>
      <c r="LF46" s="66">
        <f t="shared" si="438"/>
        <v>0</v>
      </c>
      <c r="LG46" s="66">
        <f t="shared" si="438"/>
        <v>0</v>
      </c>
      <c r="LH46" s="66">
        <f t="shared" si="438"/>
        <v>0</v>
      </c>
      <c r="LI46" s="66">
        <f t="shared" si="438"/>
        <v>0</v>
      </c>
      <c r="LJ46" s="66">
        <f t="shared" si="438"/>
        <v>0</v>
      </c>
      <c r="LK46" s="66">
        <f t="shared" si="438"/>
        <v>0</v>
      </c>
      <c r="LL46" s="66">
        <f t="shared" si="438"/>
        <v>0</v>
      </c>
      <c r="LM46" s="66">
        <f t="shared" si="438"/>
        <v>0</v>
      </c>
      <c r="LN46" s="66">
        <f t="shared" si="438"/>
        <v>0</v>
      </c>
      <c r="LO46" s="66">
        <f t="shared" si="438"/>
        <v>0</v>
      </c>
      <c r="LP46" s="66">
        <f t="shared" si="438"/>
        <v>0</v>
      </c>
      <c r="LQ46" s="66">
        <f t="shared" si="438"/>
        <v>0</v>
      </c>
      <c r="LR46" s="66">
        <f t="shared" si="438"/>
        <v>0</v>
      </c>
      <c r="LS46" s="66">
        <f t="shared" si="438"/>
        <v>0</v>
      </c>
      <c r="LT46" s="66">
        <f t="shared" si="438"/>
        <v>0</v>
      </c>
      <c r="LU46" s="66">
        <f t="shared" si="438"/>
        <v>0</v>
      </c>
      <c r="LV46" s="66">
        <f t="shared" ref="LV46:NO46" si="439">IF($K$27=0,0,LV38/$K$27)</f>
        <v>0</v>
      </c>
      <c r="LW46" s="66">
        <f t="shared" si="439"/>
        <v>0</v>
      </c>
      <c r="LX46" s="66">
        <f t="shared" si="439"/>
        <v>0</v>
      </c>
      <c r="LY46" s="66">
        <f t="shared" si="439"/>
        <v>0</v>
      </c>
      <c r="LZ46" s="66">
        <f t="shared" si="439"/>
        <v>0</v>
      </c>
      <c r="MA46" s="66">
        <f t="shared" si="439"/>
        <v>0</v>
      </c>
      <c r="MB46" s="66">
        <f t="shared" si="439"/>
        <v>0</v>
      </c>
      <c r="MC46" s="66">
        <f t="shared" si="439"/>
        <v>0</v>
      </c>
      <c r="MD46" s="66">
        <f t="shared" si="439"/>
        <v>0</v>
      </c>
      <c r="ME46" s="66">
        <f t="shared" si="439"/>
        <v>0</v>
      </c>
      <c r="MF46" s="66">
        <f t="shared" si="439"/>
        <v>0</v>
      </c>
      <c r="MG46" s="66">
        <f t="shared" si="439"/>
        <v>0</v>
      </c>
      <c r="MH46" s="66">
        <f t="shared" si="439"/>
        <v>0</v>
      </c>
      <c r="MI46" s="66">
        <f t="shared" si="439"/>
        <v>0</v>
      </c>
      <c r="MJ46" s="66">
        <f t="shared" si="439"/>
        <v>0</v>
      </c>
      <c r="MK46" s="66">
        <f t="shared" si="439"/>
        <v>0</v>
      </c>
      <c r="ML46" s="66">
        <f t="shared" si="439"/>
        <v>0</v>
      </c>
      <c r="MM46" s="66">
        <f t="shared" si="439"/>
        <v>0</v>
      </c>
      <c r="MN46" s="66">
        <f t="shared" si="439"/>
        <v>0</v>
      </c>
      <c r="MO46" s="66">
        <f t="shared" si="439"/>
        <v>0</v>
      </c>
      <c r="MP46" s="66">
        <f t="shared" si="439"/>
        <v>0</v>
      </c>
      <c r="MQ46" s="66">
        <f t="shared" si="439"/>
        <v>0</v>
      </c>
      <c r="MR46" s="66">
        <f t="shared" si="439"/>
        <v>0</v>
      </c>
      <c r="MS46" s="66">
        <f t="shared" si="439"/>
        <v>0</v>
      </c>
      <c r="MT46" s="66">
        <f t="shared" si="439"/>
        <v>0</v>
      </c>
      <c r="MU46" s="66">
        <f t="shared" si="439"/>
        <v>0</v>
      </c>
      <c r="MV46" s="66">
        <f t="shared" si="439"/>
        <v>0</v>
      </c>
      <c r="MW46" s="66">
        <f t="shared" si="439"/>
        <v>0</v>
      </c>
      <c r="MX46" s="66">
        <f t="shared" si="439"/>
        <v>0</v>
      </c>
      <c r="MY46" s="66">
        <f t="shared" si="439"/>
        <v>0</v>
      </c>
      <c r="MZ46" s="66">
        <f t="shared" si="439"/>
        <v>0</v>
      </c>
      <c r="NA46" s="66">
        <f t="shared" si="439"/>
        <v>0</v>
      </c>
      <c r="NB46" s="66">
        <f t="shared" si="439"/>
        <v>0</v>
      </c>
      <c r="NC46" s="66">
        <f t="shared" si="439"/>
        <v>0</v>
      </c>
      <c r="ND46" s="66">
        <f t="shared" si="439"/>
        <v>0</v>
      </c>
      <c r="NE46" s="66">
        <f t="shared" si="439"/>
        <v>0</v>
      </c>
      <c r="NF46" s="66">
        <f t="shared" si="439"/>
        <v>0</v>
      </c>
      <c r="NG46" s="66">
        <f t="shared" si="439"/>
        <v>0</v>
      </c>
      <c r="NH46" s="66">
        <f t="shared" si="439"/>
        <v>0</v>
      </c>
      <c r="NI46" s="66">
        <f t="shared" si="439"/>
        <v>0</v>
      </c>
      <c r="NJ46" s="66">
        <f t="shared" si="439"/>
        <v>0</v>
      </c>
      <c r="NK46" s="66">
        <f t="shared" si="439"/>
        <v>0</v>
      </c>
      <c r="NL46" s="66">
        <f t="shared" si="439"/>
        <v>0</v>
      </c>
      <c r="NM46" s="66">
        <f t="shared" si="439"/>
        <v>0</v>
      </c>
      <c r="NN46" s="66">
        <f t="shared" si="439"/>
        <v>0</v>
      </c>
      <c r="NO46" s="67">
        <f t="shared" si="439"/>
        <v>0</v>
      </c>
      <c r="NP46" s="1"/>
      <c r="NQ46" s="1"/>
    </row>
    <row r="47" spans="1:38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</row>
    <row r="48" spans="1:381" x14ac:dyDescent="0.2">
      <c r="A48" s="1"/>
      <c r="B48" s="1"/>
      <c r="C48" s="182"/>
      <c r="D48" s="1"/>
      <c r="E48" s="182"/>
      <c r="F48" s="1"/>
      <c r="G48" s="182" t="s">
        <v>2</v>
      </c>
      <c r="H48" s="1"/>
      <c r="I48" s="182"/>
      <c r="J48" s="1"/>
      <c r="K48" s="183"/>
      <c r="L48" s="1"/>
      <c r="M48" s="1"/>
      <c r="N48" s="74">
        <f>NO42</f>
        <v>366</v>
      </c>
      <c r="O48" s="74">
        <f>N48-1</f>
        <v>365</v>
      </c>
      <c r="P48" s="74">
        <f t="shared" ref="P48:CA48" si="440">O48-1</f>
        <v>364</v>
      </c>
      <c r="Q48" s="74">
        <f t="shared" si="440"/>
        <v>363</v>
      </c>
      <c r="R48" s="74">
        <f t="shared" si="440"/>
        <v>362</v>
      </c>
      <c r="S48" s="74">
        <f t="shared" si="440"/>
        <v>361</v>
      </c>
      <c r="T48" s="74">
        <f t="shared" si="440"/>
        <v>360</v>
      </c>
      <c r="U48" s="74">
        <f t="shared" si="440"/>
        <v>359</v>
      </c>
      <c r="V48" s="74">
        <f t="shared" si="440"/>
        <v>358</v>
      </c>
      <c r="W48" s="74">
        <f t="shared" si="440"/>
        <v>357</v>
      </c>
      <c r="X48" s="74">
        <f t="shared" si="440"/>
        <v>356</v>
      </c>
      <c r="Y48" s="74">
        <f t="shared" si="440"/>
        <v>355</v>
      </c>
      <c r="Z48" s="74">
        <f t="shared" si="440"/>
        <v>354</v>
      </c>
      <c r="AA48" s="74">
        <f t="shared" si="440"/>
        <v>353</v>
      </c>
      <c r="AB48" s="74">
        <f t="shared" si="440"/>
        <v>352</v>
      </c>
      <c r="AC48" s="74">
        <f t="shared" si="440"/>
        <v>351</v>
      </c>
      <c r="AD48" s="74">
        <f t="shared" si="440"/>
        <v>350</v>
      </c>
      <c r="AE48" s="74">
        <f t="shared" si="440"/>
        <v>349</v>
      </c>
      <c r="AF48" s="74">
        <f t="shared" si="440"/>
        <v>348</v>
      </c>
      <c r="AG48" s="74">
        <f t="shared" si="440"/>
        <v>347</v>
      </c>
      <c r="AH48" s="74">
        <f t="shared" si="440"/>
        <v>346</v>
      </c>
      <c r="AI48" s="74">
        <f t="shared" si="440"/>
        <v>345</v>
      </c>
      <c r="AJ48" s="74">
        <f t="shared" si="440"/>
        <v>344</v>
      </c>
      <c r="AK48" s="74">
        <f t="shared" si="440"/>
        <v>343</v>
      </c>
      <c r="AL48" s="74">
        <f t="shared" si="440"/>
        <v>342</v>
      </c>
      <c r="AM48" s="74">
        <f t="shared" si="440"/>
        <v>341</v>
      </c>
      <c r="AN48" s="74">
        <f t="shared" si="440"/>
        <v>340</v>
      </c>
      <c r="AO48" s="74">
        <f t="shared" si="440"/>
        <v>339</v>
      </c>
      <c r="AP48" s="74">
        <f t="shared" si="440"/>
        <v>338</v>
      </c>
      <c r="AQ48" s="74">
        <f t="shared" si="440"/>
        <v>337</v>
      </c>
      <c r="AR48" s="74">
        <f t="shared" si="440"/>
        <v>336</v>
      </c>
      <c r="AS48" s="74">
        <f t="shared" si="440"/>
        <v>335</v>
      </c>
      <c r="AT48" s="74">
        <f t="shared" si="440"/>
        <v>334</v>
      </c>
      <c r="AU48" s="74">
        <f t="shared" si="440"/>
        <v>333</v>
      </c>
      <c r="AV48" s="74">
        <f t="shared" si="440"/>
        <v>332</v>
      </c>
      <c r="AW48" s="74">
        <f t="shared" si="440"/>
        <v>331</v>
      </c>
      <c r="AX48" s="74">
        <f t="shared" si="440"/>
        <v>330</v>
      </c>
      <c r="AY48" s="74">
        <f t="shared" si="440"/>
        <v>329</v>
      </c>
      <c r="AZ48" s="74">
        <f t="shared" si="440"/>
        <v>328</v>
      </c>
      <c r="BA48" s="74">
        <f t="shared" si="440"/>
        <v>327</v>
      </c>
      <c r="BB48" s="74">
        <f t="shared" si="440"/>
        <v>326</v>
      </c>
      <c r="BC48" s="74">
        <f t="shared" si="440"/>
        <v>325</v>
      </c>
      <c r="BD48" s="74">
        <f t="shared" si="440"/>
        <v>324</v>
      </c>
      <c r="BE48" s="74">
        <f t="shared" si="440"/>
        <v>323</v>
      </c>
      <c r="BF48" s="74">
        <f t="shared" si="440"/>
        <v>322</v>
      </c>
      <c r="BG48" s="74">
        <f t="shared" si="440"/>
        <v>321</v>
      </c>
      <c r="BH48" s="74">
        <f t="shared" si="440"/>
        <v>320</v>
      </c>
      <c r="BI48" s="74">
        <f t="shared" si="440"/>
        <v>319</v>
      </c>
      <c r="BJ48" s="74">
        <f t="shared" si="440"/>
        <v>318</v>
      </c>
      <c r="BK48" s="74">
        <f t="shared" si="440"/>
        <v>317</v>
      </c>
      <c r="BL48" s="74">
        <f t="shared" si="440"/>
        <v>316</v>
      </c>
      <c r="BM48" s="74">
        <f t="shared" si="440"/>
        <v>315</v>
      </c>
      <c r="BN48" s="74">
        <f t="shared" si="440"/>
        <v>314</v>
      </c>
      <c r="BO48" s="74">
        <f t="shared" si="440"/>
        <v>313</v>
      </c>
      <c r="BP48" s="74">
        <f t="shared" si="440"/>
        <v>312</v>
      </c>
      <c r="BQ48" s="74">
        <f t="shared" si="440"/>
        <v>311</v>
      </c>
      <c r="BR48" s="74">
        <f t="shared" si="440"/>
        <v>310</v>
      </c>
      <c r="BS48" s="74">
        <f t="shared" si="440"/>
        <v>309</v>
      </c>
      <c r="BT48" s="74">
        <f t="shared" si="440"/>
        <v>308</v>
      </c>
      <c r="BU48" s="74">
        <f t="shared" si="440"/>
        <v>307</v>
      </c>
      <c r="BV48" s="74">
        <f t="shared" si="440"/>
        <v>306</v>
      </c>
      <c r="BW48" s="74">
        <f t="shared" si="440"/>
        <v>305</v>
      </c>
      <c r="BX48" s="74">
        <f t="shared" si="440"/>
        <v>304</v>
      </c>
      <c r="BY48" s="74">
        <f t="shared" si="440"/>
        <v>303</v>
      </c>
      <c r="BZ48" s="74">
        <f t="shared" si="440"/>
        <v>302</v>
      </c>
      <c r="CA48" s="74">
        <f t="shared" si="440"/>
        <v>301</v>
      </c>
      <c r="CB48" s="74">
        <f t="shared" ref="CB48:EM48" si="441">CA48-1</f>
        <v>300</v>
      </c>
      <c r="CC48" s="74">
        <f t="shared" si="441"/>
        <v>299</v>
      </c>
      <c r="CD48" s="74">
        <f t="shared" si="441"/>
        <v>298</v>
      </c>
      <c r="CE48" s="74">
        <f t="shared" si="441"/>
        <v>297</v>
      </c>
      <c r="CF48" s="74">
        <f t="shared" si="441"/>
        <v>296</v>
      </c>
      <c r="CG48" s="74">
        <f t="shared" si="441"/>
        <v>295</v>
      </c>
      <c r="CH48" s="74">
        <f t="shared" si="441"/>
        <v>294</v>
      </c>
      <c r="CI48" s="74">
        <f t="shared" si="441"/>
        <v>293</v>
      </c>
      <c r="CJ48" s="74">
        <f t="shared" si="441"/>
        <v>292</v>
      </c>
      <c r="CK48" s="74">
        <f t="shared" si="441"/>
        <v>291</v>
      </c>
      <c r="CL48" s="74">
        <f t="shared" si="441"/>
        <v>290</v>
      </c>
      <c r="CM48" s="74">
        <f t="shared" si="441"/>
        <v>289</v>
      </c>
      <c r="CN48" s="74">
        <f t="shared" si="441"/>
        <v>288</v>
      </c>
      <c r="CO48" s="74">
        <f t="shared" si="441"/>
        <v>287</v>
      </c>
      <c r="CP48" s="74">
        <f t="shared" si="441"/>
        <v>286</v>
      </c>
      <c r="CQ48" s="74">
        <f t="shared" si="441"/>
        <v>285</v>
      </c>
      <c r="CR48" s="74">
        <f t="shared" si="441"/>
        <v>284</v>
      </c>
      <c r="CS48" s="74">
        <f t="shared" si="441"/>
        <v>283</v>
      </c>
      <c r="CT48" s="74">
        <f t="shared" si="441"/>
        <v>282</v>
      </c>
      <c r="CU48" s="74">
        <f t="shared" si="441"/>
        <v>281</v>
      </c>
      <c r="CV48" s="74">
        <f t="shared" si="441"/>
        <v>280</v>
      </c>
      <c r="CW48" s="74">
        <f t="shared" si="441"/>
        <v>279</v>
      </c>
      <c r="CX48" s="74">
        <f t="shared" si="441"/>
        <v>278</v>
      </c>
      <c r="CY48" s="74">
        <f t="shared" si="441"/>
        <v>277</v>
      </c>
      <c r="CZ48" s="74">
        <f t="shared" si="441"/>
        <v>276</v>
      </c>
      <c r="DA48" s="74">
        <f t="shared" si="441"/>
        <v>275</v>
      </c>
      <c r="DB48" s="74">
        <f t="shared" si="441"/>
        <v>274</v>
      </c>
      <c r="DC48" s="74">
        <f t="shared" si="441"/>
        <v>273</v>
      </c>
      <c r="DD48" s="74">
        <f t="shared" si="441"/>
        <v>272</v>
      </c>
      <c r="DE48" s="74">
        <f t="shared" si="441"/>
        <v>271</v>
      </c>
      <c r="DF48" s="74">
        <f t="shared" si="441"/>
        <v>270</v>
      </c>
      <c r="DG48" s="74">
        <f t="shared" si="441"/>
        <v>269</v>
      </c>
      <c r="DH48" s="74">
        <f t="shared" si="441"/>
        <v>268</v>
      </c>
      <c r="DI48" s="74">
        <f t="shared" si="441"/>
        <v>267</v>
      </c>
      <c r="DJ48" s="74">
        <f t="shared" si="441"/>
        <v>266</v>
      </c>
      <c r="DK48" s="74">
        <f t="shared" si="441"/>
        <v>265</v>
      </c>
      <c r="DL48" s="74">
        <f t="shared" si="441"/>
        <v>264</v>
      </c>
      <c r="DM48" s="74">
        <f t="shared" si="441"/>
        <v>263</v>
      </c>
      <c r="DN48" s="74">
        <f t="shared" si="441"/>
        <v>262</v>
      </c>
      <c r="DO48" s="74">
        <f t="shared" si="441"/>
        <v>261</v>
      </c>
      <c r="DP48" s="74">
        <f t="shared" si="441"/>
        <v>260</v>
      </c>
      <c r="DQ48" s="74">
        <f t="shared" si="441"/>
        <v>259</v>
      </c>
      <c r="DR48" s="74">
        <f t="shared" si="441"/>
        <v>258</v>
      </c>
      <c r="DS48" s="74">
        <f t="shared" si="441"/>
        <v>257</v>
      </c>
      <c r="DT48" s="74">
        <f t="shared" si="441"/>
        <v>256</v>
      </c>
      <c r="DU48" s="74">
        <f t="shared" si="441"/>
        <v>255</v>
      </c>
      <c r="DV48" s="74">
        <f t="shared" si="441"/>
        <v>254</v>
      </c>
      <c r="DW48" s="74">
        <f t="shared" si="441"/>
        <v>253</v>
      </c>
      <c r="DX48" s="74">
        <f t="shared" si="441"/>
        <v>252</v>
      </c>
      <c r="DY48" s="74">
        <f t="shared" si="441"/>
        <v>251</v>
      </c>
      <c r="DZ48" s="74">
        <f t="shared" si="441"/>
        <v>250</v>
      </c>
      <c r="EA48" s="74">
        <f t="shared" si="441"/>
        <v>249</v>
      </c>
      <c r="EB48" s="74">
        <f t="shared" si="441"/>
        <v>248</v>
      </c>
      <c r="EC48" s="74">
        <f t="shared" si="441"/>
        <v>247</v>
      </c>
      <c r="ED48" s="74">
        <f t="shared" si="441"/>
        <v>246</v>
      </c>
      <c r="EE48" s="74">
        <f t="shared" si="441"/>
        <v>245</v>
      </c>
      <c r="EF48" s="74">
        <f t="shared" si="441"/>
        <v>244</v>
      </c>
      <c r="EG48" s="74">
        <f t="shared" si="441"/>
        <v>243</v>
      </c>
      <c r="EH48" s="74">
        <f t="shared" si="441"/>
        <v>242</v>
      </c>
      <c r="EI48" s="74">
        <f t="shared" si="441"/>
        <v>241</v>
      </c>
      <c r="EJ48" s="74">
        <f t="shared" si="441"/>
        <v>240</v>
      </c>
      <c r="EK48" s="74">
        <f t="shared" si="441"/>
        <v>239</v>
      </c>
      <c r="EL48" s="74">
        <f t="shared" si="441"/>
        <v>238</v>
      </c>
      <c r="EM48" s="74">
        <f t="shared" si="441"/>
        <v>237</v>
      </c>
      <c r="EN48" s="74">
        <f t="shared" ref="EN48:GY48" si="442">EM48-1</f>
        <v>236</v>
      </c>
      <c r="EO48" s="74">
        <f t="shared" si="442"/>
        <v>235</v>
      </c>
      <c r="EP48" s="74">
        <f t="shared" si="442"/>
        <v>234</v>
      </c>
      <c r="EQ48" s="74">
        <f t="shared" si="442"/>
        <v>233</v>
      </c>
      <c r="ER48" s="74">
        <f t="shared" si="442"/>
        <v>232</v>
      </c>
      <c r="ES48" s="74">
        <f t="shared" si="442"/>
        <v>231</v>
      </c>
      <c r="ET48" s="74">
        <f t="shared" si="442"/>
        <v>230</v>
      </c>
      <c r="EU48" s="74">
        <f t="shared" si="442"/>
        <v>229</v>
      </c>
      <c r="EV48" s="74">
        <f t="shared" si="442"/>
        <v>228</v>
      </c>
      <c r="EW48" s="74">
        <f t="shared" si="442"/>
        <v>227</v>
      </c>
      <c r="EX48" s="74">
        <f t="shared" si="442"/>
        <v>226</v>
      </c>
      <c r="EY48" s="74">
        <f t="shared" si="442"/>
        <v>225</v>
      </c>
      <c r="EZ48" s="74">
        <f t="shared" si="442"/>
        <v>224</v>
      </c>
      <c r="FA48" s="74">
        <f t="shared" si="442"/>
        <v>223</v>
      </c>
      <c r="FB48" s="74">
        <f t="shared" si="442"/>
        <v>222</v>
      </c>
      <c r="FC48" s="74">
        <f t="shared" si="442"/>
        <v>221</v>
      </c>
      <c r="FD48" s="74">
        <f t="shared" si="442"/>
        <v>220</v>
      </c>
      <c r="FE48" s="74">
        <f t="shared" si="442"/>
        <v>219</v>
      </c>
      <c r="FF48" s="74">
        <f t="shared" si="442"/>
        <v>218</v>
      </c>
      <c r="FG48" s="74">
        <f t="shared" si="442"/>
        <v>217</v>
      </c>
      <c r="FH48" s="74">
        <f t="shared" si="442"/>
        <v>216</v>
      </c>
      <c r="FI48" s="74">
        <f t="shared" si="442"/>
        <v>215</v>
      </c>
      <c r="FJ48" s="74">
        <f t="shared" si="442"/>
        <v>214</v>
      </c>
      <c r="FK48" s="74">
        <f t="shared" si="442"/>
        <v>213</v>
      </c>
      <c r="FL48" s="74">
        <f t="shared" si="442"/>
        <v>212</v>
      </c>
      <c r="FM48" s="74">
        <f t="shared" si="442"/>
        <v>211</v>
      </c>
      <c r="FN48" s="74">
        <f t="shared" si="442"/>
        <v>210</v>
      </c>
      <c r="FO48" s="74">
        <f t="shared" si="442"/>
        <v>209</v>
      </c>
      <c r="FP48" s="74">
        <f t="shared" si="442"/>
        <v>208</v>
      </c>
      <c r="FQ48" s="74">
        <f t="shared" si="442"/>
        <v>207</v>
      </c>
      <c r="FR48" s="74">
        <f t="shared" si="442"/>
        <v>206</v>
      </c>
      <c r="FS48" s="74">
        <f t="shared" si="442"/>
        <v>205</v>
      </c>
      <c r="FT48" s="74">
        <f t="shared" si="442"/>
        <v>204</v>
      </c>
      <c r="FU48" s="74">
        <f t="shared" si="442"/>
        <v>203</v>
      </c>
      <c r="FV48" s="74">
        <f t="shared" si="442"/>
        <v>202</v>
      </c>
      <c r="FW48" s="74">
        <f t="shared" si="442"/>
        <v>201</v>
      </c>
      <c r="FX48" s="74">
        <f t="shared" si="442"/>
        <v>200</v>
      </c>
      <c r="FY48" s="74">
        <f t="shared" si="442"/>
        <v>199</v>
      </c>
      <c r="FZ48" s="74">
        <f t="shared" si="442"/>
        <v>198</v>
      </c>
      <c r="GA48" s="74">
        <f t="shared" si="442"/>
        <v>197</v>
      </c>
      <c r="GB48" s="74">
        <f t="shared" si="442"/>
        <v>196</v>
      </c>
      <c r="GC48" s="74">
        <f t="shared" si="442"/>
        <v>195</v>
      </c>
      <c r="GD48" s="74">
        <f t="shared" si="442"/>
        <v>194</v>
      </c>
      <c r="GE48" s="74">
        <f t="shared" si="442"/>
        <v>193</v>
      </c>
      <c r="GF48" s="74">
        <f t="shared" si="442"/>
        <v>192</v>
      </c>
      <c r="GG48" s="74">
        <f t="shared" si="442"/>
        <v>191</v>
      </c>
      <c r="GH48" s="74">
        <f t="shared" si="442"/>
        <v>190</v>
      </c>
      <c r="GI48" s="74">
        <f t="shared" si="442"/>
        <v>189</v>
      </c>
      <c r="GJ48" s="74">
        <f t="shared" si="442"/>
        <v>188</v>
      </c>
      <c r="GK48" s="74">
        <f t="shared" si="442"/>
        <v>187</v>
      </c>
      <c r="GL48" s="74">
        <f t="shared" si="442"/>
        <v>186</v>
      </c>
      <c r="GM48" s="74">
        <f t="shared" si="442"/>
        <v>185</v>
      </c>
      <c r="GN48" s="74">
        <f t="shared" si="442"/>
        <v>184</v>
      </c>
      <c r="GO48" s="74">
        <f t="shared" si="442"/>
        <v>183</v>
      </c>
      <c r="GP48" s="74">
        <f t="shared" si="442"/>
        <v>182</v>
      </c>
      <c r="GQ48" s="74">
        <f t="shared" si="442"/>
        <v>181</v>
      </c>
      <c r="GR48" s="74">
        <f t="shared" si="442"/>
        <v>180</v>
      </c>
      <c r="GS48" s="74">
        <f t="shared" si="442"/>
        <v>179</v>
      </c>
      <c r="GT48" s="74">
        <f t="shared" si="442"/>
        <v>178</v>
      </c>
      <c r="GU48" s="74">
        <f t="shared" si="442"/>
        <v>177</v>
      </c>
      <c r="GV48" s="74">
        <f t="shared" si="442"/>
        <v>176</v>
      </c>
      <c r="GW48" s="74">
        <f t="shared" si="442"/>
        <v>175</v>
      </c>
      <c r="GX48" s="74">
        <f t="shared" si="442"/>
        <v>174</v>
      </c>
      <c r="GY48" s="74">
        <f t="shared" si="442"/>
        <v>173</v>
      </c>
      <c r="GZ48" s="74">
        <f t="shared" ref="GZ48:JK48" si="443">GY48-1</f>
        <v>172</v>
      </c>
      <c r="HA48" s="74">
        <f t="shared" si="443"/>
        <v>171</v>
      </c>
      <c r="HB48" s="74">
        <f t="shared" si="443"/>
        <v>170</v>
      </c>
      <c r="HC48" s="74">
        <f t="shared" si="443"/>
        <v>169</v>
      </c>
      <c r="HD48" s="74">
        <f t="shared" si="443"/>
        <v>168</v>
      </c>
      <c r="HE48" s="74">
        <f t="shared" si="443"/>
        <v>167</v>
      </c>
      <c r="HF48" s="74">
        <f t="shared" si="443"/>
        <v>166</v>
      </c>
      <c r="HG48" s="74">
        <f t="shared" si="443"/>
        <v>165</v>
      </c>
      <c r="HH48" s="74">
        <f t="shared" si="443"/>
        <v>164</v>
      </c>
      <c r="HI48" s="74">
        <f t="shared" si="443"/>
        <v>163</v>
      </c>
      <c r="HJ48" s="74">
        <f t="shared" si="443"/>
        <v>162</v>
      </c>
      <c r="HK48" s="74">
        <f t="shared" si="443"/>
        <v>161</v>
      </c>
      <c r="HL48" s="74">
        <f t="shared" si="443"/>
        <v>160</v>
      </c>
      <c r="HM48" s="74">
        <f t="shared" si="443"/>
        <v>159</v>
      </c>
      <c r="HN48" s="74">
        <f t="shared" si="443"/>
        <v>158</v>
      </c>
      <c r="HO48" s="74">
        <f t="shared" si="443"/>
        <v>157</v>
      </c>
      <c r="HP48" s="74">
        <f t="shared" si="443"/>
        <v>156</v>
      </c>
      <c r="HQ48" s="74">
        <f t="shared" si="443"/>
        <v>155</v>
      </c>
      <c r="HR48" s="74">
        <f t="shared" si="443"/>
        <v>154</v>
      </c>
      <c r="HS48" s="74">
        <f t="shared" si="443"/>
        <v>153</v>
      </c>
      <c r="HT48" s="74">
        <f t="shared" si="443"/>
        <v>152</v>
      </c>
      <c r="HU48" s="74">
        <f t="shared" si="443"/>
        <v>151</v>
      </c>
      <c r="HV48" s="74">
        <f t="shared" si="443"/>
        <v>150</v>
      </c>
      <c r="HW48" s="74">
        <f t="shared" si="443"/>
        <v>149</v>
      </c>
      <c r="HX48" s="74">
        <f t="shared" si="443"/>
        <v>148</v>
      </c>
      <c r="HY48" s="74">
        <f t="shared" si="443"/>
        <v>147</v>
      </c>
      <c r="HZ48" s="74">
        <f t="shared" si="443"/>
        <v>146</v>
      </c>
      <c r="IA48" s="74">
        <f t="shared" si="443"/>
        <v>145</v>
      </c>
      <c r="IB48" s="74">
        <f t="shared" si="443"/>
        <v>144</v>
      </c>
      <c r="IC48" s="74">
        <f t="shared" si="443"/>
        <v>143</v>
      </c>
      <c r="ID48" s="74">
        <f t="shared" si="443"/>
        <v>142</v>
      </c>
      <c r="IE48" s="74">
        <f t="shared" si="443"/>
        <v>141</v>
      </c>
      <c r="IF48" s="74">
        <f t="shared" si="443"/>
        <v>140</v>
      </c>
      <c r="IG48" s="74">
        <f t="shared" si="443"/>
        <v>139</v>
      </c>
      <c r="IH48" s="74">
        <f t="shared" si="443"/>
        <v>138</v>
      </c>
      <c r="II48" s="74">
        <f t="shared" si="443"/>
        <v>137</v>
      </c>
      <c r="IJ48" s="74">
        <f t="shared" si="443"/>
        <v>136</v>
      </c>
      <c r="IK48" s="74">
        <f t="shared" si="443"/>
        <v>135</v>
      </c>
      <c r="IL48" s="74">
        <f t="shared" si="443"/>
        <v>134</v>
      </c>
      <c r="IM48" s="74">
        <f t="shared" si="443"/>
        <v>133</v>
      </c>
      <c r="IN48" s="74">
        <f t="shared" si="443"/>
        <v>132</v>
      </c>
      <c r="IO48" s="74">
        <f t="shared" si="443"/>
        <v>131</v>
      </c>
      <c r="IP48" s="74">
        <f t="shared" si="443"/>
        <v>130</v>
      </c>
      <c r="IQ48" s="74">
        <f t="shared" si="443"/>
        <v>129</v>
      </c>
      <c r="IR48" s="74">
        <f t="shared" si="443"/>
        <v>128</v>
      </c>
      <c r="IS48" s="74">
        <f t="shared" si="443"/>
        <v>127</v>
      </c>
      <c r="IT48" s="74">
        <f t="shared" si="443"/>
        <v>126</v>
      </c>
      <c r="IU48" s="74">
        <f t="shared" si="443"/>
        <v>125</v>
      </c>
      <c r="IV48" s="74">
        <f t="shared" si="443"/>
        <v>124</v>
      </c>
      <c r="IW48" s="74">
        <f t="shared" si="443"/>
        <v>123</v>
      </c>
      <c r="IX48" s="74">
        <f t="shared" si="443"/>
        <v>122</v>
      </c>
      <c r="IY48" s="74">
        <f t="shared" si="443"/>
        <v>121</v>
      </c>
      <c r="IZ48" s="74">
        <f t="shared" si="443"/>
        <v>120</v>
      </c>
      <c r="JA48" s="74">
        <f t="shared" si="443"/>
        <v>119</v>
      </c>
      <c r="JB48" s="74">
        <f t="shared" si="443"/>
        <v>118</v>
      </c>
      <c r="JC48" s="74">
        <f t="shared" si="443"/>
        <v>117</v>
      </c>
      <c r="JD48" s="74">
        <f t="shared" si="443"/>
        <v>116</v>
      </c>
      <c r="JE48" s="74">
        <f t="shared" si="443"/>
        <v>115</v>
      </c>
      <c r="JF48" s="74">
        <f t="shared" si="443"/>
        <v>114</v>
      </c>
      <c r="JG48" s="74">
        <f t="shared" si="443"/>
        <v>113</v>
      </c>
      <c r="JH48" s="74">
        <f t="shared" si="443"/>
        <v>112</v>
      </c>
      <c r="JI48" s="74">
        <f t="shared" si="443"/>
        <v>111</v>
      </c>
      <c r="JJ48" s="74">
        <f t="shared" si="443"/>
        <v>110</v>
      </c>
      <c r="JK48" s="74">
        <f t="shared" si="443"/>
        <v>109</v>
      </c>
      <c r="JL48" s="74">
        <f t="shared" ref="JL48:LW48" si="444">JK48-1</f>
        <v>108</v>
      </c>
      <c r="JM48" s="74">
        <f t="shared" si="444"/>
        <v>107</v>
      </c>
      <c r="JN48" s="74">
        <f t="shared" si="444"/>
        <v>106</v>
      </c>
      <c r="JO48" s="74">
        <f t="shared" si="444"/>
        <v>105</v>
      </c>
      <c r="JP48" s="74">
        <f t="shared" si="444"/>
        <v>104</v>
      </c>
      <c r="JQ48" s="74">
        <f t="shared" si="444"/>
        <v>103</v>
      </c>
      <c r="JR48" s="74">
        <f t="shared" si="444"/>
        <v>102</v>
      </c>
      <c r="JS48" s="74">
        <f t="shared" si="444"/>
        <v>101</v>
      </c>
      <c r="JT48" s="74">
        <f t="shared" si="444"/>
        <v>100</v>
      </c>
      <c r="JU48" s="74">
        <f t="shared" si="444"/>
        <v>99</v>
      </c>
      <c r="JV48" s="74">
        <f t="shared" si="444"/>
        <v>98</v>
      </c>
      <c r="JW48" s="74">
        <f t="shared" si="444"/>
        <v>97</v>
      </c>
      <c r="JX48" s="74">
        <f t="shared" si="444"/>
        <v>96</v>
      </c>
      <c r="JY48" s="74">
        <f t="shared" si="444"/>
        <v>95</v>
      </c>
      <c r="JZ48" s="74">
        <f t="shared" si="444"/>
        <v>94</v>
      </c>
      <c r="KA48" s="74">
        <f t="shared" si="444"/>
        <v>93</v>
      </c>
      <c r="KB48" s="74">
        <f t="shared" si="444"/>
        <v>92</v>
      </c>
      <c r="KC48" s="74">
        <f t="shared" si="444"/>
        <v>91</v>
      </c>
      <c r="KD48" s="74">
        <f t="shared" si="444"/>
        <v>90</v>
      </c>
      <c r="KE48" s="74">
        <f t="shared" si="444"/>
        <v>89</v>
      </c>
      <c r="KF48" s="74">
        <f t="shared" si="444"/>
        <v>88</v>
      </c>
      <c r="KG48" s="74">
        <f t="shared" si="444"/>
        <v>87</v>
      </c>
      <c r="KH48" s="74">
        <f t="shared" si="444"/>
        <v>86</v>
      </c>
      <c r="KI48" s="74">
        <f t="shared" si="444"/>
        <v>85</v>
      </c>
      <c r="KJ48" s="74">
        <f t="shared" si="444"/>
        <v>84</v>
      </c>
      <c r="KK48" s="74">
        <f t="shared" si="444"/>
        <v>83</v>
      </c>
      <c r="KL48" s="74">
        <f t="shared" si="444"/>
        <v>82</v>
      </c>
      <c r="KM48" s="74">
        <f t="shared" si="444"/>
        <v>81</v>
      </c>
      <c r="KN48" s="74">
        <f t="shared" si="444"/>
        <v>80</v>
      </c>
      <c r="KO48" s="74">
        <f t="shared" si="444"/>
        <v>79</v>
      </c>
      <c r="KP48" s="74">
        <f t="shared" si="444"/>
        <v>78</v>
      </c>
      <c r="KQ48" s="74">
        <f t="shared" si="444"/>
        <v>77</v>
      </c>
      <c r="KR48" s="74">
        <f t="shared" si="444"/>
        <v>76</v>
      </c>
      <c r="KS48" s="74">
        <f t="shared" si="444"/>
        <v>75</v>
      </c>
      <c r="KT48" s="74">
        <f t="shared" si="444"/>
        <v>74</v>
      </c>
      <c r="KU48" s="74">
        <f t="shared" si="444"/>
        <v>73</v>
      </c>
      <c r="KV48" s="74">
        <f t="shared" si="444"/>
        <v>72</v>
      </c>
      <c r="KW48" s="74">
        <f t="shared" si="444"/>
        <v>71</v>
      </c>
      <c r="KX48" s="74">
        <f t="shared" si="444"/>
        <v>70</v>
      </c>
      <c r="KY48" s="74">
        <f t="shared" si="444"/>
        <v>69</v>
      </c>
      <c r="KZ48" s="74">
        <f t="shared" si="444"/>
        <v>68</v>
      </c>
      <c r="LA48" s="74">
        <f t="shared" si="444"/>
        <v>67</v>
      </c>
      <c r="LB48" s="74">
        <f t="shared" si="444"/>
        <v>66</v>
      </c>
      <c r="LC48" s="74">
        <f t="shared" si="444"/>
        <v>65</v>
      </c>
      <c r="LD48" s="74">
        <f t="shared" si="444"/>
        <v>64</v>
      </c>
      <c r="LE48" s="74">
        <f t="shared" si="444"/>
        <v>63</v>
      </c>
      <c r="LF48" s="74">
        <f t="shared" si="444"/>
        <v>62</v>
      </c>
      <c r="LG48" s="74">
        <f t="shared" si="444"/>
        <v>61</v>
      </c>
      <c r="LH48" s="74">
        <f t="shared" si="444"/>
        <v>60</v>
      </c>
      <c r="LI48" s="74">
        <f t="shared" si="444"/>
        <v>59</v>
      </c>
      <c r="LJ48" s="74">
        <f t="shared" si="444"/>
        <v>58</v>
      </c>
      <c r="LK48" s="74">
        <f t="shared" si="444"/>
        <v>57</v>
      </c>
      <c r="LL48" s="74">
        <f t="shared" si="444"/>
        <v>56</v>
      </c>
      <c r="LM48" s="74">
        <f t="shared" si="444"/>
        <v>55</v>
      </c>
      <c r="LN48" s="74">
        <f t="shared" si="444"/>
        <v>54</v>
      </c>
      <c r="LO48" s="74">
        <f t="shared" si="444"/>
        <v>53</v>
      </c>
      <c r="LP48" s="74">
        <f t="shared" si="444"/>
        <v>52</v>
      </c>
      <c r="LQ48" s="74">
        <f t="shared" si="444"/>
        <v>51</v>
      </c>
      <c r="LR48" s="74">
        <f t="shared" si="444"/>
        <v>50</v>
      </c>
      <c r="LS48" s="74">
        <f t="shared" si="444"/>
        <v>49</v>
      </c>
      <c r="LT48" s="74">
        <f t="shared" si="444"/>
        <v>48</v>
      </c>
      <c r="LU48" s="74">
        <f t="shared" si="444"/>
        <v>47</v>
      </c>
      <c r="LV48" s="74">
        <f t="shared" si="444"/>
        <v>46</v>
      </c>
      <c r="LW48" s="74">
        <f t="shared" si="444"/>
        <v>45</v>
      </c>
      <c r="LX48" s="74">
        <f t="shared" ref="LX48:NO48" si="445">LW48-1</f>
        <v>44</v>
      </c>
      <c r="LY48" s="74">
        <f t="shared" si="445"/>
        <v>43</v>
      </c>
      <c r="LZ48" s="74">
        <f t="shared" si="445"/>
        <v>42</v>
      </c>
      <c r="MA48" s="74">
        <f t="shared" si="445"/>
        <v>41</v>
      </c>
      <c r="MB48" s="74">
        <f t="shared" si="445"/>
        <v>40</v>
      </c>
      <c r="MC48" s="74">
        <f t="shared" si="445"/>
        <v>39</v>
      </c>
      <c r="MD48" s="74">
        <f t="shared" si="445"/>
        <v>38</v>
      </c>
      <c r="ME48" s="74">
        <f t="shared" si="445"/>
        <v>37</v>
      </c>
      <c r="MF48" s="74">
        <f t="shared" si="445"/>
        <v>36</v>
      </c>
      <c r="MG48" s="74">
        <f t="shared" si="445"/>
        <v>35</v>
      </c>
      <c r="MH48" s="74">
        <f t="shared" si="445"/>
        <v>34</v>
      </c>
      <c r="MI48" s="74">
        <f t="shared" si="445"/>
        <v>33</v>
      </c>
      <c r="MJ48" s="74">
        <f t="shared" si="445"/>
        <v>32</v>
      </c>
      <c r="MK48" s="74">
        <f t="shared" si="445"/>
        <v>31</v>
      </c>
      <c r="ML48" s="74">
        <f t="shared" si="445"/>
        <v>30</v>
      </c>
      <c r="MM48" s="74">
        <f t="shared" si="445"/>
        <v>29</v>
      </c>
      <c r="MN48" s="74">
        <f t="shared" si="445"/>
        <v>28</v>
      </c>
      <c r="MO48" s="74">
        <f t="shared" si="445"/>
        <v>27</v>
      </c>
      <c r="MP48" s="74">
        <f t="shared" si="445"/>
        <v>26</v>
      </c>
      <c r="MQ48" s="74">
        <f t="shared" si="445"/>
        <v>25</v>
      </c>
      <c r="MR48" s="74">
        <f t="shared" si="445"/>
        <v>24</v>
      </c>
      <c r="MS48" s="74">
        <f t="shared" si="445"/>
        <v>23</v>
      </c>
      <c r="MT48" s="74">
        <f t="shared" si="445"/>
        <v>22</v>
      </c>
      <c r="MU48" s="74">
        <f t="shared" si="445"/>
        <v>21</v>
      </c>
      <c r="MV48" s="74">
        <f t="shared" si="445"/>
        <v>20</v>
      </c>
      <c r="MW48" s="74">
        <f t="shared" si="445"/>
        <v>19</v>
      </c>
      <c r="MX48" s="74">
        <f t="shared" si="445"/>
        <v>18</v>
      </c>
      <c r="MY48" s="74">
        <f t="shared" si="445"/>
        <v>17</v>
      </c>
      <c r="MZ48" s="74">
        <f t="shared" si="445"/>
        <v>16</v>
      </c>
      <c r="NA48" s="74">
        <f t="shared" si="445"/>
        <v>15</v>
      </c>
      <c r="NB48" s="74">
        <f t="shared" si="445"/>
        <v>14</v>
      </c>
      <c r="NC48" s="74">
        <f t="shared" si="445"/>
        <v>13</v>
      </c>
      <c r="ND48" s="74">
        <f t="shared" si="445"/>
        <v>12</v>
      </c>
      <c r="NE48" s="74">
        <f t="shared" si="445"/>
        <v>11</v>
      </c>
      <c r="NF48" s="74">
        <f t="shared" si="445"/>
        <v>10</v>
      </c>
      <c r="NG48" s="74">
        <f t="shared" si="445"/>
        <v>9</v>
      </c>
      <c r="NH48" s="74">
        <f t="shared" si="445"/>
        <v>8</v>
      </c>
      <c r="NI48" s="74">
        <f t="shared" si="445"/>
        <v>7</v>
      </c>
      <c r="NJ48" s="74">
        <f t="shared" si="445"/>
        <v>6</v>
      </c>
      <c r="NK48" s="74">
        <f t="shared" si="445"/>
        <v>5</v>
      </c>
      <c r="NL48" s="74">
        <f t="shared" si="445"/>
        <v>4</v>
      </c>
      <c r="NM48" s="74">
        <f t="shared" si="445"/>
        <v>3</v>
      </c>
      <c r="NN48" s="74">
        <f t="shared" si="445"/>
        <v>2</v>
      </c>
      <c r="NO48" s="74">
        <f t="shared" si="445"/>
        <v>1</v>
      </c>
      <c r="NP48" s="1"/>
      <c r="NQ48" s="1"/>
    </row>
    <row r="49" spans="1:38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8"/>
      <c r="L49" s="1"/>
      <c r="M49" s="1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  <c r="IU49" s="17"/>
      <c r="IV49" s="17"/>
      <c r="IW49" s="17"/>
      <c r="IX49" s="17"/>
      <c r="IY49" s="17"/>
      <c r="IZ49" s="17"/>
      <c r="JA49" s="17"/>
      <c r="JB49" s="17"/>
      <c r="JC49" s="17"/>
      <c r="JD49" s="17"/>
      <c r="JE49" s="17"/>
      <c r="JF49" s="17"/>
      <c r="JG49" s="17"/>
      <c r="JH49" s="17"/>
      <c r="JI49" s="17"/>
      <c r="JJ49" s="17"/>
      <c r="JK49" s="17"/>
      <c r="JL49" s="17"/>
      <c r="JM49" s="17"/>
      <c r="JN49" s="17"/>
      <c r="JO49" s="17"/>
      <c r="JP49" s="17"/>
      <c r="JQ49" s="17"/>
      <c r="JR49" s="17"/>
      <c r="JS49" s="17"/>
      <c r="JT49" s="17"/>
      <c r="JU49" s="17"/>
      <c r="JV49" s="17"/>
      <c r="JW49" s="17"/>
      <c r="JX49" s="17"/>
      <c r="JY49" s="17"/>
      <c r="JZ49" s="17"/>
      <c r="KA49" s="17"/>
      <c r="KB49" s="17"/>
      <c r="KC49" s="17"/>
      <c r="KD49" s="17"/>
      <c r="KE49" s="17"/>
      <c r="KF49" s="17"/>
      <c r="KG49" s="17"/>
      <c r="KH49" s="17"/>
      <c r="KI49" s="17"/>
      <c r="KJ49" s="17"/>
      <c r="KK49" s="17"/>
      <c r="KL49" s="17"/>
      <c r="KM49" s="17"/>
      <c r="KN49" s="17"/>
      <c r="KO49" s="17"/>
      <c r="KP49" s="17"/>
      <c r="KQ49" s="17"/>
      <c r="KR49" s="17"/>
      <c r="KS49" s="17"/>
      <c r="KT49" s="17"/>
      <c r="KU49" s="17"/>
      <c r="KV49" s="17"/>
      <c r="KW49" s="17"/>
      <c r="KX49" s="17"/>
      <c r="KY49" s="17"/>
      <c r="KZ49" s="17"/>
      <c r="LA49" s="17"/>
      <c r="LB49" s="17"/>
      <c r="LC49" s="17"/>
      <c r="LD49" s="17"/>
      <c r="LE49" s="17"/>
      <c r="LF49" s="17"/>
      <c r="LG49" s="17"/>
      <c r="LH49" s="17"/>
      <c r="LI49" s="17"/>
      <c r="LJ49" s="17"/>
      <c r="LK49" s="17"/>
      <c r="LL49" s="17"/>
      <c r="LM49" s="17"/>
      <c r="LN49" s="17"/>
      <c r="LO49" s="17"/>
      <c r="LP49" s="17"/>
      <c r="LQ49" s="17"/>
      <c r="LR49" s="17"/>
      <c r="LS49" s="17"/>
      <c r="LT49" s="17"/>
      <c r="LU49" s="17"/>
      <c r="LV49" s="17"/>
      <c r="LW49" s="17"/>
      <c r="LX49" s="17"/>
      <c r="LY49" s="17"/>
      <c r="LZ49" s="17"/>
      <c r="MA49" s="17"/>
      <c r="MB49" s="17"/>
      <c r="MC49" s="17"/>
      <c r="MD49" s="17"/>
      <c r="ME49" s="17"/>
      <c r="MF49" s="17"/>
      <c r="MG49" s="17"/>
      <c r="MH49" s="17"/>
      <c r="MI49" s="17"/>
      <c r="MJ49" s="17"/>
      <c r="MK49" s="17"/>
      <c r="ML49" s="17"/>
      <c r="MM49" s="17"/>
      <c r="MN49" s="17"/>
      <c r="MO49" s="17"/>
      <c r="MP49" s="17"/>
      <c r="MQ49" s="17"/>
      <c r="MR49" s="17"/>
      <c r="MS49" s="17"/>
      <c r="MT49" s="17"/>
      <c r="MU49" s="17"/>
      <c r="MV49" s="17"/>
      <c r="MW49" s="17"/>
      <c r="MX49" s="17"/>
      <c r="MY49" s="17"/>
      <c r="MZ49" s="17"/>
      <c r="NA49" s="17"/>
      <c r="NB49" s="17"/>
      <c r="NC49" s="17"/>
      <c r="ND49" s="17"/>
      <c r="NE49" s="17"/>
      <c r="NF49" s="17"/>
      <c r="NG49" s="17"/>
      <c r="NH49" s="17"/>
      <c r="NI49" s="17"/>
      <c r="NJ49" s="17"/>
      <c r="NK49" s="17"/>
      <c r="NL49" s="17"/>
      <c r="NM49" s="17"/>
      <c r="NN49" s="17"/>
      <c r="NO49" s="17"/>
      <c r="NP49" s="1"/>
      <c r="NQ49" s="1"/>
    </row>
    <row r="50" spans="1:381" x14ac:dyDescent="0.2">
      <c r="A50" s="1"/>
      <c r="B50" s="1"/>
      <c r="C50" s="1" t="s">
        <v>213</v>
      </c>
      <c r="D50" s="1"/>
      <c r="E50" s="1" t="s">
        <v>215</v>
      </c>
      <c r="F50" s="1"/>
      <c r="G50" s="1" t="s">
        <v>1</v>
      </c>
      <c r="H50" s="1"/>
      <c r="I50" s="1" t="s">
        <v>4</v>
      </c>
      <c r="J50" s="1"/>
      <c r="K50" s="7">
        <f>SUM(N50:NO50)</f>
        <v>0</v>
      </c>
      <c r="L50" s="1"/>
      <c r="M50" s="1"/>
      <c r="N50" s="65">
        <f t="shared" ref="N50:BY50" si="446">SUMIFS(44:44,42:42,N48)</f>
        <v>0</v>
      </c>
      <c r="O50" s="66">
        <f>SUMIFS(44:44,42:42,O48)</f>
        <v>0</v>
      </c>
      <c r="P50" s="66">
        <f>SUMIFS(44:44,42:42,P48)</f>
        <v>0</v>
      </c>
      <c r="Q50" s="66">
        <f t="shared" si="446"/>
        <v>0</v>
      </c>
      <c r="R50" s="66">
        <f t="shared" si="446"/>
        <v>0</v>
      </c>
      <c r="S50" s="66">
        <f t="shared" si="446"/>
        <v>0</v>
      </c>
      <c r="T50" s="66">
        <f t="shared" si="446"/>
        <v>0</v>
      </c>
      <c r="U50" s="66">
        <f t="shared" si="446"/>
        <v>0</v>
      </c>
      <c r="V50" s="66">
        <f t="shared" si="446"/>
        <v>0</v>
      </c>
      <c r="W50" s="66">
        <f t="shared" si="446"/>
        <v>0</v>
      </c>
      <c r="X50" s="66">
        <f t="shared" si="446"/>
        <v>0</v>
      </c>
      <c r="Y50" s="66">
        <f t="shared" si="446"/>
        <v>0</v>
      </c>
      <c r="Z50" s="66">
        <f t="shared" si="446"/>
        <v>0</v>
      </c>
      <c r="AA50" s="66">
        <f t="shared" si="446"/>
        <v>0</v>
      </c>
      <c r="AB50" s="66">
        <f t="shared" si="446"/>
        <v>0</v>
      </c>
      <c r="AC50" s="66">
        <f t="shared" si="446"/>
        <v>0</v>
      </c>
      <c r="AD50" s="66">
        <f t="shared" si="446"/>
        <v>0</v>
      </c>
      <c r="AE50" s="66">
        <f t="shared" si="446"/>
        <v>0</v>
      </c>
      <c r="AF50" s="66">
        <f t="shared" si="446"/>
        <v>0</v>
      </c>
      <c r="AG50" s="66">
        <f t="shared" si="446"/>
        <v>0</v>
      </c>
      <c r="AH50" s="66">
        <f t="shared" si="446"/>
        <v>0</v>
      </c>
      <c r="AI50" s="66">
        <f t="shared" si="446"/>
        <v>0</v>
      </c>
      <c r="AJ50" s="66">
        <f t="shared" si="446"/>
        <v>0</v>
      </c>
      <c r="AK50" s="66">
        <f t="shared" si="446"/>
        <v>0</v>
      </c>
      <c r="AL50" s="66">
        <f t="shared" si="446"/>
        <v>0</v>
      </c>
      <c r="AM50" s="66">
        <f t="shared" si="446"/>
        <v>0</v>
      </c>
      <c r="AN50" s="66">
        <f t="shared" si="446"/>
        <v>0</v>
      </c>
      <c r="AO50" s="66">
        <f t="shared" si="446"/>
        <v>0</v>
      </c>
      <c r="AP50" s="66">
        <f t="shared" si="446"/>
        <v>0</v>
      </c>
      <c r="AQ50" s="66">
        <f t="shared" si="446"/>
        <v>0</v>
      </c>
      <c r="AR50" s="66">
        <f t="shared" si="446"/>
        <v>0</v>
      </c>
      <c r="AS50" s="66">
        <f t="shared" si="446"/>
        <v>0</v>
      </c>
      <c r="AT50" s="66">
        <f t="shared" si="446"/>
        <v>0</v>
      </c>
      <c r="AU50" s="66">
        <f t="shared" si="446"/>
        <v>0</v>
      </c>
      <c r="AV50" s="66">
        <f t="shared" si="446"/>
        <v>0</v>
      </c>
      <c r="AW50" s="66">
        <f t="shared" si="446"/>
        <v>0</v>
      </c>
      <c r="AX50" s="66">
        <f t="shared" si="446"/>
        <v>0</v>
      </c>
      <c r="AY50" s="66">
        <f t="shared" si="446"/>
        <v>0</v>
      </c>
      <c r="AZ50" s="66">
        <f t="shared" si="446"/>
        <v>0</v>
      </c>
      <c r="BA50" s="66">
        <f t="shared" si="446"/>
        <v>0</v>
      </c>
      <c r="BB50" s="66">
        <f t="shared" si="446"/>
        <v>0</v>
      </c>
      <c r="BC50" s="66">
        <f t="shared" si="446"/>
        <v>0</v>
      </c>
      <c r="BD50" s="66">
        <f t="shared" si="446"/>
        <v>0</v>
      </c>
      <c r="BE50" s="66">
        <f t="shared" si="446"/>
        <v>0</v>
      </c>
      <c r="BF50" s="66">
        <f t="shared" si="446"/>
        <v>0</v>
      </c>
      <c r="BG50" s="66">
        <f t="shared" si="446"/>
        <v>0</v>
      </c>
      <c r="BH50" s="66">
        <f t="shared" si="446"/>
        <v>0</v>
      </c>
      <c r="BI50" s="66">
        <f t="shared" si="446"/>
        <v>0</v>
      </c>
      <c r="BJ50" s="66">
        <f t="shared" si="446"/>
        <v>0</v>
      </c>
      <c r="BK50" s="66">
        <f t="shared" si="446"/>
        <v>0</v>
      </c>
      <c r="BL50" s="66">
        <f t="shared" si="446"/>
        <v>0</v>
      </c>
      <c r="BM50" s="66">
        <f t="shared" si="446"/>
        <v>0</v>
      </c>
      <c r="BN50" s="66">
        <f t="shared" si="446"/>
        <v>0</v>
      </c>
      <c r="BO50" s="66">
        <f t="shared" si="446"/>
        <v>0</v>
      </c>
      <c r="BP50" s="66">
        <f t="shared" si="446"/>
        <v>0</v>
      </c>
      <c r="BQ50" s="66">
        <f t="shared" si="446"/>
        <v>0</v>
      </c>
      <c r="BR50" s="66">
        <f t="shared" si="446"/>
        <v>0</v>
      </c>
      <c r="BS50" s="66">
        <f t="shared" si="446"/>
        <v>0</v>
      </c>
      <c r="BT50" s="66">
        <f t="shared" si="446"/>
        <v>0</v>
      </c>
      <c r="BU50" s="66">
        <f t="shared" si="446"/>
        <v>0</v>
      </c>
      <c r="BV50" s="66">
        <f t="shared" si="446"/>
        <v>0</v>
      </c>
      <c r="BW50" s="66">
        <f t="shared" si="446"/>
        <v>0</v>
      </c>
      <c r="BX50" s="66">
        <f t="shared" si="446"/>
        <v>0</v>
      </c>
      <c r="BY50" s="66">
        <f t="shared" si="446"/>
        <v>0</v>
      </c>
      <c r="BZ50" s="66">
        <f t="shared" ref="BZ50:EK50" si="447">SUMIFS(44:44,42:42,BZ48)</f>
        <v>0</v>
      </c>
      <c r="CA50" s="66">
        <f t="shared" si="447"/>
        <v>0</v>
      </c>
      <c r="CB50" s="66">
        <f t="shared" si="447"/>
        <v>0</v>
      </c>
      <c r="CC50" s="66">
        <f t="shared" si="447"/>
        <v>0</v>
      </c>
      <c r="CD50" s="66">
        <f t="shared" si="447"/>
        <v>0</v>
      </c>
      <c r="CE50" s="66">
        <f t="shared" si="447"/>
        <v>0</v>
      </c>
      <c r="CF50" s="66">
        <f t="shared" si="447"/>
        <v>0</v>
      </c>
      <c r="CG50" s="66">
        <f t="shared" si="447"/>
        <v>0</v>
      </c>
      <c r="CH50" s="66">
        <f t="shared" si="447"/>
        <v>0</v>
      </c>
      <c r="CI50" s="66">
        <f t="shared" si="447"/>
        <v>0</v>
      </c>
      <c r="CJ50" s="66">
        <f t="shared" si="447"/>
        <v>0</v>
      </c>
      <c r="CK50" s="66">
        <f t="shared" si="447"/>
        <v>0</v>
      </c>
      <c r="CL50" s="66">
        <f t="shared" si="447"/>
        <v>0</v>
      </c>
      <c r="CM50" s="66">
        <f t="shared" si="447"/>
        <v>0</v>
      </c>
      <c r="CN50" s="66">
        <f t="shared" si="447"/>
        <v>0</v>
      </c>
      <c r="CO50" s="66">
        <f t="shared" si="447"/>
        <v>0</v>
      </c>
      <c r="CP50" s="66">
        <f t="shared" si="447"/>
        <v>0</v>
      </c>
      <c r="CQ50" s="66">
        <f t="shared" si="447"/>
        <v>0</v>
      </c>
      <c r="CR50" s="66">
        <f t="shared" si="447"/>
        <v>0</v>
      </c>
      <c r="CS50" s="66">
        <f t="shared" si="447"/>
        <v>0</v>
      </c>
      <c r="CT50" s="66">
        <f t="shared" si="447"/>
        <v>0</v>
      </c>
      <c r="CU50" s="66">
        <f t="shared" si="447"/>
        <v>0</v>
      </c>
      <c r="CV50" s="66">
        <f t="shared" si="447"/>
        <v>0</v>
      </c>
      <c r="CW50" s="66">
        <f t="shared" si="447"/>
        <v>0</v>
      </c>
      <c r="CX50" s="66">
        <f t="shared" si="447"/>
        <v>0</v>
      </c>
      <c r="CY50" s="66">
        <f t="shared" si="447"/>
        <v>0</v>
      </c>
      <c r="CZ50" s="66">
        <f t="shared" si="447"/>
        <v>0</v>
      </c>
      <c r="DA50" s="66">
        <f t="shared" si="447"/>
        <v>0</v>
      </c>
      <c r="DB50" s="66">
        <f t="shared" si="447"/>
        <v>0</v>
      </c>
      <c r="DC50" s="66">
        <f t="shared" si="447"/>
        <v>0</v>
      </c>
      <c r="DD50" s="66">
        <f t="shared" si="447"/>
        <v>0</v>
      </c>
      <c r="DE50" s="66">
        <f t="shared" si="447"/>
        <v>0</v>
      </c>
      <c r="DF50" s="66">
        <f t="shared" si="447"/>
        <v>0</v>
      </c>
      <c r="DG50" s="66">
        <f t="shared" si="447"/>
        <v>0</v>
      </c>
      <c r="DH50" s="66">
        <f t="shared" si="447"/>
        <v>0</v>
      </c>
      <c r="DI50" s="66">
        <f t="shared" si="447"/>
        <v>0</v>
      </c>
      <c r="DJ50" s="66">
        <f t="shared" si="447"/>
        <v>0</v>
      </c>
      <c r="DK50" s="66">
        <f t="shared" si="447"/>
        <v>0</v>
      </c>
      <c r="DL50" s="66">
        <f t="shared" si="447"/>
        <v>0</v>
      </c>
      <c r="DM50" s="66">
        <f t="shared" si="447"/>
        <v>0</v>
      </c>
      <c r="DN50" s="66">
        <f t="shared" si="447"/>
        <v>0</v>
      </c>
      <c r="DO50" s="66">
        <f t="shared" si="447"/>
        <v>0</v>
      </c>
      <c r="DP50" s="66">
        <f t="shared" si="447"/>
        <v>0</v>
      </c>
      <c r="DQ50" s="66">
        <f t="shared" si="447"/>
        <v>0</v>
      </c>
      <c r="DR50" s="66">
        <f t="shared" si="447"/>
        <v>0</v>
      </c>
      <c r="DS50" s="66">
        <f t="shared" si="447"/>
        <v>0</v>
      </c>
      <c r="DT50" s="66">
        <f t="shared" si="447"/>
        <v>0</v>
      </c>
      <c r="DU50" s="66">
        <f t="shared" si="447"/>
        <v>0</v>
      </c>
      <c r="DV50" s="66">
        <f t="shared" si="447"/>
        <v>0</v>
      </c>
      <c r="DW50" s="66">
        <f t="shared" si="447"/>
        <v>0</v>
      </c>
      <c r="DX50" s="66">
        <f t="shared" si="447"/>
        <v>0</v>
      </c>
      <c r="DY50" s="66">
        <f t="shared" si="447"/>
        <v>0</v>
      </c>
      <c r="DZ50" s="66">
        <f t="shared" si="447"/>
        <v>0</v>
      </c>
      <c r="EA50" s="66">
        <f t="shared" si="447"/>
        <v>0</v>
      </c>
      <c r="EB50" s="66">
        <f t="shared" si="447"/>
        <v>0</v>
      </c>
      <c r="EC50" s="66">
        <f t="shared" si="447"/>
        <v>0</v>
      </c>
      <c r="ED50" s="66">
        <f t="shared" si="447"/>
        <v>0</v>
      </c>
      <c r="EE50" s="66">
        <f t="shared" si="447"/>
        <v>0</v>
      </c>
      <c r="EF50" s="66">
        <f t="shared" si="447"/>
        <v>0</v>
      </c>
      <c r="EG50" s="66">
        <f t="shared" si="447"/>
        <v>0</v>
      </c>
      <c r="EH50" s="66">
        <f t="shared" si="447"/>
        <v>0</v>
      </c>
      <c r="EI50" s="66">
        <f t="shared" si="447"/>
        <v>0</v>
      </c>
      <c r="EJ50" s="66">
        <f t="shared" si="447"/>
        <v>0</v>
      </c>
      <c r="EK50" s="66">
        <f t="shared" si="447"/>
        <v>0</v>
      </c>
      <c r="EL50" s="66">
        <f t="shared" ref="EL50:GW50" si="448">SUMIFS(44:44,42:42,EL48)</f>
        <v>0</v>
      </c>
      <c r="EM50" s="66">
        <f t="shared" si="448"/>
        <v>0</v>
      </c>
      <c r="EN50" s="66">
        <f t="shared" si="448"/>
        <v>0</v>
      </c>
      <c r="EO50" s="66">
        <f t="shared" si="448"/>
        <v>0</v>
      </c>
      <c r="EP50" s="66">
        <f t="shared" si="448"/>
        <v>0</v>
      </c>
      <c r="EQ50" s="66">
        <f t="shared" si="448"/>
        <v>0</v>
      </c>
      <c r="ER50" s="66">
        <f t="shared" si="448"/>
        <v>0</v>
      </c>
      <c r="ES50" s="66">
        <f t="shared" si="448"/>
        <v>0</v>
      </c>
      <c r="ET50" s="66">
        <f t="shared" si="448"/>
        <v>0</v>
      </c>
      <c r="EU50" s="66">
        <f t="shared" si="448"/>
        <v>0</v>
      </c>
      <c r="EV50" s="66">
        <f t="shared" si="448"/>
        <v>0</v>
      </c>
      <c r="EW50" s="66">
        <f t="shared" si="448"/>
        <v>0</v>
      </c>
      <c r="EX50" s="66">
        <f t="shared" si="448"/>
        <v>0</v>
      </c>
      <c r="EY50" s="66">
        <f t="shared" si="448"/>
        <v>0</v>
      </c>
      <c r="EZ50" s="66">
        <f t="shared" si="448"/>
        <v>0</v>
      </c>
      <c r="FA50" s="66">
        <f t="shared" si="448"/>
        <v>0</v>
      </c>
      <c r="FB50" s="66">
        <f t="shared" si="448"/>
        <v>0</v>
      </c>
      <c r="FC50" s="66">
        <f t="shared" si="448"/>
        <v>0</v>
      </c>
      <c r="FD50" s="66">
        <f t="shared" si="448"/>
        <v>0</v>
      </c>
      <c r="FE50" s="66">
        <f t="shared" si="448"/>
        <v>0</v>
      </c>
      <c r="FF50" s="66">
        <f t="shared" si="448"/>
        <v>0</v>
      </c>
      <c r="FG50" s="66">
        <f t="shared" si="448"/>
        <v>0</v>
      </c>
      <c r="FH50" s="66">
        <f t="shared" si="448"/>
        <v>0</v>
      </c>
      <c r="FI50" s="66">
        <f t="shared" si="448"/>
        <v>0</v>
      </c>
      <c r="FJ50" s="66">
        <f t="shared" si="448"/>
        <v>0</v>
      </c>
      <c r="FK50" s="66">
        <f t="shared" si="448"/>
        <v>0</v>
      </c>
      <c r="FL50" s="66">
        <f t="shared" si="448"/>
        <v>0</v>
      </c>
      <c r="FM50" s="66">
        <f t="shared" si="448"/>
        <v>0</v>
      </c>
      <c r="FN50" s="66">
        <f t="shared" si="448"/>
        <v>0</v>
      </c>
      <c r="FO50" s="66">
        <f t="shared" si="448"/>
        <v>0</v>
      </c>
      <c r="FP50" s="66">
        <f t="shared" si="448"/>
        <v>0</v>
      </c>
      <c r="FQ50" s="66">
        <f t="shared" si="448"/>
        <v>0</v>
      </c>
      <c r="FR50" s="66">
        <f t="shared" si="448"/>
        <v>0</v>
      </c>
      <c r="FS50" s="66">
        <f t="shared" si="448"/>
        <v>0</v>
      </c>
      <c r="FT50" s="66">
        <f t="shared" si="448"/>
        <v>0</v>
      </c>
      <c r="FU50" s="66">
        <f t="shared" si="448"/>
        <v>0</v>
      </c>
      <c r="FV50" s="66">
        <f t="shared" si="448"/>
        <v>0</v>
      </c>
      <c r="FW50" s="66">
        <f t="shared" si="448"/>
        <v>0</v>
      </c>
      <c r="FX50" s="66">
        <f t="shared" si="448"/>
        <v>0</v>
      </c>
      <c r="FY50" s="66">
        <f t="shared" si="448"/>
        <v>0</v>
      </c>
      <c r="FZ50" s="66">
        <f t="shared" si="448"/>
        <v>0</v>
      </c>
      <c r="GA50" s="66">
        <f t="shared" si="448"/>
        <v>0</v>
      </c>
      <c r="GB50" s="66">
        <f t="shared" si="448"/>
        <v>0</v>
      </c>
      <c r="GC50" s="66">
        <f t="shared" si="448"/>
        <v>0</v>
      </c>
      <c r="GD50" s="66">
        <f t="shared" si="448"/>
        <v>0</v>
      </c>
      <c r="GE50" s="66">
        <f t="shared" si="448"/>
        <v>0</v>
      </c>
      <c r="GF50" s="66">
        <f t="shared" si="448"/>
        <v>0</v>
      </c>
      <c r="GG50" s="66">
        <f t="shared" si="448"/>
        <v>0</v>
      </c>
      <c r="GH50" s="66">
        <f t="shared" si="448"/>
        <v>0</v>
      </c>
      <c r="GI50" s="66">
        <f t="shared" si="448"/>
        <v>0</v>
      </c>
      <c r="GJ50" s="66">
        <f t="shared" si="448"/>
        <v>0</v>
      </c>
      <c r="GK50" s="66">
        <f t="shared" si="448"/>
        <v>0</v>
      </c>
      <c r="GL50" s="66">
        <f t="shared" si="448"/>
        <v>0</v>
      </c>
      <c r="GM50" s="66">
        <f t="shared" si="448"/>
        <v>0</v>
      </c>
      <c r="GN50" s="66">
        <f t="shared" si="448"/>
        <v>0</v>
      </c>
      <c r="GO50" s="66">
        <f t="shared" si="448"/>
        <v>0</v>
      </c>
      <c r="GP50" s="66">
        <f t="shared" si="448"/>
        <v>0</v>
      </c>
      <c r="GQ50" s="66">
        <f t="shared" si="448"/>
        <v>0</v>
      </c>
      <c r="GR50" s="66">
        <f t="shared" si="448"/>
        <v>0</v>
      </c>
      <c r="GS50" s="66">
        <f t="shared" si="448"/>
        <v>0</v>
      </c>
      <c r="GT50" s="66">
        <f t="shared" si="448"/>
        <v>0</v>
      </c>
      <c r="GU50" s="66">
        <f t="shared" si="448"/>
        <v>0</v>
      </c>
      <c r="GV50" s="66">
        <f t="shared" si="448"/>
        <v>0</v>
      </c>
      <c r="GW50" s="66">
        <f t="shared" si="448"/>
        <v>0</v>
      </c>
      <c r="GX50" s="66">
        <f t="shared" ref="GX50:JI50" si="449">SUMIFS(44:44,42:42,GX48)</f>
        <v>0</v>
      </c>
      <c r="GY50" s="66">
        <f t="shared" si="449"/>
        <v>0</v>
      </c>
      <c r="GZ50" s="66">
        <f t="shared" si="449"/>
        <v>0</v>
      </c>
      <c r="HA50" s="66">
        <f t="shared" si="449"/>
        <v>0</v>
      </c>
      <c r="HB50" s="66">
        <f t="shared" si="449"/>
        <v>0</v>
      </c>
      <c r="HC50" s="66">
        <f t="shared" si="449"/>
        <v>0</v>
      </c>
      <c r="HD50" s="66">
        <f t="shared" si="449"/>
        <v>0</v>
      </c>
      <c r="HE50" s="66">
        <f t="shared" si="449"/>
        <v>0</v>
      </c>
      <c r="HF50" s="66">
        <f t="shared" si="449"/>
        <v>0</v>
      </c>
      <c r="HG50" s="66">
        <f t="shared" si="449"/>
        <v>0</v>
      </c>
      <c r="HH50" s="66">
        <f t="shared" si="449"/>
        <v>0</v>
      </c>
      <c r="HI50" s="66">
        <f t="shared" si="449"/>
        <v>0</v>
      </c>
      <c r="HJ50" s="66">
        <f t="shared" si="449"/>
        <v>0</v>
      </c>
      <c r="HK50" s="66">
        <f t="shared" si="449"/>
        <v>0</v>
      </c>
      <c r="HL50" s="66">
        <f t="shared" si="449"/>
        <v>0</v>
      </c>
      <c r="HM50" s="66">
        <f t="shared" si="449"/>
        <v>0</v>
      </c>
      <c r="HN50" s="66">
        <f t="shared" si="449"/>
        <v>0</v>
      </c>
      <c r="HO50" s="66">
        <f t="shared" si="449"/>
        <v>0</v>
      </c>
      <c r="HP50" s="66">
        <f t="shared" si="449"/>
        <v>0</v>
      </c>
      <c r="HQ50" s="66">
        <f t="shared" si="449"/>
        <v>0</v>
      </c>
      <c r="HR50" s="66">
        <f t="shared" si="449"/>
        <v>0</v>
      </c>
      <c r="HS50" s="66">
        <f t="shared" si="449"/>
        <v>0</v>
      </c>
      <c r="HT50" s="66">
        <f t="shared" si="449"/>
        <v>0</v>
      </c>
      <c r="HU50" s="66">
        <f t="shared" si="449"/>
        <v>0</v>
      </c>
      <c r="HV50" s="66">
        <f t="shared" si="449"/>
        <v>0</v>
      </c>
      <c r="HW50" s="66">
        <f t="shared" si="449"/>
        <v>0</v>
      </c>
      <c r="HX50" s="66">
        <f t="shared" si="449"/>
        <v>0</v>
      </c>
      <c r="HY50" s="66">
        <f t="shared" si="449"/>
        <v>0</v>
      </c>
      <c r="HZ50" s="66">
        <f t="shared" si="449"/>
        <v>0</v>
      </c>
      <c r="IA50" s="66">
        <f t="shared" si="449"/>
        <v>0</v>
      </c>
      <c r="IB50" s="66">
        <f t="shared" si="449"/>
        <v>0</v>
      </c>
      <c r="IC50" s="66">
        <f t="shared" si="449"/>
        <v>0</v>
      </c>
      <c r="ID50" s="66">
        <f t="shared" si="449"/>
        <v>0</v>
      </c>
      <c r="IE50" s="66">
        <f t="shared" si="449"/>
        <v>0</v>
      </c>
      <c r="IF50" s="66">
        <f t="shared" si="449"/>
        <v>0</v>
      </c>
      <c r="IG50" s="66">
        <f t="shared" si="449"/>
        <v>0</v>
      </c>
      <c r="IH50" s="66">
        <f t="shared" si="449"/>
        <v>0</v>
      </c>
      <c r="II50" s="66">
        <f t="shared" si="449"/>
        <v>0</v>
      </c>
      <c r="IJ50" s="66">
        <f t="shared" si="449"/>
        <v>0</v>
      </c>
      <c r="IK50" s="66">
        <f t="shared" si="449"/>
        <v>0</v>
      </c>
      <c r="IL50" s="66">
        <f t="shared" si="449"/>
        <v>0</v>
      </c>
      <c r="IM50" s="66">
        <f t="shared" si="449"/>
        <v>0</v>
      </c>
      <c r="IN50" s="66">
        <f t="shared" si="449"/>
        <v>0</v>
      </c>
      <c r="IO50" s="66">
        <f t="shared" si="449"/>
        <v>0</v>
      </c>
      <c r="IP50" s="66">
        <f t="shared" si="449"/>
        <v>0</v>
      </c>
      <c r="IQ50" s="66">
        <f t="shared" si="449"/>
        <v>0</v>
      </c>
      <c r="IR50" s="66">
        <f t="shared" si="449"/>
        <v>0</v>
      </c>
      <c r="IS50" s="66">
        <f t="shared" si="449"/>
        <v>0</v>
      </c>
      <c r="IT50" s="66">
        <f t="shared" si="449"/>
        <v>0</v>
      </c>
      <c r="IU50" s="66">
        <f t="shared" si="449"/>
        <v>0</v>
      </c>
      <c r="IV50" s="66">
        <f t="shared" si="449"/>
        <v>0</v>
      </c>
      <c r="IW50" s="66">
        <f t="shared" si="449"/>
        <v>0</v>
      </c>
      <c r="IX50" s="66">
        <f t="shared" si="449"/>
        <v>0</v>
      </c>
      <c r="IY50" s="66">
        <f t="shared" si="449"/>
        <v>0</v>
      </c>
      <c r="IZ50" s="66">
        <f t="shared" si="449"/>
        <v>0</v>
      </c>
      <c r="JA50" s="66">
        <f t="shared" si="449"/>
        <v>0</v>
      </c>
      <c r="JB50" s="66">
        <f t="shared" si="449"/>
        <v>0</v>
      </c>
      <c r="JC50" s="66">
        <f t="shared" si="449"/>
        <v>0</v>
      </c>
      <c r="JD50" s="66">
        <f t="shared" si="449"/>
        <v>0</v>
      </c>
      <c r="JE50" s="66">
        <f t="shared" si="449"/>
        <v>0</v>
      </c>
      <c r="JF50" s="66">
        <f t="shared" si="449"/>
        <v>0</v>
      </c>
      <c r="JG50" s="66">
        <f t="shared" si="449"/>
        <v>0</v>
      </c>
      <c r="JH50" s="66">
        <f t="shared" si="449"/>
        <v>0</v>
      </c>
      <c r="JI50" s="66">
        <f t="shared" si="449"/>
        <v>0</v>
      </c>
      <c r="JJ50" s="66">
        <f t="shared" ref="JJ50:LU50" si="450">SUMIFS(44:44,42:42,JJ48)</f>
        <v>0</v>
      </c>
      <c r="JK50" s="66">
        <f t="shared" si="450"/>
        <v>0</v>
      </c>
      <c r="JL50" s="66">
        <f t="shared" si="450"/>
        <v>0</v>
      </c>
      <c r="JM50" s="66">
        <f t="shared" si="450"/>
        <v>0</v>
      </c>
      <c r="JN50" s="66">
        <f t="shared" si="450"/>
        <v>0</v>
      </c>
      <c r="JO50" s="66">
        <f t="shared" si="450"/>
        <v>0</v>
      </c>
      <c r="JP50" s="66">
        <f t="shared" si="450"/>
        <v>0</v>
      </c>
      <c r="JQ50" s="66">
        <f t="shared" si="450"/>
        <v>0</v>
      </c>
      <c r="JR50" s="66">
        <f t="shared" si="450"/>
        <v>0</v>
      </c>
      <c r="JS50" s="66">
        <f t="shared" si="450"/>
        <v>0</v>
      </c>
      <c r="JT50" s="66">
        <f t="shared" si="450"/>
        <v>0</v>
      </c>
      <c r="JU50" s="66">
        <f t="shared" si="450"/>
        <v>0</v>
      </c>
      <c r="JV50" s="66">
        <f t="shared" si="450"/>
        <v>0</v>
      </c>
      <c r="JW50" s="66">
        <f t="shared" si="450"/>
        <v>0</v>
      </c>
      <c r="JX50" s="66">
        <f t="shared" si="450"/>
        <v>0</v>
      </c>
      <c r="JY50" s="66">
        <f t="shared" si="450"/>
        <v>0</v>
      </c>
      <c r="JZ50" s="66">
        <f t="shared" si="450"/>
        <v>0</v>
      </c>
      <c r="KA50" s="66">
        <f t="shared" si="450"/>
        <v>0</v>
      </c>
      <c r="KB50" s="66">
        <f t="shared" si="450"/>
        <v>0</v>
      </c>
      <c r="KC50" s="66">
        <f t="shared" si="450"/>
        <v>0</v>
      </c>
      <c r="KD50" s="66">
        <f t="shared" si="450"/>
        <v>0</v>
      </c>
      <c r="KE50" s="66">
        <f t="shared" si="450"/>
        <v>0</v>
      </c>
      <c r="KF50" s="66">
        <f t="shared" si="450"/>
        <v>0</v>
      </c>
      <c r="KG50" s="66">
        <f t="shared" si="450"/>
        <v>0</v>
      </c>
      <c r="KH50" s="66">
        <f t="shared" si="450"/>
        <v>0</v>
      </c>
      <c r="KI50" s="66">
        <f t="shared" si="450"/>
        <v>0</v>
      </c>
      <c r="KJ50" s="66">
        <f t="shared" si="450"/>
        <v>0</v>
      </c>
      <c r="KK50" s="66">
        <f t="shared" si="450"/>
        <v>0</v>
      </c>
      <c r="KL50" s="66">
        <f t="shared" si="450"/>
        <v>0</v>
      </c>
      <c r="KM50" s="66">
        <f t="shared" si="450"/>
        <v>0</v>
      </c>
      <c r="KN50" s="66">
        <f t="shared" si="450"/>
        <v>0</v>
      </c>
      <c r="KO50" s="66">
        <f t="shared" si="450"/>
        <v>0</v>
      </c>
      <c r="KP50" s="66">
        <f t="shared" si="450"/>
        <v>0</v>
      </c>
      <c r="KQ50" s="66">
        <f t="shared" si="450"/>
        <v>0</v>
      </c>
      <c r="KR50" s="66">
        <f t="shared" si="450"/>
        <v>0</v>
      </c>
      <c r="KS50" s="66">
        <f t="shared" si="450"/>
        <v>0</v>
      </c>
      <c r="KT50" s="66">
        <f t="shared" si="450"/>
        <v>0</v>
      </c>
      <c r="KU50" s="66">
        <f t="shared" si="450"/>
        <v>0</v>
      </c>
      <c r="KV50" s="66">
        <f t="shared" si="450"/>
        <v>0</v>
      </c>
      <c r="KW50" s="66">
        <f t="shared" si="450"/>
        <v>0</v>
      </c>
      <c r="KX50" s="66">
        <f t="shared" si="450"/>
        <v>0</v>
      </c>
      <c r="KY50" s="66">
        <f t="shared" si="450"/>
        <v>0</v>
      </c>
      <c r="KZ50" s="66">
        <f t="shared" si="450"/>
        <v>0</v>
      </c>
      <c r="LA50" s="66">
        <f t="shared" si="450"/>
        <v>0</v>
      </c>
      <c r="LB50" s="66">
        <f t="shared" si="450"/>
        <v>0</v>
      </c>
      <c r="LC50" s="66">
        <f t="shared" si="450"/>
        <v>0</v>
      </c>
      <c r="LD50" s="66">
        <f t="shared" si="450"/>
        <v>0</v>
      </c>
      <c r="LE50" s="66">
        <f t="shared" si="450"/>
        <v>0</v>
      </c>
      <c r="LF50" s="66">
        <f t="shared" si="450"/>
        <v>0</v>
      </c>
      <c r="LG50" s="66">
        <f t="shared" si="450"/>
        <v>0</v>
      </c>
      <c r="LH50" s="66">
        <f t="shared" si="450"/>
        <v>0</v>
      </c>
      <c r="LI50" s="66">
        <f t="shared" si="450"/>
        <v>0</v>
      </c>
      <c r="LJ50" s="66">
        <f t="shared" si="450"/>
        <v>0</v>
      </c>
      <c r="LK50" s="66">
        <f t="shared" si="450"/>
        <v>0</v>
      </c>
      <c r="LL50" s="66">
        <f t="shared" si="450"/>
        <v>0</v>
      </c>
      <c r="LM50" s="66">
        <f t="shared" si="450"/>
        <v>0</v>
      </c>
      <c r="LN50" s="66">
        <f t="shared" si="450"/>
        <v>0</v>
      </c>
      <c r="LO50" s="66">
        <f t="shared" si="450"/>
        <v>0</v>
      </c>
      <c r="LP50" s="66">
        <f t="shared" si="450"/>
        <v>0</v>
      </c>
      <c r="LQ50" s="66">
        <f t="shared" si="450"/>
        <v>0</v>
      </c>
      <c r="LR50" s="66">
        <f t="shared" si="450"/>
        <v>0</v>
      </c>
      <c r="LS50" s="66">
        <f t="shared" si="450"/>
        <v>0</v>
      </c>
      <c r="LT50" s="66">
        <f t="shared" si="450"/>
        <v>0</v>
      </c>
      <c r="LU50" s="66">
        <f t="shared" si="450"/>
        <v>0</v>
      </c>
      <c r="LV50" s="66">
        <f t="shared" ref="LV50:NO50" si="451">SUMIFS(44:44,42:42,LV48)</f>
        <v>0</v>
      </c>
      <c r="LW50" s="66">
        <f t="shared" si="451"/>
        <v>0</v>
      </c>
      <c r="LX50" s="66">
        <f t="shared" si="451"/>
        <v>0</v>
      </c>
      <c r="LY50" s="66">
        <f t="shared" si="451"/>
        <v>0</v>
      </c>
      <c r="LZ50" s="66">
        <f t="shared" si="451"/>
        <v>0</v>
      </c>
      <c r="MA50" s="66">
        <f t="shared" si="451"/>
        <v>0</v>
      </c>
      <c r="MB50" s="66">
        <f t="shared" si="451"/>
        <v>0</v>
      </c>
      <c r="MC50" s="66">
        <f t="shared" si="451"/>
        <v>0</v>
      </c>
      <c r="MD50" s="66">
        <f t="shared" si="451"/>
        <v>0</v>
      </c>
      <c r="ME50" s="66">
        <f t="shared" si="451"/>
        <v>0</v>
      </c>
      <c r="MF50" s="66">
        <f t="shared" si="451"/>
        <v>0</v>
      </c>
      <c r="MG50" s="66">
        <f t="shared" si="451"/>
        <v>0</v>
      </c>
      <c r="MH50" s="66">
        <f t="shared" si="451"/>
        <v>0</v>
      </c>
      <c r="MI50" s="66">
        <f t="shared" si="451"/>
        <v>0</v>
      </c>
      <c r="MJ50" s="66">
        <f t="shared" si="451"/>
        <v>0</v>
      </c>
      <c r="MK50" s="66">
        <f t="shared" si="451"/>
        <v>0</v>
      </c>
      <c r="ML50" s="66">
        <f t="shared" si="451"/>
        <v>0</v>
      </c>
      <c r="MM50" s="66">
        <f t="shared" si="451"/>
        <v>0</v>
      </c>
      <c r="MN50" s="66">
        <f t="shared" si="451"/>
        <v>0</v>
      </c>
      <c r="MO50" s="66">
        <f t="shared" si="451"/>
        <v>0</v>
      </c>
      <c r="MP50" s="66">
        <f t="shared" si="451"/>
        <v>0</v>
      </c>
      <c r="MQ50" s="66">
        <f t="shared" si="451"/>
        <v>0</v>
      </c>
      <c r="MR50" s="66">
        <f t="shared" si="451"/>
        <v>0</v>
      </c>
      <c r="MS50" s="66">
        <f t="shared" si="451"/>
        <v>0</v>
      </c>
      <c r="MT50" s="66">
        <f t="shared" si="451"/>
        <v>0</v>
      </c>
      <c r="MU50" s="66">
        <f t="shared" si="451"/>
        <v>0</v>
      </c>
      <c r="MV50" s="66">
        <f t="shared" si="451"/>
        <v>0</v>
      </c>
      <c r="MW50" s="66">
        <f t="shared" si="451"/>
        <v>0</v>
      </c>
      <c r="MX50" s="66">
        <f t="shared" si="451"/>
        <v>0</v>
      </c>
      <c r="MY50" s="66">
        <f t="shared" si="451"/>
        <v>0</v>
      </c>
      <c r="MZ50" s="66">
        <f t="shared" si="451"/>
        <v>0</v>
      </c>
      <c r="NA50" s="66">
        <f t="shared" si="451"/>
        <v>0</v>
      </c>
      <c r="NB50" s="66">
        <f t="shared" si="451"/>
        <v>0</v>
      </c>
      <c r="NC50" s="66">
        <f t="shared" si="451"/>
        <v>0</v>
      </c>
      <c r="ND50" s="66">
        <f t="shared" si="451"/>
        <v>0</v>
      </c>
      <c r="NE50" s="66">
        <f t="shared" si="451"/>
        <v>0</v>
      </c>
      <c r="NF50" s="66">
        <f t="shared" si="451"/>
        <v>0</v>
      </c>
      <c r="NG50" s="66">
        <f t="shared" si="451"/>
        <v>0</v>
      </c>
      <c r="NH50" s="66">
        <f t="shared" si="451"/>
        <v>0</v>
      </c>
      <c r="NI50" s="66">
        <f t="shared" si="451"/>
        <v>0</v>
      </c>
      <c r="NJ50" s="66">
        <f t="shared" si="451"/>
        <v>0</v>
      </c>
      <c r="NK50" s="66">
        <f t="shared" si="451"/>
        <v>0</v>
      </c>
      <c r="NL50" s="66">
        <f t="shared" si="451"/>
        <v>0</v>
      </c>
      <c r="NM50" s="66">
        <f t="shared" si="451"/>
        <v>0</v>
      </c>
      <c r="NN50" s="66">
        <f t="shared" si="451"/>
        <v>0</v>
      </c>
      <c r="NO50" s="67">
        <f t="shared" si="451"/>
        <v>0</v>
      </c>
      <c r="NP50" s="1"/>
      <c r="NQ50" s="1"/>
    </row>
    <row r="51" spans="1:38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</row>
    <row r="52" spans="1:381" x14ac:dyDescent="0.2">
      <c r="A52" s="1"/>
      <c r="B52" s="1"/>
      <c r="C52" s="135" t="s">
        <v>213</v>
      </c>
      <c r="D52" s="135"/>
      <c r="E52" s="135" t="s">
        <v>216</v>
      </c>
      <c r="F52" s="1"/>
      <c r="G52" s="1" t="s">
        <v>1</v>
      </c>
      <c r="H52" s="1"/>
      <c r="I52" s="1" t="s">
        <v>4</v>
      </c>
      <c r="J52" s="1"/>
      <c r="K52" s="7">
        <f>SUM(N52:NO52)</f>
        <v>0</v>
      </c>
      <c r="L52" s="1"/>
      <c r="M52" s="1"/>
      <c r="N52" s="65">
        <f t="shared" ref="N52:BY52" si="452">SUMIFS(46:46,42:42,N48)</f>
        <v>0</v>
      </c>
      <c r="O52" s="66">
        <f t="shared" si="452"/>
        <v>0</v>
      </c>
      <c r="P52" s="66">
        <f t="shared" si="452"/>
        <v>0</v>
      </c>
      <c r="Q52" s="66">
        <f t="shared" si="452"/>
        <v>0</v>
      </c>
      <c r="R52" s="66">
        <f t="shared" si="452"/>
        <v>0</v>
      </c>
      <c r="S52" s="66">
        <f t="shared" si="452"/>
        <v>0</v>
      </c>
      <c r="T52" s="66">
        <f t="shared" si="452"/>
        <v>0</v>
      </c>
      <c r="U52" s="66">
        <f t="shared" si="452"/>
        <v>0</v>
      </c>
      <c r="V52" s="66">
        <f t="shared" si="452"/>
        <v>0</v>
      </c>
      <c r="W52" s="66">
        <f t="shared" si="452"/>
        <v>0</v>
      </c>
      <c r="X52" s="66">
        <f t="shared" si="452"/>
        <v>0</v>
      </c>
      <c r="Y52" s="66">
        <f t="shared" si="452"/>
        <v>0</v>
      </c>
      <c r="Z52" s="66">
        <f t="shared" si="452"/>
        <v>0</v>
      </c>
      <c r="AA52" s="66">
        <f t="shared" si="452"/>
        <v>0</v>
      </c>
      <c r="AB52" s="66">
        <f t="shared" si="452"/>
        <v>0</v>
      </c>
      <c r="AC52" s="66">
        <f t="shared" si="452"/>
        <v>0</v>
      </c>
      <c r="AD52" s="66">
        <f t="shared" si="452"/>
        <v>0</v>
      </c>
      <c r="AE52" s="66">
        <f t="shared" si="452"/>
        <v>0</v>
      </c>
      <c r="AF52" s="66">
        <f t="shared" si="452"/>
        <v>0</v>
      </c>
      <c r="AG52" s="66">
        <f t="shared" si="452"/>
        <v>0</v>
      </c>
      <c r="AH52" s="66">
        <f t="shared" si="452"/>
        <v>0</v>
      </c>
      <c r="AI52" s="66">
        <f t="shared" si="452"/>
        <v>0</v>
      </c>
      <c r="AJ52" s="66">
        <f t="shared" si="452"/>
        <v>0</v>
      </c>
      <c r="AK52" s="66">
        <f t="shared" si="452"/>
        <v>0</v>
      </c>
      <c r="AL52" s="66">
        <f t="shared" si="452"/>
        <v>0</v>
      </c>
      <c r="AM52" s="66">
        <f t="shared" si="452"/>
        <v>0</v>
      </c>
      <c r="AN52" s="66">
        <f t="shared" si="452"/>
        <v>0</v>
      </c>
      <c r="AO52" s="66">
        <f t="shared" si="452"/>
        <v>0</v>
      </c>
      <c r="AP52" s="66">
        <f t="shared" si="452"/>
        <v>0</v>
      </c>
      <c r="AQ52" s="66">
        <f t="shared" si="452"/>
        <v>0</v>
      </c>
      <c r="AR52" s="66">
        <f t="shared" si="452"/>
        <v>0</v>
      </c>
      <c r="AS52" s="66">
        <f t="shared" si="452"/>
        <v>0</v>
      </c>
      <c r="AT52" s="66">
        <f t="shared" si="452"/>
        <v>0</v>
      </c>
      <c r="AU52" s="66">
        <f t="shared" si="452"/>
        <v>0</v>
      </c>
      <c r="AV52" s="66">
        <f t="shared" si="452"/>
        <v>0</v>
      </c>
      <c r="AW52" s="66">
        <f t="shared" si="452"/>
        <v>0</v>
      </c>
      <c r="AX52" s="66">
        <f t="shared" si="452"/>
        <v>0</v>
      </c>
      <c r="AY52" s="66">
        <f t="shared" si="452"/>
        <v>0</v>
      </c>
      <c r="AZ52" s="66">
        <f t="shared" si="452"/>
        <v>0</v>
      </c>
      <c r="BA52" s="66">
        <f t="shared" si="452"/>
        <v>0</v>
      </c>
      <c r="BB52" s="66">
        <f t="shared" si="452"/>
        <v>0</v>
      </c>
      <c r="BC52" s="66">
        <f t="shared" si="452"/>
        <v>0</v>
      </c>
      <c r="BD52" s="66">
        <f t="shared" si="452"/>
        <v>0</v>
      </c>
      <c r="BE52" s="66">
        <f t="shared" si="452"/>
        <v>0</v>
      </c>
      <c r="BF52" s="66">
        <f t="shared" si="452"/>
        <v>0</v>
      </c>
      <c r="BG52" s="66">
        <f t="shared" si="452"/>
        <v>0</v>
      </c>
      <c r="BH52" s="66">
        <f t="shared" si="452"/>
        <v>0</v>
      </c>
      <c r="BI52" s="66">
        <f t="shared" si="452"/>
        <v>0</v>
      </c>
      <c r="BJ52" s="66">
        <f t="shared" si="452"/>
        <v>0</v>
      </c>
      <c r="BK52" s="66">
        <f t="shared" si="452"/>
        <v>0</v>
      </c>
      <c r="BL52" s="66">
        <f t="shared" si="452"/>
        <v>0</v>
      </c>
      <c r="BM52" s="66">
        <f t="shared" si="452"/>
        <v>0</v>
      </c>
      <c r="BN52" s="66">
        <f t="shared" si="452"/>
        <v>0</v>
      </c>
      <c r="BO52" s="66">
        <f t="shared" si="452"/>
        <v>0</v>
      </c>
      <c r="BP52" s="66">
        <f t="shared" si="452"/>
        <v>0</v>
      </c>
      <c r="BQ52" s="66">
        <f t="shared" si="452"/>
        <v>0</v>
      </c>
      <c r="BR52" s="66">
        <f t="shared" si="452"/>
        <v>0</v>
      </c>
      <c r="BS52" s="66">
        <f t="shared" si="452"/>
        <v>0</v>
      </c>
      <c r="BT52" s="66">
        <f t="shared" si="452"/>
        <v>0</v>
      </c>
      <c r="BU52" s="66">
        <f t="shared" si="452"/>
        <v>0</v>
      </c>
      <c r="BV52" s="66">
        <f t="shared" si="452"/>
        <v>0</v>
      </c>
      <c r="BW52" s="66">
        <f t="shared" si="452"/>
        <v>0</v>
      </c>
      <c r="BX52" s="66">
        <f t="shared" si="452"/>
        <v>0</v>
      </c>
      <c r="BY52" s="66">
        <f t="shared" si="452"/>
        <v>0</v>
      </c>
      <c r="BZ52" s="66">
        <f t="shared" ref="BZ52:EK52" si="453">SUMIFS(46:46,42:42,BZ48)</f>
        <v>0</v>
      </c>
      <c r="CA52" s="66">
        <f t="shared" si="453"/>
        <v>0</v>
      </c>
      <c r="CB52" s="66">
        <f t="shared" si="453"/>
        <v>0</v>
      </c>
      <c r="CC52" s="66">
        <f t="shared" si="453"/>
        <v>0</v>
      </c>
      <c r="CD52" s="66">
        <f t="shared" si="453"/>
        <v>0</v>
      </c>
      <c r="CE52" s="66">
        <f t="shared" si="453"/>
        <v>0</v>
      </c>
      <c r="CF52" s="66">
        <f t="shared" si="453"/>
        <v>0</v>
      </c>
      <c r="CG52" s="66">
        <f t="shared" si="453"/>
        <v>0</v>
      </c>
      <c r="CH52" s="66">
        <f t="shared" si="453"/>
        <v>0</v>
      </c>
      <c r="CI52" s="66">
        <f t="shared" si="453"/>
        <v>0</v>
      </c>
      <c r="CJ52" s="66">
        <f t="shared" si="453"/>
        <v>0</v>
      </c>
      <c r="CK52" s="66">
        <f t="shared" si="453"/>
        <v>0</v>
      </c>
      <c r="CL52" s="66">
        <f t="shared" si="453"/>
        <v>0</v>
      </c>
      <c r="CM52" s="66">
        <f t="shared" si="453"/>
        <v>0</v>
      </c>
      <c r="CN52" s="66">
        <f t="shared" si="453"/>
        <v>0</v>
      </c>
      <c r="CO52" s="66">
        <f t="shared" si="453"/>
        <v>0</v>
      </c>
      <c r="CP52" s="66">
        <f t="shared" si="453"/>
        <v>0</v>
      </c>
      <c r="CQ52" s="66">
        <f t="shared" si="453"/>
        <v>0</v>
      </c>
      <c r="CR52" s="66">
        <f t="shared" si="453"/>
        <v>0</v>
      </c>
      <c r="CS52" s="66">
        <f t="shared" si="453"/>
        <v>0</v>
      </c>
      <c r="CT52" s="66">
        <f t="shared" si="453"/>
        <v>0</v>
      </c>
      <c r="CU52" s="66">
        <f t="shared" si="453"/>
        <v>0</v>
      </c>
      <c r="CV52" s="66">
        <f t="shared" si="453"/>
        <v>0</v>
      </c>
      <c r="CW52" s="66">
        <f t="shared" si="453"/>
        <v>0</v>
      </c>
      <c r="CX52" s="66">
        <f t="shared" si="453"/>
        <v>0</v>
      </c>
      <c r="CY52" s="66">
        <f t="shared" si="453"/>
        <v>0</v>
      </c>
      <c r="CZ52" s="66">
        <f t="shared" si="453"/>
        <v>0</v>
      </c>
      <c r="DA52" s="66">
        <f t="shared" si="453"/>
        <v>0</v>
      </c>
      <c r="DB52" s="66">
        <f t="shared" si="453"/>
        <v>0</v>
      </c>
      <c r="DC52" s="66">
        <f t="shared" si="453"/>
        <v>0</v>
      </c>
      <c r="DD52" s="66">
        <f t="shared" si="453"/>
        <v>0</v>
      </c>
      <c r="DE52" s="66">
        <f t="shared" si="453"/>
        <v>0</v>
      </c>
      <c r="DF52" s="66">
        <f t="shared" si="453"/>
        <v>0</v>
      </c>
      <c r="DG52" s="66">
        <f t="shared" si="453"/>
        <v>0</v>
      </c>
      <c r="DH52" s="66">
        <f t="shared" si="453"/>
        <v>0</v>
      </c>
      <c r="DI52" s="66">
        <f t="shared" si="453"/>
        <v>0</v>
      </c>
      <c r="DJ52" s="66">
        <f t="shared" si="453"/>
        <v>0</v>
      </c>
      <c r="DK52" s="66">
        <f t="shared" si="453"/>
        <v>0</v>
      </c>
      <c r="DL52" s="66">
        <f t="shared" si="453"/>
        <v>0</v>
      </c>
      <c r="DM52" s="66">
        <f t="shared" si="453"/>
        <v>0</v>
      </c>
      <c r="DN52" s="66">
        <f t="shared" si="453"/>
        <v>0</v>
      </c>
      <c r="DO52" s="66">
        <f t="shared" si="453"/>
        <v>0</v>
      </c>
      <c r="DP52" s="66">
        <f t="shared" si="453"/>
        <v>0</v>
      </c>
      <c r="DQ52" s="66">
        <f t="shared" si="453"/>
        <v>0</v>
      </c>
      <c r="DR52" s="66">
        <f t="shared" si="453"/>
        <v>0</v>
      </c>
      <c r="DS52" s="66">
        <f t="shared" si="453"/>
        <v>0</v>
      </c>
      <c r="DT52" s="66">
        <f t="shared" si="453"/>
        <v>0</v>
      </c>
      <c r="DU52" s="66">
        <f t="shared" si="453"/>
        <v>0</v>
      </c>
      <c r="DV52" s="66">
        <f t="shared" si="453"/>
        <v>0</v>
      </c>
      <c r="DW52" s="66">
        <f t="shared" si="453"/>
        <v>0</v>
      </c>
      <c r="DX52" s="66">
        <f t="shared" si="453"/>
        <v>0</v>
      </c>
      <c r="DY52" s="66">
        <f t="shared" si="453"/>
        <v>0</v>
      </c>
      <c r="DZ52" s="66">
        <f t="shared" si="453"/>
        <v>0</v>
      </c>
      <c r="EA52" s="66">
        <f t="shared" si="453"/>
        <v>0</v>
      </c>
      <c r="EB52" s="66">
        <f t="shared" si="453"/>
        <v>0</v>
      </c>
      <c r="EC52" s="66">
        <f t="shared" si="453"/>
        <v>0</v>
      </c>
      <c r="ED52" s="66">
        <f t="shared" si="453"/>
        <v>0</v>
      </c>
      <c r="EE52" s="66">
        <f t="shared" si="453"/>
        <v>0</v>
      </c>
      <c r="EF52" s="66">
        <f t="shared" si="453"/>
        <v>0</v>
      </c>
      <c r="EG52" s="66">
        <f t="shared" si="453"/>
        <v>0</v>
      </c>
      <c r="EH52" s="66">
        <f t="shared" si="453"/>
        <v>0</v>
      </c>
      <c r="EI52" s="66">
        <f t="shared" si="453"/>
        <v>0</v>
      </c>
      <c r="EJ52" s="66">
        <f t="shared" si="453"/>
        <v>0</v>
      </c>
      <c r="EK52" s="66">
        <f t="shared" si="453"/>
        <v>0</v>
      </c>
      <c r="EL52" s="66">
        <f t="shared" ref="EL52:GW52" si="454">SUMIFS(46:46,42:42,EL48)</f>
        <v>0</v>
      </c>
      <c r="EM52" s="66">
        <f t="shared" si="454"/>
        <v>0</v>
      </c>
      <c r="EN52" s="66">
        <f t="shared" si="454"/>
        <v>0</v>
      </c>
      <c r="EO52" s="66">
        <f t="shared" si="454"/>
        <v>0</v>
      </c>
      <c r="EP52" s="66">
        <f t="shared" si="454"/>
        <v>0</v>
      </c>
      <c r="EQ52" s="66">
        <f t="shared" si="454"/>
        <v>0</v>
      </c>
      <c r="ER52" s="66">
        <f t="shared" si="454"/>
        <v>0</v>
      </c>
      <c r="ES52" s="66">
        <f t="shared" si="454"/>
        <v>0</v>
      </c>
      <c r="ET52" s="66">
        <f t="shared" si="454"/>
        <v>0</v>
      </c>
      <c r="EU52" s="66">
        <f t="shared" si="454"/>
        <v>0</v>
      </c>
      <c r="EV52" s="66">
        <f t="shared" si="454"/>
        <v>0</v>
      </c>
      <c r="EW52" s="66">
        <f t="shared" si="454"/>
        <v>0</v>
      </c>
      <c r="EX52" s="66">
        <f t="shared" si="454"/>
        <v>0</v>
      </c>
      <c r="EY52" s="66">
        <f t="shared" si="454"/>
        <v>0</v>
      </c>
      <c r="EZ52" s="66">
        <f t="shared" si="454"/>
        <v>0</v>
      </c>
      <c r="FA52" s="66">
        <f t="shared" si="454"/>
        <v>0</v>
      </c>
      <c r="FB52" s="66">
        <f t="shared" si="454"/>
        <v>0</v>
      </c>
      <c r="FC52" s="66">
        <f t="shared" si="454"/>
        <v>0</v>
      </c>
      <c r="FD52" s="66">
        <f t="shared" si="454"/>
        <v>0</v>
      </c>
      <c r="FE52" s="66">
        <f t="shared" si="454"/>
        <v>0</v>
      </c>
      <c r="FF52" s="66">
        <f t="shared" si="454"/>
        <v>0</v>
      </c>
      <c r="FG52" s="66">
        <f t="shared" si="454"/>
        <v>0</v>
      </c>
      <c r="FH52" s="66">
        <f t="shared" si="454"/>
        <v>0</v>
      </c>
      <c r="FI52" s="66">
        <f t="shared" si="454"/>
        <v>0</v>
      </c>
      <c r="FJ52" s="66">
        <f t="shared" si="454"/>
        <v>0</v>
      </c>
      <c r="FK52" s="66">
        <f t="shared" si="454"/>
        <v>0</v>
      </c>
      <c r="FL52" s="66">
        <f t="shared" si="454"/>
        <v>0</v>
      </c>
      <c r="FM52" s="66">
        <f t="shared" si="454"/>
        <v>0</v>
      </c>
      <c r="FN52" s="66">
        <f t="shared" si="454"/>
        <v>0</v>
      </c>
      <c r="FO52" s="66">
        <f t="shared" si="454"/>
        <v>0</v>
      </c>
      <c r="FP52" s="66">
        <f t="shared" si="454"/>
        <v>0</v>
      </c>
      <c r="FQ52" s="66">
        <f t="shared" si="454"/>
        <v>0</v>
      </c>
      <c r="FR52" s="66">
        <f t="shared" si="454"/>
        <v>0</v>
      </c>
      <c r="FS52" s="66">
        <f t="shared" si="454"/>
        <v>0</v>
      </c>
      <c r="FT52" s="66">
        <f t="shared" si="454"/>
        <v>0</v>
      </c>
      <c r="FU52" s="66">
        <f t="shared" si="454"/>
        <v>0</v>
      </c>
      <c r="FV52" s="66">
        <f t="shared" si="454"/>
        <v>0</v>
      </c>
      <c r="FW52" s="66">
        <f t="shared" si="454"/>
        <v>0</v>
      </c>
      <c r="FX52" s="66">
        <f t="shared" si="454"/>
        <v>0</v>
      </c>
      <c r="FY52" s="66">
        <f t="shared" si="454"/>
        <v>0</v>
      </c>
      <c r="FZ52" s="66">
        <f t="shared" si="454"/>
        <v>0</v>
      </c>
      <c r="GA52" s="66">
        <f t="shared" si="454"/>
        <v>0</v>
      </c>
      <c r="GB52" s="66">
        <f t="shared" si="454"/>
        <v>0</v>
      </c>
      <c r="GC52" s="66">
        <f t="shared" si="454"/>
        <v>0</v>
      </c>
      <c r="GD52" s="66">
        <f t="shared" si="454"/>
        <v>0</v>
      </c>
      <c r="GE52" s="66">
        <f t="shared" si="454"/>
        <v>0</v>
      </c>
      <c r="GF52" s="66">
        <f t="shared" si="454"/>
        <v>0</v>
      </c>
      <c r="GG52" s="66">
        <f t="shared" si="454"/>
        <v>0</v>
      </c>
      <c r="GH52" s="66">
        <f t="shared" si="454"/>
        <v>0</v>
      </c>
      <c r="GI52" s="66">
        <f t="shared" si="454"/>
        <v>0</v>
      </c>
      <c r="GJ52" s="66">
        <f t="shared" si="454"/>
        <v>0</v>
      </c>
      <c r="GK52" s="66">
        <f t="shared" si="454"/>
        <v>0</v>
      </c>
      <c r="GL52" s="66">
        <f t="shared" si="454"/>
        <v>0</v>
      </c>
      <c r="GM52" s="66">
        <f t="shared" si="454"/>
        <v>0</v>
      </c>
      <c r="GN52" s="66">
        <f t="shared" si="454"/>
        <v>0</v>
      </c>
      <c r="GO52" s="66">
        <f t="shared" si="454"/>
        <v>0</v>
      </c>
      <c r="GP52" s="66">
        <f t="shared" si="454"/>
        <v>0</v>
      </c>
      <c r="GQ52" s="66">
        <f t="shared" si="454"/>
        <v>0</v>
      </c>
      <c r="GR52" s="66">
        <f t="shared" si="454"/>
        <v>0</v>
      </c>
      <c r="GS52" s="66">
        <f t="shared" si="454"/>
        <v>0</v>
      </c>
      <c r="GT52" s="66">
        <f t="shared" si="454"/>
        <v>0</v>
      </c>
      <c r="GU52" s="66">
        <f t="shared" si="454"/>
        <v>0</v>
      </c>
      <c r="GV52" s="66">
        <f t="shared" si="454"/>
        <v>0</v>
      </c>
      <c r="GW52" s="66">
        <f t="shared" si="454"/>
        <v>0</v>
      </c>
      <c r="GX52" s="66">
        <f t="shared" ref="GX52:JI52" si="455">SUMIFS(46:46,42:42,GX48)</f>
        <v>0</v>
      </c>
      <c r="GY52" s="66">
        <f t="shared" si="455"/>
        <v>0</v>
      </c>
      <c r="GZ52" s="66">
        <f t="shared" si="455"/>
        <v>0</v>
      </c>
      <c r="HA52" s="66">
        <f t="shared" si="455"/>
        <v>0</v>
      </c>
      <c r="HB52" s="66">
        <f t="shared" si="455"/>
        <v>0</v>
      </c>
      <c r="HC52" s="66">
        <f t="shared" si="455"/>
        <v>0</v>
      </c>
      <c r="HD52" s="66">
        <f t="shared" si="455"/>
        <v>0</v>
      </c>
      <c r="HE52" s="66">
        <f t="shared" si="455"/>
        <v>0</v>
      </c>
      <c r="HF52" s="66">
        <f t="shared" si="455"/>
        <v>0</v>
      </c>
      <c r="HG52" s="66">
        <f t="shared" si="455"/>
        <v>0</v>
      </c>
      <c r="HH52" s="66">
        <f t="shared" si="455"/>
        <v>0</v>
      </c>
      <c r="HI52" s="66">
        <f t="shared" si="455"/>
        <v>0</v>
      </c>
      <c r="HJ52" s="66">
        <f t="shared" si="455"/>
        <v>0</v>
      </c>
      <c r="HK52" s="66">
        <f t="shared" si="455"/>
        <v>0</v>
      </c>
      <c r="HL52" s="66">
        <f t="shared" si="455"/>
        <v>0</v>
      </c>
      <c r="HM52" s="66">
        <f t="shared" si="455"/>
        <v>0</v>
      </c>
      <c r="HN52" s="66">
        <f t="shared" si="455"/>
        <v>0</v>
      </c>
      <c r="HO52" s="66">
        <f t="shared" si="455"/>
        <v>0</v>
      </c>
      <c r="HP52" s="66">
        <f t="shared" si="455"/>
        <v>0</v>
      </c>
      <c r="HQ52" s="66">
        <f t="shared" si="455"/>
        <v>0</v>
      </c>
      <c r="HR52" s="66">
        <f t="shared" si="455"/>
        <v>0</v>
      </c>
      <c r="HS52" s="66">
        <f t="shared" si="455"/>
        <v>0</v>
      </c>
      <c r="HT52" s="66">
        <f t="shared" si="455"/>
        <v>0</v>
      </c>
      <c r="HU52" s="66">
        <f t="shared" si="455"/>
        <v>0</v>
      </c>
      <c r="HV52" s="66">
        <f t="shared" si="455"/>
        <v>0</v>
      </c>
      <c r="HW52" s="66">
        <f t="shared" si="455"/>
        <v>0</v>
      </c>
      <c r="HX52" s="66">
        <f t="shared" si="455"/>
        <v>0</v>
      </c>
      <c r="HY52" s="66">
        <f t="shared" si="455"/>
        <v>0</v>
      </c>
      <c r="HZ52" s="66">
        <f t="shared" si="455"/>
        <v>0</v>
      </c>
      <c r="IA52" s="66">
        <f t="shared" si="455"/>
        <v>0</v>
      </c>
      <c r="IB52" s="66">
        <f t="shared" si="455"/>
        <v>0</v>
      </c>
      <c r="IC52" s="66">
        <f t="shared" si="455"/>
        <v>0</v>
      </c>
      <c r="ID52" s="66">
        <f t="shared" si="455"/>
        <v>0</v>
      </c>
      <c r="IE52" s="66">
        <f t="shared" si="455"/>
        <v>0</v>
      </c>
      <c r="IF52" s="66">
        <f t="shared" si="455"/>
        <v>0</v>
      </c>
      <c r="IG52" s="66">
        <f t="shared" si="455"/>
        <v>0</v>
      </c>
      <c r="IH52" s="66">
        <f t="shared" si="455"/>
        <v>0</v>
      </c>
      <c r="II52" s="66">
        <f t="shared" si="455"/>
        <v>0</v>
      </c>
      <c r="IJ52" s="66">
        <f t="shared" si="455"/>
        <v>0</v>
      </c>
      <c r="IK52" s="66">
        <f t="shared" si="455"/>
        <v>0</v>
      </c>
      <c r="IL52" s="66">
        <f t="shared" si="455"/>
        <v>0</v>
      </c>
      <c r="IM52" s="66">
        <f t="shared" si="455"/>
        <v>0</v>
      </c>
      <c r="IN52" s="66">
        <f t="shared" si="455"/>
        <v>0</v>
      </c>
      <c r="IO52" s="66">
        <f t="shared" si="455"/>
        <v>0</v>
      </c>
      <c r="IP52" s="66">
        <f t="shared" si="455"/>
        <v>0</v>
      </c>
      <c r="IQ52" s="66">
        <f t="shared" si="455"/>
        <v>0</v>
      </c>
      <c r="IR52" s="66">
        <f t="shared" si="455"/>
        <v>0</v>
      </c>
      <c r="IS52" s="66">
        <f t="shared" si="455"/>
        <v>0</v>
      </c>
      <c r="IT52" s="66">
        <f t="shared" si="455"/>
        <v>0</v>
      </c>
      <c r="IU52" s="66">
        <f t="shared" si="455"/>
        <v>0</v>
      </c>
      <c r="IV52" s="66">
        <f t="shared" si="455"/>
        <v>0</v>
      </c>
      <c r="IW52" s="66">
        <f t="shared" si="455"/>
        <v>0</v>
      </c>
      <c r="IX52" s="66">
        <f t="shared" si="455"/>
        <v>0</v>
      </c>
      <c r="IY52" s="66">
        <f t="shared" si="455"/>
        <v>0</v>
      </c>
      <c r="IZ52" s="66">
        <f t="shared" si="455"/>
        <v>0</v>
      </c>
      <c r="JA52" s="66">
        <f t="shared" si="455"/>
        <v>0</v>
      </c>
      <c r="JB52" s="66">
        <f t="shared" si="455"/>
        <v>0</v>
      </c>
      <c r="JC52" s="66">
        <f t="shared" si="455"/>
        <v>0</v>
      </c>
      <c r="JD52" s="66">
        <f t="shared" si="455"/>
        <v>0</v>
      </c>
      <c r="JE52" s="66">
        <f t="shared" si="455"/>
        <v>0</v>
      </c>
      <c r="JF52" s="66">
        <f t="shared" si="455"/>
        <v>0</v>
      </c>
      <c r="JG52" s="66">
        <f t="shared" si="455"/>
        <v>0</v>
      </c>
      <c r="JH52" s="66">
        <f t="shared" si="455"/>
        <v>0</v>
      </c>
      <c r="JI52" s="66">
        <f t="shared" si="455"/>
        <v>0</v>
      </c>
      <c r="JJ52" s="66">
        <f t="shared" ref="JJ52:LU52" si="456">SUMIFS(46:46,42:42,JJ48)</f>
        <v>0</v>
      </c>
      <c r="JK52" s="66">
        <f t="shared" si="456"/>
        <v>0</v>
      </c>
      <c r="JL52" s="66">
        <f t="shared" si="456"/>
        <v>0</v>
      </c>
      <c r="JM52" s="66">
        <f t="shared" si="456"/>
        <v>0</v>
      </c>
      <c r="JN52" s="66">
        <f t="shared" si="456"/>
        <v>0</v>
      </c>
      <c r="JO52" s="66">
        <f t="shared" si="456"/>
        <v>0</v>
      </c>
      <c r="JP52" s="66">
        <f t="shared" si="456"/>
        <v>0</v>
      </c>
      <c r="JQ52" s="66">
        <f t="shared" si="456"/>
        <v>0</v>
      </c>
      <c r="JR52" s="66">
        <f t="shared" si="456"/>
        <v>0</v>
      </c>
      <c r="JS52" s="66">
        <f t="shared" si="456"/>
        <v>0</v>
      </c>
      <c r="JT52" s="66">
        <f t="shared" si="456"/>
        <v>0</v>
      </c>
      <c r="JU52" s="66">
        <f t="shared" si="456"/>
        <v>0</v>
      </c>
      <c r="JV52" s="66">
        <f t="shared" si="456"/>
        <v>0</v>
      </c>
      <c r="JW52" s="66">
        <f t="shared" si="456"/>
        <v>0</v>
      </c>
      <c r="JX52" s="66">
        <f t="shared" si="456"/>
        <v>0</v>
      </c>
      <c r="JY52" s="66">
        <f t="shared" si="456"/>
        <v>0</v>
      </c>
      <c r="JZ52" s="66">
        <f t="shared" si="456"/>
        <v>0</v>
      </c>
      <c r="KA52" s="66">
        <f t="shared" si="456"/>
        <v>0</v>
      </c>
      <c r="KB52" s="66">
        <f t="shared" si="456"/>
        <v>0</v>
      </c>
      <c r="KC52" s="66">
        <f t="shared" si="456"/>
        <v>0</v>
      </c>
      <c r="KD52" s="66">
        <f t="shared" si="456"/>
        <v>0</v>
      </c>
      <c r="KE52" s="66">
        <f t="shared" si="456"/>
        <v>0</v>
      </c>
      <c r="KF52" s="66">
        <f t="shared" si="456"/>
        <v>0</v>
      </c>
      <c r="KG52" s="66">
        <f t="shared" si="456"/>
        <v>0</v>
      </c>
      <c r="KH52" s="66">
        <f t="shared" si="456"/>
        <v>0</v>
      </c>
      <c r="KI52" s="66">
        <f t="shared" si="456"/>
        <v>0</v>
      </c>
      <c r="KJ52" s="66">
        <f t="shared" si="456"/>
        <v>0</v>
      </c>
      <c r="KK52" s="66">
        <f t="shared" si="456"/>
        <v>0</v>
      </c>
      <c r="KL52" s="66">
        <f t="shared" si="456"/>
        <v>0</v>
      </c>
      <c r="KM52" s="66">
        <f t="shared" si="456"/>
        <v>0</v>
      </c>
      <c r="KN52" s="66">
        <f t="shared" si="456"/>
        <v>0</v>
      </c>
      <c r="KO52" s="66">
        <f t="shared" si="456"/>
        <v>0</v>
      </c>
      <c r="KP52" s="66">
        <f t="shared" si="456"/>
        <v>0</v>
      </c>
      <c r="KQ52" s="66">
        <f t="shared" si="456"/>
        <v>0</v>
      </c>
      <c r="KR52" s="66">
        <f t="shared" si="456"/>
        <v>0</v>
      </c>
      <c r="KS52" s="66">
        <f t="shared" si="456"/>
        <v>0</v>
      </c>
      <c r="KT52" s="66">
        <f t="shared" si="456"/>
        <v>0</v>
      </c>
      <c r="KU52" s="66">
        <f t="shared" si="456"/>
        <v>0</v>
      </c>
      <c r="KV52" s="66">
        <f t="shared" si="456"/>
        <v>0</v>
      </c>
      <c r="KW52" s="66">
        <f t="shared" si="456"/>
        <v>0</v>
      </c>
      <c r="KX52" s="66">
        <f t="shared" si="456"/>
        <v>0</v>
      </c>
      <c r="KY52" s="66">
        <f t="shared" si="456"/>
        <v>0</v>
      </c>
      <c r="KZ52" s="66">
        <f t="shared" si="456"/>
        <v>0</v>
      </c>
      <c r="LA52" s="66">
        <f t="shared" si="456"/>
        <v>0</v>
      </c>
      <c r="LB52" s="66">
        <f t="shared" si="456"/>
        <v>0</v>
      </c>
      <c r="LC52" s="66">
        <f t="shared" si="456"/>
        <v>0</v>
      </c>
      <c r="LD52" s="66">
        <f t="shared" si="456"/>
        <v>0</v>
      </c>
      <c r="LE52" s="66">
        <f t="shared" si="456"/>
        <v>0</v>
      </c>
      <c r="LF52" s="66">
        <f t="shared" si="456"/>
        <v>0</v>
      </c>
      <c r="LG52" s="66">
        <f t="shared" si="456"/>
        <v>0</v>
      </c>
      <c r="LH52" s="66">
        <f t="shared" si="456"/>
        <v>0</v>
      </c>
      <c r="LI52" s="66">
        <f t="shared" si="456"/>
        <v>0</v>
      </c>
      <c r="LJ52" s="66">
        <f t="shared" si="456"/>
        <v>0</v>
      </c>
      <c r="LK52" s="66">
        <f t="shared" si="456"/>
        <v>0</v>
      </c>
      <c r="LL52" s="66">
        <f t="shared" si="456"/>
        <v>0</v>
      </c>
      <c r="LM52" s="66">
        <f t="shared" si="456"/>
        <v>0</v>
      </c>
      <c r="LN52" s="66">
        <f t="shared" si="456"/>
        <v>0</v>
      </c>
      <c r="LO52" s="66">
        <f t="shared" si="456"/>
        <v>0</v>
      </c>
      <c r="LP52" s="66">
        <f t="shared" si="456"/>
        <v>0</v>
      </c>
      <c r="LQ52" s="66">
        <f t="shared" si="456"/>
        <v>0</v>
      </c>
      <c r="LR52" s="66">
        <f t="shared" si="456"/>
        <v>0</v>
      </c>
      <c r="LS52" s="66">
        <f t="shared" si="456"/>
        <v>0</v>
      </c>
      <c r="LT52" s="66">
        <f t="shared" si="456"/>
        <v>0</v>
      </c>
      <c r="LU52" s="66">
        <f t="shared" si="456"/>
        <v>0</v>
      </c>
      <c r="LV52" s="66">
        <f t="shared" ref="LV52:NO52" si="457">SUMIFS(46:46,42:42,LV48)</f>
        <v>0</v>
      </c>
      <c r="LW52" s="66">
        <f t="shared" si="457"/>
        <v>0</v>
      </c>
      <c r="LX52" s="66">
        <f t="shared" si="457"/>
        <v>0</v>
      </c>
      <c r="LY52" s="66">
        <f t="shared" si="457"/>
        <v>0</v>
      </c>
      <c r="LZ52" s="66">
        <f t="shared" si="457"/>
        <v>0</v>
      </c>
      <c r="MA52" s="66">
        <f t="shared" si="457"/>
        <v>0</v>
      </c>
      <c r="MB52" s="66">
        <f t="shared" si="457"/>
        <v>0</v>
      </c>
      <c r="MC52" s="66">
        <f t="shared" si="457"/>
        <v>0</v>
      </c>
      <c r="MD52" s="66">
        <f t="shared" si="457"/>
        <v>0</v>
      </c>
      <c r="ME52" s="66">
        <f t="shared" si="457"/>
        <v>0</v>
      </c>
      <c r="MF52" s="66">
        <f t="shared" si="457"/>
        <v>0</v>
      </c>
      <c r="MG52" s="66">
        <f t="shared" si="457"/>
        <v>0</v>
      </c>
      <c r="MH52" s="66">
        <f t="shared" si="457"/>
        <v>0</v>
      </c>
      <c r="MI52" s="66">
        <f t="shared" si="457"/>
        <v>0</v>
      </c>
      <c r="MJ52" s="66">
        <f t="shared" si="457"/>
        <v>0</v>
      </c>
      <c r="MK52" s="66">
        <f t="shared" si="457"/>
        <v>0</v>
      </c>
      <c r="ML52" s="66">
        <f t="shared" si="457"/>
        <v>0</v>
      </c>
      <c r="MM52" s="66">
        <f t="shared" si="457"/>
        <v>0</v>
      </c>
      <c r="MN52" s="66">
        <f t="shared" si="457"/>
        <v>0</v>
      </c>
      <c r="MO52" s="66">
        <f t="shared" si="457"/>
        <v>0</v>
      </c>
      <c r="MP52" s="66">
        <f t="shared" si="457"/>
        <v>0</v>
      </c>
      <c r="MQ52" s="66">
        <f t="shared" si="457"/>
        <v>0</v>
      </c>
      <c r="MR52" s="66">
        <f t="shared" si="457"/>
        <v>0</v>
      </c>
      <c r="MS52" s="66">
        <f t="shared" si="457"/>
        <v>0</v>
      </c>
      <c r="MT52" s="66">
        <f t="shared" si="457"/>
        <v>0</v>
      </c>
      <c r="MU52" s="66">
        <f t="shared" si="457"/>
        <v>0</v>
      </c>
      <c r="MV52" s="66">
        <f t="shared" si="457"/>
        <v>0</v>
      </c>
      <c r="MW52" s="66">
        <f t="shared" si="457"/>
        <v>0</v>
      </c>
      <c r="MX52" s="66">
        <f t="shared" si="457"/>
        <v>0</v>
      </c>
      <c r="MY52" s="66">
        <f t="shared" si="457"/>
        <v>0</v>
      </c>
      <c r="MZ52" s="66">
        <f t="shared" si="457"/>
        <v>0</v>
      </c>
      <c r="NA52" s="66">
        <f t="shared" si="457"/>
        <v>0</v>
      </c>
      <c r="NB52" s="66">
        <f t="shared" si="457"/>
        <v>0</v>
      </c>
      <c r="NC52" s="66">
        <f t="shared" si="457"/>
        <v>0</v>
      </c>
      <c r="ND52" s="66">
        <f t="shared" si="457"/>
        <v>0</v>
      </c>
      <c r="NE52" s="66">
        <f t="shared" si="457"/>
        <v>0</v>
      </c>
      <c r="NF52" s="66">
        <f t="shared" si="457"/>
        <v>0</v>
      </c>
      <c r="NG52" s="66">
        <f t="shared" si="457"/>
        <v>0</v>
      </c>
      <c r="NH52" s="66">
        <f t="shared" si="457"/>
        <v>0</v>
      </c>
      <c r="NI52" s="66">
        <f t="shared" si="457"/>
        <v>0</v>
      </c>
      <c r="NJ52" s="66">
        <f t="shared" si="457"/>
        <v>0</v>
      </c>
      <c r="NK52" s="66">
        <f t="shared" si="457"/>
        <v>0</v>
      </c>
      <c r="NL52" s="66">
        <f t="shared" si="457"/>
        <v>0</v>
      </c>
      <c r="NM52" s="66">
        <f t="shared" si="457"/>
        <v>0</v>
      </c>
      <c r="NN52" s="66">
        <f t="shared" si="457"/>
        <v>0</v>
      </c>
      <c r="NO52" s="67">
        <f t="shared" si="457"/>
        <v>0</v>
      </c>
      <c r="NP52" s="1"/>
      <c r="NQ52" s="1"/>
    </row>
    <row r="53" spans="1:38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  <c r="IW53" s="1"/>
      <c r="IX53" s="1"/>
      <c r="IY53" s="1"/>
      <c r="IZ53" s="1"/>
      <c r="JA53" s="1"/>
      <c r="JB53" s="1"/>
      <c r="JC53" s="1"/>
      <c r="JD53" s="1"/>
      <c r="JE53" s="1"/>
      <c r="JF53" s="1"/>
      <c r="JG53" s="1"/>
      <c r="JH53" s="1"/>
      <c r="JI53" s="1"/>
      <c r="JJ53" s="1"/>
      <c r="JK53" s="1"/>
      <c r="JL53" s="1"/>
      <c r="JM53" s="1"/>
      <c r="JN53" s="1"/>
      <c r="JO53" s="1"/>
      <c r="JP53" s="1"/>
      <c r="JQ53" s="1"/>
      <c r="JR53" s="1"/>
      <c r="JS53" s="1"/>
      <c r="JT53" s="1"/>
      <c r="JU53" s="1"/>
      <c r="JV53" s="1"/>
      <c r="JW53" s="1"/>
      <c r="JX53" s="1"/>
      <c r="JY53" s="1"/>
      <c r="JZ53" s="1"/>
      <c r="KA53" s="1"/>
      <c r="KB53" s="1"/>
      <c r="KC53" s="1"/>
      <c r="KD53" s="1"/>
      <c r="KE53" s="1"/>
      <c r="KF53" s="1"/>
      <c r="KG53" s="1"/>
      <c r="KH53" s="1"/>
      <c r="KI53" s="1"/>
      <c r="KJ53" s="1"/>
      <c r="KK53" s="1"/>
      <c r="KL53" s="1"/>
      <c r="KM53" s="1"/>
      <c r="KN53" s="1"/>
      <c r="KO53" s="1"/>
      <c r="KP53" s="1"/>
      <c r="KQ53" s="1"/>
      <c r="KR53" s="1"/>
      <c r="KS53" s="1"/>
      <c r="KT53" s="1"/>
      <c r="KU53" s="1"/>
      <c r="KV53" s="1"/>
      <c r="KW53" s="1"/>
      <c r="KX53" s="1"/>
      <c r="KY53" s="1"/>
      <c r="KZ53" s="1"/>
      <c r="LA53" s="1"/>
      <c r="LB53" s="1"/>
      <c r="LC53" s="1"/>
      <c r="LD53" s="1"/>
      <c r="LE53" s="1"/>
      <c r="LF53" s="1"/>
      <c r="LG53" s="1"/>
      <c r="LH53" s="1"/>
      <c r="LI53" s="1"/>
      <c r="LJ53" s="1"/>
      <c r="LK53" s="1"/>
      <c r="LL53" s="1"/>
      <c r="LM53" s="1"/>
      <c r="LN53" s="1"/>
      <c r="LO53" s="1"/>
      <c r="LP53" s="1"/>
      <c r="LQ53" s="1"/>
      <c r="LR53" s="1"/>
      <c r="LS53" s="1"/>
      <c r="LT53" s="1"/>
      <c r="LU53" s="1"/>
      <c r="LV53" s="1"/>
      <c r="LW53" s="1"/>
      <c r="LX53" s="1"/>
      <c r="LY53" s="1"/>
      <c r="LZ53" s="1"/>
      <c r="MA53" s="1"/>
      <c r="MB53" s="1"/>
      <c r="MC53" s="1"/>
      <c r="MD53" s="1"/>
      <c r="ME53" s="1"/>
      <c r="MF53" s="1"/>
      <c r="MG53" s="1"/>
      <c r="MH53" s="1"/>
      <c r="MI53" s="1"/>
      <c r="MJ53" s="1"/>
      <c r="MK53" s="1"/>
      <c r="ML53" s="1"/>
      <c r="MM53" s="1"/>
      <c r="MN53" s="1"/>
      <c r="MO53" s="1"/>
      <c r="MP53" s="1"/>
      <c r="MQ53" s="1"/>
      <c r="MR53" s="1"/>
      <c r="MS53" s="1"/>
      <c r="MT53" s="1"/>
      <c r="MU53" s="1"/>
      <c r="MV53" s="1"/>
      <c r="MW53" s="1"/>
      <c r="MX53" s="1"/>
      <c r="MY53" s="1"/>
      <c r="MZ53" s="1"/>
      <c r="NA53" s="1"/>
      <c r="NB53" s="1"/>
      <c r="NC53" s="1"/>
      <c r="ND53" s="1"/>
      <c r="NE53" s="1"/>
      <c r="NF53" s="1"/>
      <c r="NG53" s="1"/>
      <c r="NH53" s="1"/>
      <c r="NI53" s="1"/>
      <c r="NJ53" s="1"/>
      <c r="NK53" s="1"/>
      <c r="NL53" s="1"/>
      <c r="NM53" s="1"/>
      <c r="NN53" s="1"/>
      <c r="NO53" s="1"/>
      <c r="NP53" s="1"/>
      <c r="NQ53" s="1"/>
    </row>
    <row r="54" spans="1:381" x14ac:dyDescent="0.2">
      <c r="A54" s="1"/>
      <c r="B54" s="1"/>
      <c r="C54" s="1"/>
      <c r="D54" s="1"/>
      <c r="E54" s="1"/>
      <c r="F54" s="1"/>
      <c r="G54" s="1" t="s">
        <v>14</v>
      </c>
      <c r="H54" s="1"/>
      <c r="I54" s="1"/>
      <c r="J54" s="1"/>
      <c r="K54" s="14"/>
      <c r="L54" s="1"/>
      <c r="M54" s="1"/>
      <c r="N54" s="15" t="str">
        <f>IF(N55="","",IF(WEEKDAY(N55)=2,"пн",IF(WEEKDAY(N55)=3,"вт",IF(WEEKDAY(N55)=4,"ср",IF(WEEKDAY(N55)=5,"чт",IF(WEEKDAY(N55)=6,"пт",IF(WEEKDAY(N55)=7,"сб",IF(WEEKDAY(N55)=1,"вс",0))))))))</f>
        <v/>
      </c>
      <c r="O54" s="15" t="str">
        <f t="shared" ref="O54" si="458">IF(O55="","",IF(WEEKDAY(O55)=2,"пн",IF(WEEKDAY(O55)=3,"вт",IF(WEEKDAY(O55)=4,"ср",IF(WEEKDAY(O55)=5,"чт",IF(WEEKDAY(O55)=6,"пт",IF(WEEKDAY(O55)=7,"сб",IF(WEEKDAY(O55)=1,"вс",0))))))))</f>
        <v/>
      </c>
      <c r="P54" s="15" t="str">
        <f t="shared" ref="P54" si="459">IF(P55="","",IF(WEEKDAY(P55)=2,"пн",IF(WEEKDAY(P55)=3,"вт",IF(WEEKDAY(P55)=4,"ср",IF(WEEKDAY(P55)=5,"чт",IF(WEEKDAY(P55)=6,"пт",IF(WEEKDAY(P55)=7,"сб",IF(WEEKDAY(P55)=1,"вс",0))))))))</f>
        <v/>
      </c>
      <c r="Q54" s="15" t="str">
        <f t="shared" ref="Q54" si="460">IF(Q55="","",IF(WEEKDAY(Q55)=2,"пн",IF(WEEKDAY(Q55)=3,"вт",IF(WEEKDAY(Q55)=4,"ср",IF(WEEKDAY(Q55)=5,"чт",IF(WEEKDAY(Q55)=6,"пт",IF(WEEKDAY(Q55)=7,"сб",IF(WEEKDAY(Q55)=1,"вс",0))))))))</f>
        <v/>
      </c>
      <c r="R54" s="15" t="str">
        <f t="shared" ref="R54" si="461">IF(R55="","",IF(WEEKDAY(R55)=2,"пн",IF(WEEKDAY(R55)=3,"вт",IF(WEEKDAY(R55)=4,"ср",IF(WEEKDAY(R55)=5,"чт",IF(WEEKDAY(R55)=6,"пт",IF(WEEKDAY(R55)=7,"сб",IF(WEEKDAY(R55)=1,"вс",0))))))))</f>
        <v/>
      </c>
      <c r="S54" s="15" t="str">
        <f t="shared" ref="S54" si="462">IF(S55="","",IF(WEEKDAY(S55)=2,"пн",IF(WEEKDAY(S55)=3,"вт",IF(WEEKDAY(S55)=4,"ср",IF(WEEKDAY(S55)=5,"чт",IF(WEEKDAY(S55)=6,"пт",IF(WEEKDAY(S55)=7,"сб",IF(WEEKDAY(S55)=1,"вс",0))))))))</f>
        <v/>
      </c>
      <c r="T54" s="15" t="str">
        <f t="shared" ref="T54" si="463">IF(T55="","",IF(WEEKDAY(T55)=2,"пн",IF(WEEKDAY(T55)=3,"вт",IF(WEEKDAY(T55)=4,"ср",IF(WEEKDAY(T55)=5,"чт",IF(WEEKDAY(T55)=6,"пт",IF(WEEKDAY(T55)=7,"сб",IF(WEEKDAY(T55)=1,"вс",0))))))))</f>
        <v/>
      </c>
      <c r="U54" s="15" t="str">
        <f t="shared" ref="U54" si="464">IF(U55="","",IF(WEEKDAY(U55)=2,"пн",IF(WEEKDAY(U55)=3,"вт",IF(WEEKDAY(U55)=4,"ср",IF(WEEKDAY(U55)=5,"чт",IF(WEEKDAY(U55)=6,"пт",IF(WEEKDAY(U55)=7,"сб",IF(WEEKDAY(U55)=1,"вс",0))))))))</f>
        <v/>
      </c>
      <c r="V54" s="15" t="str">
        <f t="shared" ref="V54" si="465">IF(V55="","",IF(WEEKDAY(V55)=2,"пн",IF(WEEKDAY(V55)=3,"вт",IF(WEEKDAY(V55)=4,"ср",IF(WEEKDAY(V55)=5,"чт",IF(WEEKDAY(V55)=6,"пт",IF(WEEKDAY(V55)=7,"сб",IF(WEEKDAY(V55)=1,"вс",0))))))))</f>
        <v/>
      </c>
      <c r="W54" s="15" t="str">
        <f t="shared" ref="W54" si="466">IF(W55="","",IF(WEEKDAY(W55)=2,"пн",IF(WEEKDAY(W55)=3,"вт",IF(WEEKDAY(W55)=4,"ср",IF(WEEKDAY(W55)=5,"чт",IF(WEEKDAY(W55)=6,"пт",IF(WEEKDAY(W55)=7,"сб",IF(WEEKDAY(W55)=1,"вс",0))))))))</f>
        <v/>
      </c>
      <c r="X54" s="15" t="str">
        <f t="shared" ref="X54" si="467">IF(X55="","",IF(WEEKDAY(X55)=2,"пн",IF(WEEKDAY(X55)=3,"вт",IF(WEEKDAY(X55)=4,"ср",IF(WEEKDAY(X55)=5,"чт",IF(WEEKDAY(X55)=6,"пт",IF(WEEKDAY(X55)=7,"сб",IF(WEEKDAY(X55)=1,"вс",0))))))))</f>
        <v/>
      </c>
      <c r="Y54" s="15" t="str">
        <f t="shared" ref="Y54" si="468">IF(Y55="","",IF(WEEKDAY(Y55)=2,"пн",IF(WEEKDAY(Y55)=3,"вт",IF(WEEKDAY(Y55)=4,"ср",IF(WEEKDAY(Y55)=5,"чт",IF(WEEKDAY(Y55)=6,"пт",IF(WEEKDAY(Y55)=7,"сб",IF(WEEKDAY(Y55)=1,"вс",0))))))))</f>
        <v/>
      </c>
      <c r="Z54" s="15" t="str">
        <f t="shared" ref="Z54" si="469">IF(Z55="","",IF(WEEKDAY(Z55)=2,"пн",IF(WEEKDAY(Z55)=3,"вт",IF(WEEKDAY(Z55)=4,"ср",IF(WEEKDAY(Z55)=5,"чт",IF(WEEKDAY(Z55)=6,"пт",IF(WEEKDAY(Z55)=7,"сб",IF(WEEKDAY(Z55)=1,"вс",0))))))))</f>
        <v/>
      </c>
      <c r="AA54" s="15" t="str">
        <f t="shared" ref="AA54" si="470">IF(AA55="","",IF(WEEKDAY(AA55)=2,"пн",IF(WEEKDAY(AA55)=3,"вт",IF(WEEKDAY(AA55)=4,"ср",IF(WEEKDAY(AA55)=5,"чт",IF(WEEKDAY(AA55)=6,"пт",IF(WEEKDAY(AA55)=7,"сб",IF(WEEKDAY(AA55)=1,"вс",0))))))))</f>
        <v/>
      </c>
      <c r="AB54" s="15" t="str">
        <f t="shared" ref="AB54" si="471">IF(AB55="","",IF(WEEKDAY(AB55)=2,"пн",IF(WEEKDAY(AB55)=3,"вт",IF(WEEKDAY(AB55)=4,"ср",IF(WEEKDAY(AB55)=5,"чт",IF(WEEKDAY(AB55)=6,"пт",IF(WEEKDAY(AB55)=7,"сб",IF(WEEKDAY(AB55)=1,"вс",0))))))))</f>
        <v/>
      </c>
      <c r="AC54" s="15" t="str">
        <f t="shared" ref="AC54" si="472">IF(AC55="","",IF(WEEKDAY(AC55)=2,"пн",IF(WEEKDAY(AC55)=3,"вт",IF(WEEKDAY(AC55)=4,"ср",IF(WEEKDAY(AC55)=5,"чт",IF(WEEKDAY(AC55)=6,"пт",IF(WEEKDAY(AC55)=7,"сб",IF(WEEKDAY(AC55)=1,"вс",0))))))))</f>
        <v/>
      </c>
      <c r="AD54" s="15" t="str">
        <f t="shared" ref="AD54" si="473">IF(AD55="","",IF(WEEKDAY(AD55)=2,"пн",IF(WEEKDAY(AD55)=3,"вт",IF(WEEKDAY(AD55)=4,"ср",IF(WEEKDAY(AD55)=5,"чт",IF(WEEKDAY(AD55)=6,"пт",IF(WEEKDAY(AD55)=7,"сб",IF(WEEKDAY(AD55)=1,"вс",0))))))))</f>
        <v/>
      </c>
      <c r="AE54" s="15" t="str">
        <f t="shared" ref="AE54" si="474">IF(AE55="","",IF(WEEKDAY(AE55)=2,"пн",IF(WEEKDAY(AE55)=3,"вт",IF(WEEKDAY(AE55)=4,"ср",IF(WEEKDAY(AE55)=5,"чт",IF(WEEKDAY(AE55)=6,"пт",IF(WEEKDAY(AE55)=7,"сб",IF(WEEKDAY(AE55)=1,"вс",0))))))))</f>
        <v/>
      </c>
      <c r="AF54" s="15" t="str">
        <f t="shared" ref="AF54" si="475">IF(AF55="","",IF(WEEKDAY(AF55)=2,"пн",IF(WEEKDAY(AF55)=3,"вт",IF(WEEKDAY(AF55)=4,"ср",IF(WEEKDAY(AF55)=5,"чт",IF(WEEKDAY(AF55)=6,"пт",IF(WEEKDAY(AF55)=7,"сб",IF(WEEKDAY(AF55)=1,"вс",0))))))))</f>
        <v/>
      </c>
      <c r="AG54" s="15" t="str">
        <f t="shared" ref="AG54" si="476">IF(AG55="","",IF(WEEKDAY(AG55)=2,"пн",IF(WEEKDAY(AG55)=3,"вт",IF(WEEKDAY(AG55)=4,"ср",IF(WEEKDAY(AG55)=5,"чт",IF(WEEKDAY(AG55)=6,"пт",IF(WEEKDAY(AG55)=7,"сб",IF(WEEKDAY(AG55)=1,"вс",0))))))))</f>
        <v/>
      </c>
      <c r="AH54" s="15" t="str">
        <f t="shared" ref="AH54" si="477">IF(AH55="","",IF(WEEKDAY(AH55)=2,"пн",IF(WEEKDAY(AH55)=3,"вт",IF(WEEKDAY(AH55)=4,"ср",IF(WEEKDAY(AH55)=5,"чт",IF(WEEKDAY(AH55)=6,"пт",IF(WEEKDAY(AH55)=7,"сб",IF(WEEKDAY(AH55)=1,"вс",0))))))))</f>
        <v/>
      </c>
      <c r="AI54" s="15" t="str">
        <f t="shared" ref="AI54" si="478">IF(AI55="","",IF(WEEKDAY(AI55)=2,"пн",IF(WEEKDAY(AI55)=3,"вт",IF(WEEKDAY(AI55)=4,"ср",IF(WEEKDAY(AI55)=5,"чт",IF(WEEKDAY(AI55)=6,"пт",IF(WEEKDAY(AI55)=7,"сб",IF(WEEKDAY(AI55)=1,"вс",0))))))))</f>
        <v/>
      </c>
      <c r="AJ54" s="15" t="str">
        <f t="shared" ref="AJ54" si="479">IF(AJ55="","",IF(WEEKDAY(AJ55)=2,"пн",IF(WEEKDAY(AJ55)=3,"вт",IF(WEEKDAY(AJ55)=4,"ср",IF(WEEKDAY(AJ55)=5,"чт",IF(WEEKDAY(AJ55)=6,"пт",IF(WEEKDAY(AJ55)=7,"сб",IF(WEEKDAY(AJ55)=1,"вс",0))))))))</f>
        <v/>
      </c>
      <c r="AK54" s="15" t="str">
        <f t="shared" ref="AK54" si="480">IF(AK55="","",IF(WEEKDAY(AK55)=2,"пн",IF(WEEKDAY(AK55)=3,"вт",IF(WEEKDAY(AK55)=4,"ср",IF(WEEKDAY(AK55)=5,"чт",IF(WEEKDAY(AK55)=6,"пт",IF(WEEKDAY(AK55)=7,"сб",IF(WEEKDAY(AK55)=1,"вс",0))))))))</f>
        <v/>
      </c>
      <c r="AL54" s="15" t="str">
        <f t="shared" ref="AL54" si="481">IF(AL55="","",IF(WEEKDAY(AL55)=2,"пн",IF(WEEKDAY(AL55)=3,"вт",IF(WEEKDAY(AL55)=4,"ср",IF(WEEKDAY(AL55)=5,"чт",IF(WEEKDAY(AL55)=6,"пт",IF(WEEKDAY(AL55)=7,"сб",IF(WEEKDAY(AL55)=1,"вс",0))))))))</f>
        <v/>
      </c>
      <c r="AM54" s="15" t="str">
        <f t="shared" ref="AM54" si="482">IF(AM55="","",IF(WEEKDAY(AM55)=2,"пн",IF(WEEKDAY(AM55)=3,"вт",IF(WEEKDAY(AM55)=4,"ср",IF(WEEKDAY(AM55)=5,"чт",IF(WEEKDAY(AM55)=6,"пт",IF(WEEKDAY(AM55)=7,"сб",IF(WEEKDAY(AM55)=1,"вс",0))))))))</f>
        <v/>
      </c>
      <c r="AN54" s="15" t="str">
        <f t="shared" ref="AN54" si="483">IF(AN55="","",IF(WEEKDAY(AN55)=2,"пн",IF(WEEKDAY(AN55)=3,"вт",IF(WEEKDAY(AN55)=4,"ср",IF(WEEKDAY(AN55)=5,"чт",IF(WEEKDAY(AN55)=6,"пт",IF(WEEKDAY(AN55)=7,"сб",IF(WEEKDAY(AN55)=1,"вс",0))))))))</f>
        <v/>
      </c>
      <c r="AO54" s="15" t="str">
        <f t="shared" ref="AO54" si="484">IF(AO55="","",IF(WEEKDAY(AO55)=2,"пн",IF(WEEKDAY(AO55)=3,"вт",IF(WEEKDAY(AO55)=4,"ср",IF(WEEKDAY(AO55)=5,"чт",IF(WEEKDAY(AO55)=6,"пт",IF(WEEKDAY(AO55)=7,"сб",IF(WEEKDAY(AO55)=1,"вс",0))))))))</f>
        <v/>
      </c>
      <c r="AP54" s="15" t="str">
        <f t="shared" ref="AP54" si="485">IF(AP55="","",IF(WEEKDAY(AP55)=2,"пн",IF(WEEKDAY(AP55)=3,"вт",IF(WEEKDAY(AP55)=4,"ср",IF(WEEKDAY(AP55)=5,"чт",IF(WEEKDAY(AP55)=6,"пт",IF(WEEKDAY(AP55)=7,"сб",IF(WEEKDAY(AP55)=1,"вс",0))))))))</f>
        <v/>
      </c>
      <c r="AQ54" s="15" t="str">
        <f t="shared" ref="AQ54" si="486">IF(AQ55="","",IF(WEEKDAY(AQ55)=2,"пн",IF(WEEKDAY(AQ55)=3,"вт",IF(WEEKDAY(AQ55)=4,"ср",IF(WEEKDAY(AQ55)=5,"чт",IF(WEEKDAY(AQ55)=6,"пт",IF(WEEKDAY(AQ55)=7,"сб",IF(WEEKDAY(AQ55)=1,"вс",0))))))))</f>
        <v/>
      </c>
      <c r="AR54" s="15" t="str">
        <f t="shared" ref="AR54" si="487">IF(AR55="","",IF(WEEKDAY(AR55)=2,"пн",IF(WEEKDAY(AR55)=3,"вт",IF(WEEKDAY(AR55)=4,"ср",IF(WEEKDAY(AR55)=5,"чт",IF(WEEKDAY(AR55)=6,"пт",IF(WEEKDAY(AR55)=7,"сб",IF(WEEKDAY(AR55)=1,"вс",0))))))))</f>
        <v/>
      </c>
      <c r="AS54" s="15" t="str">
        <f t="shared" ref="AS54" si="488">IF(AS55="","",IF(WEEKDAY(AS55)=2,"пн",IF(WEEKDAY(AS55)=3,"вт",IF(WEEKDAY(AS55)=4,"ср",IF(WEEKDAY(AS55)=5,"чт",IF(WEEKDAY(AS55)=6,"пт",IF(WEEKDAY(AS55)=7,"сб",IF(WEEKDAY(AS55)=1,"вс",0))))))))</f>
        <v/>
      </c>
      <c r="AT54" s="15" t="str">
        <f t="shared" ref="AT54" si="489">IF(AT55="","",IF(WEEKDAY(AT55)=2,"пн",IF(WEEKDAY(AT55)=3,"вт",IF(WEEKDAY(AT55)=4,"ср",IF(WEEKDAY(AT55)=5,"чт",IF(WEEKDAY(AT55)=6,"пт",IF(WEEKDAY(AT55)=7,"сб",IF(WEEKDAY(AT55)=1,"вс",0))))))))</f>
        <v/>
      </c>
      <c r="AU54" s="15" t="str">
        <f t="shared" ref="AU54" si="490">IF(AU55="","",IF(WEEKDAY(AU55)=2,"пн",IF(WEEKDAY(AU55)=3,"вт",IF(WEEKDAY(AU55)=4,"ср",IF(WEEKDAY(AU55)=5,"чт",IF(WEEKDAY(AU55)=6,"пт",IF(WEEKDAY(AU55)=7,"сб",IF(WEEKDAY(AU55)=1,"вс",0))))))))</f>
        <v/>
      </c>
      <c r="AV54" s="15" t="str">
        <f t="shared" ref="AV54" si="491">IF(AV55="","",IF(WEEKDAY(AV55)=2,"пн",IF(WEEKDAY(AV55)=3,"вт",IF(WEEKDAY(AV55)=4,"ср",IF(WEEKDAY(AV55)=5,"чт",IF(WEEKDAY(AV55)=6,"пт",IF(WEEKDAY(AV55)=7,"сб",IF(WEEKDAY(AV55)=1,"вс",0))))))))</f>
        <v/>
      </c>
      <c r="AW54" s="15" t="str">
        <f t="shared" ref="AW54" si="492">IF(AW55="","",IF(WEEKDAY(AW55)=2,"пн",IF(WEEKDAY(AW55)=3,"вт",IF(WEEKDAY(AW55)=4,"ср",IF(WEEKDAY(AW55)=5,"чт",IF(WEEKDAY(AW55)=6,"пт",IF(WEEKDAY(AW55)=7,"сб",IF(WEEKDAY(AW55)=1,"вс",0))))))))</f>
        <v/>
      </c>
      <c r="AX54" s="15" t="str">
        <f t="shared" ref="AX54" si="493">IF(AX55="","",IF(WEEKDAY(AX55)=2,"пн",IF(WEEKDAY(AX55)=3,"вт",IF(WEEKDAY(AX55)=4,"ср",IF(WEEKDAY(AX55)=5,"чт",IF(WEEKDAY(AX55)=6,"пт",IF(WEEKDAY(AX55)=7,"сб",IF(WEEKDAY(AX55)=1,"вс",0))))))))</f>
        <v/>
      </c>
      <c r="AY54" s="15" t="str">
        <f t="shared" ref="AY54" si="494">IF(AY55="","",IF(WEEKDAY(AY55)=2,"пн",IF(WEEKDAY(AY55)=3,"вт",IF(WEEKDAY(AY55)=4,"ср",IF(WEEKDAY(AY55)=5,"чт",IF(WEEKDAY(AY55)=6,"пт",IF(WEEKDAY(AY55)=7,"сб",IF(WEEKDAY(AY55)=1,"вс",0))))))))</f>
        <v/>
      </c>
      <c r="AZ54" s="15" t="str">
        <f t="shared" ref="AZ54" si="495">IF(AZ55="","",IF(WEEKDAY(AZ55)=2,"пн",IF(WEEKDAY(AZ55)=3,"вт",IF(WEEKDAY(AZ55)=4,"ср",IF(WEEKDAY(AZ55)=5,"чт",IF(WEEKDAY(AZ55)=6,"пт",IF(WEEKDAY(AZ55)=7,"сб",IF(WEEKDAY(AZ55)=1,"вс",0))))))))</f>
        <v/>
      </c>
      <c r="BA54" s="15" t="str">
        <f t="shared" ref="BA54" si="496">IF(BA55="","",IF(WEEKDAY(BA55)=2,"пн",IF(WEEKDAY(BA55)=3,"вт",IF(WEEKDAY(BA55)=4,"ср",IF(WEEKDAY(BA55)=5,"чт",IF(WEEKDAY(BA55)=6,"пт",IF(WEEKDAY(BA55)=7,"сб",IF(WEEKDAY(BA55)=1,"вс",0))))))))</f>
        <v/>
      </c>
      <c r="BB54" s="15" t="str">
        <f t="shared" ref="BB54" si="497">IF(BB55="","",IF(WEEKDAY(BB55)=2,"пн",IF(WEEKDAY(BB55)=3,"вт",IF(WEEKDAY(BB55)=4,"ср",IF(WEEKDAY(BB55)=5,"чт",IF(WEEKDAY(BB55)=6,"пт",IF(WEEKDAY(BB55)=7,"сб",IF(WEEKDAY(BB55)=1,"вс",0))))))))</f>
        <v/>
      </c>
      <c r="BC54" s="15" t="str">
        <f t="shared" ref="BC54" si="498">IF(BC55="","",IF(WEEKDAY(BC55)=2,"пн",IF(WEEKDAY(BC55)=3,"вт",IF(WEEKDAY(BC55)=4,"ср",IF(WEEKDAY(BC55)=5,"чт",IF(WEEKDAY(BC55)=6,"пт",IF(WEEKDAY(BC55)=7,"сб",IF(WEEKDAY(BC55)=1,"вс",0))))))))</f>
        <v/>
      </c>
      <c r="BD54" s="15" t="str">
        <f t="shared" ref="BD54" si="499">IF(BD55="","",IF(WEEKDAY(BD55)=2,"пн",IF(WEEKDAY(BD55)=3,"вт",IF(WEEKDAY(BD55)=4,"ср",IF(WEEKDAY(BD55)=5,"чт",IF(WEEKDAY(BD55)=6,"пт",IF(WEEKDAY(BD55)=7,"сб",IF(WEEKDAY(BD55)=1,"вс",0))))))))</f>
        <v/>
      </c>
      <c r="BE54" s="15" t="str">
        <f t="shared" ref="BE54" si="500">IF(BE55="","",IF(WEEKDAY(BE55)=2,"пн",IF(WEEKDAY(BE55)=3,"вт",IF(WEEKDAY(BE55)=4,"ср",IF(WEEKDAY(BE55)=5,"чт",IF(WEEKDAY(BE55)=6,"пт",IF(WEEKDAY(BE55)=7,"сб",IF(WEEKDAY(BE55)=1,"вс",0))))))))</f>
        <v/>
      </c>
      <c r="BF54" s="15" t="str">
        <f t="shared" ref="BF54" si="501">IF(BF55="","",IF(WEEKDAY(BF55)=2,"пн",IF(WEEKDAY(BF55)=3,"вт",IF(WEEKDAY(BF55)=4,"ср",IF(WEEKDAY(BF55)=5,"чт",IF(WEEKDAY(BF55)=6,"пт",IF(WEEKDAY(BF55)=7,"сб",IF(WEEKDAY(BF55)=1,"вс",0))))))))</f>
        <v/>
      </c>
      <c r="BG54" s="15" t="str">
        <f t="shared" ref="BG54" si="502">IF(BG55="","",IF(WEEKDAY(BG55)=2,"пн",IF(WEEKDAY(BG55)=3,"вт",IF(WEEKDAY(BG55)=4,"ср",IF(WEEKDAY(BG55)=5,"чт",IF(WEEKDAY(BG55)=6,"пт",IF(WEEKDAY(BG55)=7,"сб",IF(WEEKDAY(BG55)=1,"вс",0))))))))</f>
        <v/>
      </c>
      <c r="BH54" s="15" t="str">
        <f t="shared" ref="BH54" si="503">IF(BH55="","",IF(WEEKDAY(BH55)=2,"пн",IF(WEEKDAY(BH55)=3,"вт",IF(WEEKDAY(BH55)=4,"ср",IF(WEEKDAY(BH55)=5,"чт",IF(WEEKDAY(BH55)=6,"пт",IF(WEEKDAY(BH55)=7,"сб",IF(WEEKDAY(BH55)=1,"вс",0))))))))</f>
        <v/>
      </c>
      <c r="BI54" s="15" t="str">
        <f t="shared" ref="BI54" si="504">IF(BI55="","",IF(WEEKDAY(BI55)=2,"пн",IF(WEEKDAY(BI55)=3,"вт",IF(WEEKDAY(BI55)=4,"ср",IF(WEEKDAY(BI55)=5,"чт",IF(WEEKDAY(BI55)=6,"пт",IF(WEEKDAY(BI55)=7,"сб",IF(WEEKDAY(BI55)=1,"вс",0))))))))</f>
        <v/>
      </c>
      <c r="BJ54" s="15" t="str">
        <f t="shared" ref="BJ54" si="505">IF(BJ55="","",IF(WEEKDAY(BJ55)=2,"пн",IF(WEEKDAY(BJ55)=3,"вт",IF(WEEKDAY(BJ55)=4,"ср",IF(WEEKDAY(BJ55)=5,"чт",IF(WEEKDAY(BJ55)=6,"пт",IF(WEEKDAY(BJ55)=7,"сб",IF(WEEKDAY(BJ55)=1,"вс",0))))))))</f>
        <v/>
      </c>
      <c r="BK54" s="15" t="str">
        <f t="shared" ref="BK54" si="506">IF(BK55="","",IF(WEEKDAY(BK55)=2,"пн",IF(WEEKDAY(BK55)=3,"вт",IF(WEEKDAY(BK55)=4,"ср",IF(WEEKDAY(BK55)=5,"чт",IF(WEEKDAY(BK55)=6,"пт",IF(WEEKDAY(BK55)=7,"сб",IF(WEEKDAY(BK55)=1,"вс",0))))))))</f>
        <v/>
      </c>
      <c r="BL54" s="15" t="str">
        <f t="shared" ref="BL54" si="507">IF(BL55="","",IF(WEEKDAY(BL55)=2,"пн",IF(WEEKDAY(BL55)=3,"вт",IF(WEEKDAY(BL55)=4,"ср",IF(WEEKDAY(BL55)=5,"чт",IF(WEEKDAY(BL55)=6,"пт",IF(WEEKDAY(BL55)=7,"сб",IF(WEEKDAY(BL55)=1,"вс",0))))))))</f>
        <v/>
      </c>
      <c r="BM54" s="15" t="str">
        <f t="shared" ref="BM54" si="508">IF(BM55="","",IF(WEEKDAY(BM55)=2,"пн",IF(WEEKDAY(BM55)=3,"вт",IF(WEEKDAY(BM55)=4,"ср",IF(WEEKDAY(BM55)=5,"чт",IF(WEEKDAY(BM55)=6,"пт",IF(WEEKDAY(BM55)=7,"сб",IF(WEEKDAY(BM55)=1,"вс",0))))))))</f>
        <v/>
      </c>
      <c r="BN54" s="15" t="str">
        <f t="shared" ref="BN54" si="509">IF(BN55="","",IF(WEEKDAY(BN55)=2,"пн",IF(WEEKDAY(BN55)=3,"вт",IF(WEEKDAY(BN55)=4,"ср",IF(WEEKDAY(BN55)=5,"чт",IF(WEEKDAY(BN55)=6,"пт",IF(WEEKDAY(BN55)=7,"сб",IF(WEEKDAY(BN55)=1,"вс",0))))))))</f>
        <v/>
      </c>
      <c r="BO54" s="15" t="str">
        <f t="shared" ref="BO54" si="510">IF(BO55="","",IF(WEEKDAY(BO55)=2,"пн",IF(WEEKDAY(BO55)=3,"вт",IF(WEEKDAY(BO55)=4,"ср",IF(WEEKDAY(BO55)=5,"чт",IF(WEEKDAY(BO55)=6,"пт",IF(WEEKDAY(BO55)=7,"сб",IF(WEEKDAY(BO55)=1,"вс",0))))))))</f>
        <v/>
      </c>
      <c r="BP54" s="15" t="str">
        <f t="shared" ref="BP54" si="511">IF(BP55="","",IF(WEEKDAY(BP55)=2,"пн",IF(WEEKDAY(BP55)=3,"вт",IF(WEEKDAY(BP55)=4,"ср",IF(WEEKDAY(BP55)=5,"чт",IF(WEEKDAY(BP55)=6,"пт",IF(WEEKDAY(BP55)=7,"сб",IF(WEEKDAY(BP55)=1,"вс",0))))))))</f>
        <v/>
      </c>
      <c r="BQ54" s="15" t="str">
        <f t="shared" ref="BQ54" si="512">IF(BQ55="","",IF(WEEKDAY(BQ55)=2,"пн",IF(WEEKDAY(BQ55)=3,"вт",IF(WEEKDAY(BQ55)=4,"ср",IF(WEEKDAY(BQ55)=5,"чт",IF(WEEKDAY(BQ55)=6,"пт",IF(WEEKDAY(BQ55)=7,"сб",IF(WEEKDAY(BQ55)=1,"вс",0))))))))</f>
        <v/>
      </c>
      <c r="BR54" s="15" t="str">
        <f t="shared" ref="BR54" si="513">IF(BR55="","",IF(WEEKDAY(BR55)=2,"пн",IF(WEEKDAY(BR55)=3,"вт",IF(WEEKDAY(BR55)=4,"ср",IF(WEEKDAY(BR55)=5,"чт",IF(WEEKDAY(BR55)=6,"пт",IF(WEEKDAY(BR55)=7,"сб",IF(WEEKDAY(BR55)=1,"вс",0))))))))</f>
        <v/>
      </c>
      <c r="BS54" s="15" t="str">
        <f t="shared" ref="BS54" si="514">IF(BS55="","",IF(WEEKDAY(BS55)=2,"пн",IF(WEEKDAY(BS55)=3,"вт",IF(WEEKDAY(BS55)=4,"ср",IF(WEEKDAY(BS55)=5,"чт",IF(WEEKDAY(BS55)=6,"пт",IF(WEEKDAY(BS55)=7,"сб",IF(WEEKDAY(BS55)=1,"вс",0))))))))</f>
        <v/>
      </c>
      <c r="BT54" s="15" t="str">
        <f t="shared" ref="BT54" si="515">IF(BT55="","",IF(WEEKDAY(BT55)=2,"пн",IF(WEEKDAY(BT55)=3,"вт",IF(WEEKDAY(BT55)=4,"ср",IF(WEEKDAY(BT55)=5,"чт",IF(WEEKDAY(BT55)=6,"пт",IF(WEEKDAY(BT55)=7,"сб",IF(WEEKDAY(BT55)=1,"вс",0))))))))</f>
        <v/>
      </c>
      <c r="BU54" s="15" t="str">
        <f t="shared" ref="BU54" si="516">IF(BU55="","",IF(WEEKDAY(BU55)=2,"пн",IF(WEEKDAY(BU55)=3,"вт",IF(WEEKDAY(BU55)=4,"ср",IF(WEEKDAY(BU55)=5,"чт",IF(WEEKDAY(BU55)=6,"пт",IF(WEEKDAY(BU55)=7,"сб",IF(WEEKDAY(BU55)=1,"вс",0))))))))</f>
        <v/>
      </c>
      <c r="BV54" s="15" t="str">
        <f t="shared" ref="BV54" si="517">IF(BV55="","",IF(WEEKDAY(BV55)=2,"пн",IF(WEEKDAY(BV55)=3,"вт",IF(WEEKDAY(BV55)=4,"ср",IF(WEEKDAY(BV55)=5,"чт",IF(WEEKDAY(BV55)=6,"пт",IF(WEEKDAY(BV55)=7,"сб",IF(WEEKDAY(BV55)=1,"вс",0))))))))</f>
        <v/>
      </c>
      <c r="BW54" s="15" t="str">
        <f t="shared" ref="BW54" si="518">IF(BW55="","",IF(WEEKDAY(BW55)=2,"пн",IF(WEEKDAY(BW55)=3,"вт",IF(WEEKDAY(BW55)=4,"ср",IF(WEEKDAY(BW55)=5,"чт",IF(WEEKDAY(BW55)=6,"пт",IF(WEEKDAY(BW55)=7,"сб",IF(WEEKDAY(BW55)=1,"вс",0))))))))</f>
        <v/>
      </c>
      <c r="BX54" s="15" t="str">
        <f t="shared" ref="BX54" si="519">IF(BX55="","",IF(WEEKDAY(BX55)=2,"пн",IF(WEEKDAY(BX55)=3,"вт",IF(WEEKDAY(BX55)=4,"ср",IF(WEEKDAY(BX55)=5,"чт",IF(WEEKDAY(BX55)=6,"пт",IF(WEEKDAY(BX55)=7,"сб",IF(WEEKDAY(BX55)=1,"вс",0))))))))</f>
        <v/>
      </c>
      <c r="BY54" s="15" t="str">
        <f t="shared" ref="BY54" si="520">IF(BY55="","",IF(WEEKDAY(BY55)=2,"пн",IF(WEEKDAY(BY55)=3,"вт",IF(WEEKDAY(BY55)=4,"ср",IF(WEEKDAY(BY55)=5,"чт",IF(WEEKDAY(BY55)=6,"пт",IF(WEEKDAY(BY55)=7,"сб",IF(WEEKDAY(BY55)=1,"вс",0))))))))</f>
        <v/>
      </c>
      <c r="BZ54" s="15" t="str">
        <f t="shared" ref="BZ54" si="521">IF(BZ55="","",IF(WEEKDAY(BZ55)=2,"пн",IF(WEEKDAY(BZ55)=3,"вт",IF(WEEKDAY(BZ55)=4,"ср",IF(WEEKDAY(BZ55)=5,"чт",IF(WEEKDAY(BZ55)=6,"пт",IF(WEEKDAY(BZ55)=7,"сб",IF(WEEKDAY(BZ55)=1,"вс",0))))))))</f>
        <v/>
      </c>
      <c r="CA54" s="15" t="str">
        <f t="shared" ref="CA54" si="522">IF(CA55="","",IF(WEEKDAY(CA55)=2,"пн",IF(WEEKDAY(CA55)=3,"вт",IF(WEEKDAY(CA55)=4,"ср",IF(WEEKDAY(CA55)=5,"чт",IF(WEEKDAY(CA55)=6,"пт",IF(WEEKDAY(CA55)=7,"сб",IF(WEEKDAY(CA55)=1,"вс",0))))))))</f>
        <v/>
      </c>
      <c r="CB54" s="15" t="str">
        <f t="shared" ref="CB54" si="523">IF(CB55="","",IF(WEEKDAY(CB55)=2,"пн",IF(WEEKDAY(CB55)=3,"вт",IF(WEEKDAY(CB55)=4,"ср",IF(WEEKDAY(CB55)=5,"чт",IF(WEEKDAY(CB55)=6,"пт",IF(WEEKDAY(CB55)=7,"сб",IF(WEEKDAY(CB55)=1,"вс",0))))))))</f>
        <v/>
      </c>
      <c r="CC54" s="15" t="str">
        <f t="shared" ref="CC54" si="524">IF(CC55="","",IF(WEEKDAY(CC55)=2,"пн",IF(WEEKDAY(CC55)=3,"вт",IF(WEEKDAY(CC55)=4,"ср",IF(WEEKDAY(CC55)=5,"чт",IF(WEEKDAY(CC55)=6,"пт",IF(WEEKDAY(CC55)=7,"сб",IF(WEEKDAY(CC55)=1,"вс",0))))))))</f>
        <v/>
      </c>
      <c r="CD54" s="15" t="str">
        <f t="shared" ref="CD54" si="525">IF(CD55="","",IF(WEEKDAY(CD55)=2,"пн",IF(WEEKDAY(CD55)=3,"вт",IF(WEEKDAY(CD55)=4,"ср",IF(WEEKDAY(CD55)=5,"чт",IF(WEEKDAY(CD55)=6,"пт",IF(WEEKDAY(CD55)=7,"сб",IF(WEEKDAY(CD55)=1,"вс",0))))))))</f>
        <v/>
      </c>
      <c r="CE54" s="15" t="str">
        <f t="shared" ref="CE54" si="526">IF(CE55="","",IF(WEEKDAY(CE55)=2,"пн",IF(WEEKDAY(CE55)=3,"вт",IF(WEEKDAY(CE55)=4,"ср",IF(WEEKDAY(CE55)=5,"чт",IF(WEEKDAY(CE55)=6,"пт",IF(WEEKDAY(CE55)=7,"сб",IF(WEEKDAY(CE55)=1,"вс",0))))))))</f>
        <v/>
      </c>
      <c r="CF54" s="15" t="str">
        <f t="shared" ref="CF54" si="527">IF(CF55="","",IF(WEEKDAY(CF55)=2,"пн",IF(WEEKDAY(CF55)=3,"вт",IF(WEEKDAY(CF55)=4,"ср",IF(WEEKDAY(CF55)=5,"чт",IF(WEEKDAY(CF55)=6,"пт",IF(WEEKDAY(CF55)=7,"сб",IF(WEEKDAY(CF55)=1,"вс",0))))))))</f>
        <v/>
      </c>
      <c r="CG54" s="15" t="str">
        <f t="shared" ref="CG54" si="528">IF(CG55="","",IF(WEEKDAY(CG55)=2,"пн",IF(WEEKDAY(CG55)=3,"вт",IF(WEEKDAY(CG55)=4,"ср",IF(WEEKDAY(CG55)=5,"чт",IF(WEEKDAY(CG55)=6,"пт",IF(WEEKDAY(CG55)=7,"сб",IF(WEEKDAY(CG55)=1,"вс",0))))))))</f>
        <v/>
      </c>
      <c r="CH54" s="15" t="str">
        <f t="shared" ref="CH54" si="529">IF(CH55="","",IF(WEEKDAY(CH55)=2,"пн",IF(WEEKDAY(CH55)=3,"вт",IF(WEEKDAY(CH55)=4,"ср",IF(WEEKDAY(CH55)=5,"чт",IF(WEEKDAY(CH55)=6,"пт",IF(WEEKDAY(CH55)=7,"сб",IF(WEEKDAY(CH55)=1,"вс",0))))))))</f>
        <v/>
      </c>
      <c r="CI54" s="15" t="str">
        <f t="shared" ref="CI54" si="530">IF(CI55="","",IF(WEEKDAY(CI55)=2,"пн",IF(WEEKDAY(CI55)=3,"вт",IF(WEEKDAY(CI55)=4,"ср",IF(WEEKDAY(CI55)=5,"чт",IF(WEEKDAY(CI55)=6,"пт",IF(WEEKDAY(CI55)=7,"сб",IF(WEEKDAY(CI55)=1,"вс",0))))))))</f>
        <v/>
      </c>
      <c r="CJ54" s="15" t="str">
        <f t="shared" ref="CJ54" si="531">IF(CJ55="","",IF(WEEKDAY(CJ55)=2,"пн",IF(WEEKDAY(CJ55)=3,"вт",IF(WEEKDAY(CJ55)=4,"ср",IF(WEEKDAY(CJ55)=5,"чт",IF(WEEKDAY(CJ55)=6,"пт",IF(WEEKDAY(CJ55)=7,"сб",IF(WEEKDAY(CJ55)=1,"вс",0))))))))</f>
        <v/>
      </c>
      <c r="CK54" s="15" t="str">
        <f t="shared" ref="CK54" si="532">IF(CK55="","",IF(WEEKDAY(CK55)=2,"пн",IF(WEEKDAY(CK55)=3,"вт",IF(WEEKDAY(CK55)=4,"ср",IF(WEEKDAY(CK55)=5,"чт",IF(WEEKDAY(CK55)=6,"пт",IF(WEEKDAY(CK55)=7,"сб",IF(WEEKDAY(CK55)=1,"вс",0))))))))</f>
        <v/>
      </c>
      <c r="CL54" s="15" t="str">
        <f t="shared" ref="CL54" si="533">IF(CL55="","",IF(WEEKDAY(CL55)=2,"пн",IF(WEEKDAY(CL55)=3,"вт",IF(WEEKDAY(CL55)=4,"ср",IF(WEEKDAY(CL55)=5,"чт",IF(WEEKDAY(CL55)=6,"пт",IF(WEEKDAY(CL55)=7,"сб",IF(WEEKDAY(CL55)=1,"вс",0))))))))</f>
        <v/>
      </c>
      <c r="CM54" s="15" t="str">
        <f t="shared" ref="CM54" si="534">IF(CM55="","",IF(WEEKDAY(CM55)=2,"пн",IF(WEEKDAY(CM55)=3,"вт",IF(WEEKDAY(CM55)=4,"ср",IF(WEEKDAY(CM55)=5,"чт",IF(WEEKDAY(CM55)=6,"пт",IF(WEEKDAY(CM55)=7,"сб",IF(WEEKDAY(CM55)=1,"вс",0))))))))</f>
        <v/>
      </c>
      <c r="CN54" s="15" t="str">
        <f t="shared" ref="CN54" si="535">IF(CN55="","",IF(WEEKDAY(CN55)=2,"пн",IF(WEEKDAY(CN55)=3,"вт",IF(WEEKDAY(CN55)=4,"ср",IF(WEEKDAY(CN55)=5,"чт",IF(WEEKDAY(CN55)=6,"пт",IF(WEEKDAY(CN55)=7,"сб",IF(WEEKDAY(CN55)=1,"вс",0))))))))</f>
        <v/>
      </c>
      <c r="CO54" s="15" t="str">
        <f t="shared" ref="CO54" si="536">IF(CO55="","",IF(WEEKDAY(CO55)=2,"пн",IF(WEEKDAY(CO55)=3,"вт",IF(WEEKDAY(CO55)=4,"ср",IF(WEEKDAY(CO55)=5,"чт",IF(WEEKDAY(CO55)=6,"пт",IF(WEEKDAY(CO55)=7,"сб",IF(WEEKDAY(CO55)=1,"вс",0))))))))</f>
        <v/>
      </c>
      <c r="CP54" s="15" t="str">
        <f t="shared" ref="CP54" si="537">IF(CP55="","",IF(WEEKDAY(CP55)=2,"пн",IF(WEEKDAY(CP55)=3,"вт",IF(WEEKDAY(CP55)=4,"ср",IF(WEEKDAY(CP55)=5,"чт",IF(WEEKDAY(CP55)=6,"пт",IF(WEEKDAY(CP55)=7,"сб",IF(WEEKDAY(CP55)=1,"вс",0))))))))</f>
        <v/>
      </c>
      <c r="CQ54" s="15" t="str">
        <f t="shared" ref="CQ54" si="538">IF(CQ55="","",IF(WEEKDAY(CQ55)=2,"пн",IF(WEEKDAY(CQ55)=3,"вт",IF(WEEKDAY(CQ55)=4,"ср",IF(WEEKDAY(CQ55)=5,"чт",IF(WEEKDAY(CQ55)=6,"пт",IF(WEEKDAY(CQ55)=7,"сб",IF(WEEKDAY(CQ55)=1,"вс",0))))))))</f>
        <v/>
      </c>
      <c r="CR54" s="15" t="str">
        <f t="shared" ref="CR54" si="539">IF(CR55="","",IF(WEEKDAY(CR55)=2,"пн",IF(WEEKDAY(CR55)=3,"вт",IF(WEEKDAY(CR55)=4,"ср",IF(WEEKDAY(CR55)=5,"чт",IF(WEEKDAY(CR55)=6,"пт",IF(WEEKDAY(CR55)=7,"сб",IF(WEEKDAY(CR55)=1,"вс",0))))))))</f>
        <v/>
      </c>
      <c r="CS54" s="15" t="str">
        <f t="shared" ref="CS54" si="540">IF(CS55="","",IF(WEEKDAY(CS55)=2,"пн",IF(WEEKDAY(CS55)=3,"вт",IF(WEEKDAY(CS55)=4,"ср",IF(WEEKDAY(CS55)=5,"чт",IF(WEEKDAY(CS55)=6,"пт",IF(WEEKDAY(CS55)=7,"сб",IF(WEEKDAY(CS55)=1,"вс",0))))))))</f>
        <v/>
      </c>
      <c r="CT54" s="15" t="str">
        <f t="shared" ref="CT54" si="541">IF(CT55="","",IF(WEEKDAY(CT55)=2,"пн",IF(WEEKDAY(CT55)=3,"вт",IF(WEEKDAY(CT55)=4,"ср",IF(WEEKDAY(CT55)=5,"чт",IF(WEEKDAY(CT55)=6,"пт",IF(WEEKDAY(CT55)=7,"сб",IF(WEEKDAY(CT55)=1,"вс",0))))))))</f>
        <v/>
      </c>
      <c r="CU54" s="15" t="str">
        <f t="shared" ref="CU54" si="542">IF(CU55="","",IF(WEEKDAY(CU55)=2,"пн",IF(WEEKDAY(CU55)=3,"вт",IF(WEEKDAY(CU55)=4,"ср",IF(WEEKDAY(CU55)=5,"чт",IF(WEEKDAY(CU55)=6,"пт",IF(WEEKDAY(CU55)=7,"сб",IF(WEEKDAY(CU55)=1,"вс",0))))))))</f>
        <v/>
      </c>
      <c r="CV54" s="15" t="str">
        <f t="shared" ref="CV54" si="543">IF(CV55="","",IF(WEEKDAY(CV55)=2,"пн",IF(WEEKDAY(CV55)=3,"вт",IF(WEEKDAY(CV55)=4,"ср",IF(WEEKDAY(CV55)=5,"чт",IF(WEEKDAY(CV55)=6,"пт",IF(WEEKDAY(CV55)=7,"сб",IF(WEEKDAY(CV55)=1,"вс",0))))))))</f>
        <v/>
      </c>
      <c r="CW54" s="15" t="str">
        <f t="shared" ref="CW54" si="544">IF(CW55="","",IF(WEEKDAY(CW55)=2,"пн",IF(WEEKDAY(CW55)=3,"вт",IF(WEEKDAY(CW55)=4,"ср",IF(WEEKDAY(CW55)=5,"чт",IF(WEEKDAY(CW55)=6,"пт",IF(WEEKDAY(CW55)=7,"сб",IF(WEEKDAY(CW55)=1,"вс",0))))))))</f>
        <v/>
      </c>
      <c r="CX54" s="15" t="str">
        <f t="shared" ref="CX54" si="545">IF(CX55="","",IF(WEEKDAY(CX55)=2,"пн",IF(WEEKDAY(CX55)=3,"вт",IF(WEEKDAY(CX55)=4,"ср",IF(WEEKDAY(CX55)=5,"чт",IF(WEEKDAY(CX55)=6,"пт",IF(WEEKDAY(CX55)=7,"сб",IF(WEEKDAY(CX55)=1,"вс",0))))))))</f>
        <v/>
      </c>
      <c r="CY54" s="15" t="str">
        <f t="shared" ref="CY54" si="546">IF(CY55="","",IF(WEEKDAY(CY55)=2,"пн",IF(WEEKDAY(CY55)=3,"вт",IF(WEEKDAY(CY55)=4,"ср",IF(WEEKDAY(CY55)=5,"чт",IF(WEEKDAY(CY55)=6,"пт",IF(WEEKDAY(CY55)=7,"сб",IF(WEEKDAY(CY55)=1,"вс",0))))))))</f>
        <v/>
      </c>
      <c r="CZ54" s="15" t="str">
        <f t="shared" ref="CZ54" si="547">IF(CZ55="","",IF(WEEKDAY(CZ55)=2,"пн",IF(WEEKDAY(CZ55)=3,"вт",IF(WEEKDAY(CZ55)=4,"ср",IF(WEEKDAY(CZ55)=5,"чт",IF(WEEKDAY(CZ55)=6,"пт",IF(WEEKDAY(CZ55)=7,"сб",IF(WEEKDAY(CZ55)=1,"вс",0))))))))</f>
        <v/>
      </c>
      <c r="DA54" s="15" t="str">
        <f t="shared" ref="DA54" si="548">IF(DA55="","",IF(WEEKDAY(DA55)=2,"пн",IF(WEEKDAY(DA55)=3,"вт",IF(WEEKDAY(DA55)=4,"ср",IF(WEEKDAY(DA55)=5,"чт",IF(WEEKDAY(DA55)=6,"пт",IF(WEEKDAY(DA55)=7,"сб",IF(WEEKDAY(DA55)=1,"вс",0))))))))</f>
        <v/>
      </c>
      <c r="DB54" s="15" t="str">
        <f t="shared" ref="DB54" si="549">IF(DB55="","",IF(WEEKDAY(DB55)=2,"пн",IF(WEEKDAY(DB55)=3,"вт",IF(WEEKDAY(DB55)=4,"ср",IF(WEEKDAY(DB55)=5,"чт",IF(WEEKDAY(DB55)=6,"пт",IF(WEEKDAY(DB55)=7,"сб",IF(WEEKDAY(DB55)=1,"вс",0))))))))</f>
        <v/>
      </c>
      <c r="DC54" s="15" t="str">
        <f t="shared" ref="DC54" si="550">IF(DC55="","",IF(WEEKDAY(DC55)=2,"пн",IF(WEEKDAY(DC55)=3,"вт",IF(WEEKDAY(DC55)=4,"ср",IF(WEEKDAY(DC55)=5,"чт",IF(WEEKDAY(DC55)=6,"пт",IF(WEEKDAY(DC55)=7,"сб",IF(WEEKDAY(DC55)=1,"вс",0))))))))</f>
        <v/>
      </c>
      <c r="DD54" s="15" t="str">
        <f t="shared" ref="DD54" si="551">IF(DD55="","",IF(WEEKDAY(DD55)=2,"пн",IF(WEEKDAY(DD55)=3,"вт",IF(WEEKDAY(DD55)=4,"ср",IF(WEEKDAY(DD55)=5,"чт",IF(WEEKDAY(DD55)=6,"пт",IF(WEEKDAY(DD55)=7,"сб",IF(WEEKDAY(DD55)=1,"вс",0))))))))</f>
        <v/>
      </c>
      <c r="DE54" s="15" t="str">
        <f t="shared" ref="DE54" si="552">IF(DE55="","",IF(WEEKDAY(DE55)=2,"пн",IF(WEEKDAY(DE55)=3,"вт",IF(WEEKDAY(DE55)=4,"ср",IF(WEEKDAY(DE55)=5,"чт",IF(WEEKDAY(DE55)=6,"пт",IF(WEEKDAY(DE55)=7,"сб",IF(WEEKDAY(DE55)=1,"вс",0))))))))</f>
        <v/>
      </c>
      <c r="DF54" s="15" t="str">
        <f t="shared" ref="DF54" si="553">IF(DF55="","",IF(WEEKDAY(DF55)=2,"пн",IF(WEEKDAY(DF55)=3,"вт",IF(WEEKDAY(DF55)=4,"ср",IF(WEEKDAY(DF55)=5,"чт",IF(WEEKDAY(DF55)=6,"пт",IF(WEEKDAY(DF55)=7,"сб",IF(WEEKDAY(DF55)=1,"вс",0))))))))</f>
        <v/>
      </c>
      <c r="DG54" s="15" t="str">
        <f t="shared" ref="DG54" si="554">IF(DG55="","",IF(WEEKDAY(DG55)=2,"пн",IF(WEEKDAY(DG55)=3,"вт",IF(WEEKDAY(DG55)=4,"ср",IF(WEEKDAY(DG55)=5,"чт",IF(WEEKDAY(DG55)=6,"пт",IF(WEEKDAY(DG55)=7,"сб",IF(WEEKDAY(DG55)=1,"вс",0))))))))</f>
        <v/>
      </c>
      <c r="DH54" s="15" t="str">
        <f t="shared" ref="DH54" si="555">IF(DH55="","",IF(WEEKDAY(DH55)=2,"пн",IF(WEEKDAY(DH55)=3,"вт",IF(WEEKDAY(DH55)=4,"ср",IF(WEEKDAY(DH55)=5,"чт",IF(WEEKDAY(DH55)=6,"пт",IF(WEEKDAY(DH55)=7,"сб",IF(WEEKDAY(DH55)=1,"вс",0))))))))</f>
        <v/>
      </c>
      <c r="DI54" s="15" t="str">
        <f t="shared" ref="DI54" si="556">IF(DI55="","",IF(WEEKDAY(DI55)=2,"пн",IF(WEEKDAY(DI55)=3,"вт",IF(WEEKDAY(DI55)=4,"ср",IF(WEEKDAY(DI55)=5,"чт",IF(WEEKDAY(DI55)=6,"пт",IF(WEEKDAY(DI55)=7,"сб",IF(WEEKDAY(DI55)=1,"вс",0))))))))</f>
        <v/>
      </c>
      <c r="DJ54" s="15" t="str">
        <f t="shared" ref="DJ54" si="557">IF(DJ55="","",IF(WEEKDAY(DJ55)=2,"пн",IF(WEEKDAY(DJ55)=3,"вт",IF(WEEKDAY(DJ55)=4,"ср",IF(WEEKDAY(DJ55)=5,"чт",IF(WEEKDAY(DJ55)=6,"пт",IF(WEEKDAY(DJ55)=7,"сб",IF(WEEKDAY(DJ55)=1,"вс",0))))))))</f>
        <v/>
      </c>
      <c r="DK54" s="15" t="str">
        <f t="shared" ref="DK54" si="558">IF(DK55="","",IF(WEEKDAY(DK55)=2,"пн",IF(WEEKDAY(DK55)=3,"вт",IF(WEEKDAY(DK55)=4,"ср",IF(WEEKDAY(DK55)=5,"чт",IF(WEEKDAY(DK55)=6,"пт",IF(WEEKDAY(DK55)=7,"сб",IF(WEEKDAY(DK55)=1,"вс",0))))))))</f>
        <v/>
      </c>
      <c r="DL54" s="15" t="str">
        <f t="shared" ref="DL54" si="559">IF(DL55="","",IF(WEEKDAY(DL55)=2,"пн",IF(WEEKDAY(DL55)=3,"вт",IF(WEEKDAY(DL55)=4,"ср",IF(WEEKDAY(DL55)=5,"чт",IF(WEEKDAY(DL55)=6,"пт",IF(WEEKDAY(DL55)=7,"сб",IF(WEEKDAY(DL55)=1,"вс",0))))))))</f>
        <v/>
      </c>
      <c r="DM54" s="15" t="str">
        <f t="shared" ref="DM54" si="560">IF(DM55="","",IF(WEEKDAY(DM55)=2,"пн",IF(WEEKDAY(DM55)=3,"вт",IF(WEEKDAY(DM55)=4,"ср",IF(WEEKDAY(DM55)=5,"чт",IF(WEEKDAY(DM55)=6,"пт",IF(WEEKDAY(DM55)=7,"сб",IF(WEEKDAY(DM55)=1,"вс",0))))))))</f>
        <v/>
      </c>
      <c r="DN54" s="15" t="str">
        <f t="shared" ref="DN54" si="561">IF(DN55="","",IF(WEEKDAY(DN55)=2,"пн",IF(WEEKDAY(DN55)=3,"вт",IF(WEEKDAY(DN55)=4,"ср",IF(WEEKDAY(DN55)=5,"чт",IF(WEEKDAY(DN55)=6,"пт",IF(WEEKDAY(DN55)=7,"сб",IF(WEEKDAY(DN55)=1,"вс",0))))))))</f>
        <v/>
      </c>
      <c r="DO54" s="15" t="str">
        <f t="shared" ref="DO54" si="562">IF(DO55="","",IF(WEEKDAY(DO55)=2,"пн",IF(WEEKDAY(DO55)=3,"вт",IF(WEEKDAY(DO55)=4,"ср",IF(WEEKDAY(DO55)=5,"чт",IF(WEEKDAY(DO55)=6,"пт",IF(WEEKDAY(DO55)=7,"сб",IF(WEEKDAY(DO55)=1,"вс",0))))))))</f>
        <v/>
      </c>
      <c r="DP54" s="15" t="str">
        <f t="shared" ref="DP54" si="563">IF(DP55="","",IF(WEEKDAY(DP55)=2,"пн",IF(WEEKDAY(DP55)=3,"вт",IF(WEEKDAY(DP55)=4,"ср",IF(WEEKDAY(DP55)=5,"чт",IF(WEEKDAY(DP55)=6,"пт",IF(WEEKDAY(DP55)=7,"сб",IF(WEEKDAY(DP55)=1,"вс",0))))))))</f>
        <v/>
      </c>
      <c r="DQ54" s="15" t="str">
        <f t="shared" ref="DQ54" si="564">IF(DQ55="","",IF(WEEKDAY(DQ55)=2,"пн",IF(WEEKDAY(DQ55)=3,"вт",IF(WEEKDAY(DQ55)=4,"ср",IF(WEEKDAY(DQ55)=5,"чт",IF(WEEKDAY(DQ55)=6,"пт",IF(WEEKDAY(DQ55)=7,"сб",IF(WEEKDAY(DQ55)=1,"вс",0))))))))</f>
        <v/>
      </c>
      <c r="DR54" s="15" t="str">
        <f t="shared" ref="DR54" si="565">IF(DR55="","",IF(WEEKDAY(DR55)=2,"пн",IF(WEEKDAY(DR55)=3,"вт",IF(WEEKDAY(DR55)=4,"ср",IF(WEEKDAY(DR55)=5,"чт",IF(WEEKDAY(DR55)=6,"пт",IF(WEEKDAY(DR55)=7,"сб",IF(WEEKDAY(DR55)=1,"вс",0))))))))</f>
        <v/>
      </c>
      <c r="DS54" s="15" t="str">
        <f t="shared" ref="DS54" si="566">IF(DS55="","",IF(WEEKDAY(DS55)=2,"пн",IF(WEEKDAY(DS55)=3,"вт",IF(WEEKDAY(DS55)=4,"ср",IF(WEEKDAY(DS55)=5,"чт",IF(WEEKDAY(DS55)=6,"пт",IF(WEEKDAY(DS55)=7,"сб",IF(WEEKDAY(DS55)=1,"вс",0))))))))</f>
        <v/>
      </c>
      <c r="DT54" s="15" t="str">
        <f t="shared" ref="DT54" si="567">IF(DT55="","",IF(WEEKDAY(DT55)=2,"пн",IF(WEEKDAY(DT55)=3,"вт",IF(WEEKDAY(DT55)=4,"ср",IF(WEEKDAY(DT55)=5,"чт",IF(WEEKDAY(DT55)=6,"пт",IF(WEEKDAY(DT55)=7,"сб",IF(WEEKDAY(DT55)=1,"вс",0))))))))</f>
        <v/>
      </c>
      <c r="DU54" s="15" t="str">
        <f t="shared" ref="DU54" si="568">IF(DU55="","",IF(WEEKDAY(DU55)=2,"пн",IF(WEEKDAY(DU55)=3,"вт",IF(WEEKDAY(DU55)=4,"ср",IF(WEEKDAY(DU55)=5,"чт",IF(WEEKDAY(DU55)=6,"пт",IF(WEEKDAY(DU55)=7,"сб",IF(WEEKDAY(DU55)=1,"вс",0))))))))</f>
        <v/>
      </c>
      <c r="DV54" s="15" t="str">
        <f t="shared" ref="DV54" si="569">IF(DV55="","",IF(WEEKDAY(DV55)=2,"пн",IF(WEEKDAY(DV55)=3,"вт",IF(WEEKDAY(DV55)=4,"ср",IF(WEEKDAY(DV55)=5,"чт",IF(WEEKDAY(DV55)=6,"пт",IF(WEEKDAY(DV55)=7,"сб",IF(WEEKDAY(DV55)=1,"вс",0))))))))</f>
        <v/>
      </c>
      <c r="DW54" s="15" t="str">
        <f t="shared" ref="DW54" si="570">IF(DW55="","",IF(WEEKDAY(DW55)=2,"пн",IF(WEEKDAY(DW55)=3,"вт",IF(WEEKDAY(DW55)=4,"ср",IF(WEEKDAY(DW55)=5,"чт",IF(WEEKDAY(DW55)=6,"пт",IF(WEEKDAY(DW55)=7,"сб",IF(WEEKDAY(DW55)=1,"вс",0))))))))</f>
        <v/>
      </c>
      <c r="DX54" s="15" t="str">
        <f t="shared" ref="DX54" si="571">IF(DX55="","",IF(WEEKDAY(DX55)=2,"пн",IF(WEEKDAY(DX55)=3,"вт",IF(WEEKDAY(DX55)=4,"ср",IF(WEEKDAY(DX55)=5,"чт",IF(WEEKDAY(DX55)=6,"пт",IF(WEEKDAY(DX55)=7,"сб",IF(WEEKDAY(DX55)=1,"вс",0))))))))</f>
        <v/>
      </c>
      <c r="DY54" s="15" t="str">
        <f t="shared" ref="DY54" si="572">IF(DY55="","",IF(WEEKDAY(DY55)=2,"пн",IF(WEEKDAY(DY55)=3,"вт",IF(WEEKDAY(DY55)=4,"ср",IF(WEEKDAY(DY55)=5,"чт",IF(WEEKDAY(DY55)=6,"пт",IF(WEEKDAY(DY55)=7,"сб",IF(WEEKDAY(DY55)=1,"вс",0))))))))</f>
        <v/>
      </c>
      <c r="DZ54" s="15" t="str">
        <f t="shared" ref="DZ54" si="573">IF(DZ55="","",IF(WEEKDAY(DZ55)=2,"пн",IF(WEEKDAY(DZ55)=3,"вт",IF(WEEKDAY(DZ55)=4,"ср",IF(WEEKDAY(DZ55)=5,"чт",IF(WEEKDAY(DZ55)=6,"пт",IF(WEEKDAY(DZ55)=7,"сб",IF(WEEKDAY(DZ55)=1,"вс",0))))))))</f>
        <v/>
      </c>
      <c r="EA54" s="15" t="str">
        <f t="shared" ref="EA54" si="574">IF(EA55="","",IF(WEEKDAY(EA55)=2,"пн",IF(WEEKDAY(EA55)=3,"вт",IF(WEEKDAY(EA55)=4,"ср",IF(WEEKDAY(EA55)=5,"чт",IF(WEEKDAY(EA55)=6,"пт",IF(WEEKDAY(EA55)=7,"сб",IF(WEEKDAY(EA55)=1,"вс",0))))))))</f>
        <v/>
      </c>
      <c r="EB54" s="15" t="str">
        <f t="shared" ref="EB54" si="575">IF(EB55="","",IF(WEEKDAY(EB55)=2,"пн",IF(WEEKDAY(EB55)=3,"вт",IF(WEEKDAY(EB55)=4,"ср",IF(WEEKDAY(EB55)=5,"чт",IF(WEEKDAY(EB55)=6,"пт",IF(WEEKDAY(EB55)=7,"сб",IF(WEEKDAY(EB55)=1,"вс",0))))))))</f>
        <v/>
      </c>
      <c r="EC54" s="15" t="str">
        <f t="shared" ref="EC54" si="576">IF(EC55="","",IF(WEEKDAY(EC55)=2,"пн",IF(WEEKDAY(EC55)=3,"вт",IF(WEEKDAY(EC55)=4,"ср",IF(WEEKDAY(EC55)=5,"чт",IF(WEEKDAY(EC55)=6,"пт",IF(WEEKDAY(EC55)=7,"сб",IF(WEEKDAY(EC55)=1,"вс",0))))))))</f>
        <v/>
      </c>
      <c r="ED54" s="15" t="str">
        <f t="shared" ref="ED54" si="577">IF(ED55="","",IF(WEEKDAY(ED55)=2,"пн",IF(WEEKDAY(ED55)=3,"вт",IF(WEEKDAY(ED55)=4,"ср",IF(WEEKDAY(ED55)=5,"чт",IF(WEEKDAY(ED55)=6,"пт",IF(WEEKDAY(ED55)=7,"сб",IF(WEEKDAY(ED55)=1,"вс",0))))))))</f>
        <v/>
      </c>
      <c r="EE54" s="15" t="str">
        <f t="shared" ref="EE54" si="578">IF(EE55="","",IF(WEEKDAY(EE55)=2,"пн",IF(WEEKDAY(EE55)=3,"вт",IF(WEEKDAY(EE55)=4,"ср",IF(WEEKDAY(EE55)=5,"чт",IF(WEEKDAY(EE55)=6,"пт",IF(WEEKDAY(EE55)=7,"сб",IF(WEEKDAY(EE55)=1,"вс",0))))))))</f>
        <v/>
      </c>
      <c r="EF54" s="15" t="str">
        <f t="shared" ref="EF54" si="579">IF(EF55="","",IF(WEEKDAY(EF55)=2,"пн",IF(WEEKDAY(EF55)=3,"вт",IF(WEEKDAY(EF55)=4,"ср",IF(WEEKDAY(EF55)=5,"чт",IF(WEEKDAY(EF55)=6,"пт",IF(WEEKDAY(EF55)=7,"сб",IF(WEEKDAY(EF55)=1,"вс",0))))))))</f>
        <v/>
      </c>
      <c r="EG54" s="15" t="str">
        <f t="shared" ref="EG54" si="580">IF(EG55="","",IF(WEEKDAY(EG55)=2,"пн",IF(WEEKDAY(EG55)=3,"вт",IF(WEEKDAY(EG55)=4,"ср",IF(WEEKDAY(EG55)=5,"чт",IF(WEEKDAY(EG55)=6,"пт",IF(WEEKDAY(EG55)=7,"сб",IF(WEEKDAY(EG55)=1,"вс",0))))))))</f>
        <v/>
      </c>
      <c r="EH54" s="15" t="str">
        <f t="shared" ref="EH54" si="581">IF(EH55="","",IF(WEEKDAY(EH55)=2,"пн",IF(WEEKDAY(EH55)=3,"вт",IF(WEEKDAY(EH55)=4,"ср",IF(WEEKDAY(EH55)=5,"чт",IF(WEEKDAY(EH55)=6,"пт",IF(WEEKDAY(EH55)=7,"сб",IF(WEEKDAY(EH55)=1,"вс",0))))))))</f>
        <v/>
      </c>
      <c r="EI54" s="15" t="str">
        <f t="shared" ref="EI54" si="582">IF(EI55="","",IF(WEEKDAY(EI55)=2,"пн",IF(WEEKDAY(EI55)=3,"вт",IF(WEEKDAY(EI55)=4,"ср",IF(WEEKDAY(EI55)=5,"чт",IF(WEEKDAY(EI55)=6,"пт",IF(WEEKDAY(EI55)=7,"сб",IF(WEEKDAY(EI55)=1,"вс",0))))))))</f>
        <v/>
      </c>
      <c r="EJ54" s="15" t="str">
        <f t="shared" ref="EJ54" si="583">IF(EJ55="","",IF(WEEKDAY(EJ55)=2,"пн",IF(WEEKDAY(EJ55)=3,"вт",IF(WEEKDAY(EJ55)=4,"ср",IF(WEEKDAY(EJ55)=5,"чт",IF(WEEKDAY(EJ55)=6,"пт",IF(WEEKDAY(EJ55)=7,"сб",IF(WEEKDAY(EJ55)=1,"вс",0))))))))</f>
        <v/>
      </c>
      <c r="EK54" s="15" t="str">
        <f t="shared" ref="EK54" si="584">IF(EK55="","",IF(WEEKDAY(EK55)=2,"пн",IF(WEEKDAY(EK55)=3,"вт",IF(WEEKDAY(EK55)=4,"ср",IF(WEEKDAY(EK55)=5,"чт",IF(WEEKDAY(EK55)=6,"пт",IF(WEEKDAY(EK55)=7,"сб",IF(WEEKDAY(EK55)=1,"вс",0))))))))</f>
        <v/>
      </c>
      <c r="EL54" s="15" t="str">
        <f t="shared" ref="EL54" si="585">IF(EL55="","",IF(WEEKDAY(EL55)=2,"пн",IF(WEEKDAY(EL55)=3,"вт",IF(WEEKDAY(EL55)=4,"ср",IF(WEEKDAY(EL55)=5,"чт",IF(WEEKDAY(EL55)=6,"пт",IF(WEEKDAY(EL55)=7,"сб",IF(WEEKDAY(EL55)=1,"вс",0))))))))</f>
        <v/>
      </c>
      <c r="EM54" s="15" t="str">
        <f t="shared" ref="EM54" si="586">IF(EM55="","",IF(WEEKDAY(EM55)=2,"пн",IF(WEEKDAY(EM55)=3,"вт",IF(WEEKDAY(EM55)=4,"ср",IF(WEEKDAY(EM55)=5,"чт",IF(WEEKDAY(EM55)=6,"пт",IF(WEEKDAY(EM55)=7,"сб",IF(WEEKDAY(EM55)=1,"вс",0))))))))</f>
        <v/>
      </c>
      <c r="EN54" s="15" t="str">
        <f t="shared" ref="EN54" si="587">IF(EN55="","",IF(WEEKDAY(EN55)=2,"пн",IF(WEEKDAY(EN55)=3,"вт",IF(WEEKDAY(EN55)=4,"ср",IF(WEEKDAY(EN55)=5,"чт",IF(WEEKDAY(EN55)=6,"пт",IF(WEEKDAY(EN55)=7,"сб",IF(WEEKDAY(EN55)=1,"вс",0))))))))</f>
        <v/>
      </c>
      <c r="EO54" s="15" t="str">
        <f t="shared" ref="EO54" si="588">IF(EO55="","",IF(WEEKDAY(EO55)=2,"пн",IF(WEEKDAY(EO55)=3,"вт",IF(WEEKDAY(EO55)=4,"ср",IF(WEEKDAY(EO55)=5,"чт",IF(WEEKDAY(EO55)=6,"пт",IF(WEEKDAY(EO55)=7,"сб",IF(WEEKDAY(EO55)=1,"вс",0))))))))</f>
        <v/>
      </c>
      <c r="EP54" s="15" t="str">
        <f t="shared" ref="EP54" si="589">IF(EP55="","",IF(WEEKDAY(EP55)=2,"пн",IF(WEEKDAY(EP55)=3,"вт",IF(WEEKDAY(EP55)=4,"ср",IF(WEEKDAY(EP55)=5,"чт",IF(WEEKDAY(EP55)=6,"пт",IF(WEEKDAY(EP55)=7,"сб",IF(WEEKDAY(EP55)=1,"вс",0))))))))</f>
        <v/>
      </c>
      <c r="EQ54" s="15" t="str">
        <f t="shared" ref="EQ54" si="590">IF(EQ55="","",IF(WEEKDAY(EQ55)=2,"пн",IF(WEEKDAY(EQ55)=3,"вт",IF(WEEKDAY(EQ55)=4,"ср",IF(WEEKDAY(EQ55)=5,"чт",IF(WEEKDAY(EQ55)=6,"пт",IF(WEEKDAY(EQ55)=7,"сб",IF(WEEKDAY(EQ55)=1,"вс",0))))))))</f>
        <v/>
      </c>
      <c r="ER54" s="15" t="str">
        <f t="shared" ref="ER54" si="591">IF(ER55="","",IF(WEEKDAY(ER55)=2,"пн",IF(WEEKDAY(ER55)=3,"вт",IF(WEEKDAY(ER55)=4,"ср",IF(WEEKDAY(ER55)=5,"чт",IF(WEEKDAY(ER55)=6,"пт",IF(WEEKDAY(ER55)=7,"сб",IF(WEEKDAY(ER55)=1,"вс",0))))))))</f>
        <v/>
      </c>
      <c r="ES54" s="15" t="str">
        <f t="shared" ref="ES54" si="592">IF(ES55="","",IF(WEEKDAY(ES55)=2,"пн",IF(WEEKDAY(ES55)=3,"вт",IF(WEEKDAY(ES55)=4,"ср",IF(WEEKDAY(ES55)=5,"чт",IF(WEEKDAY(ES55)=6,"пт",IF(WEEKDAY(ES55)=7,"сб",IF(WEEKDAY(ES55)=1,"вс",0))))))))</f>
        <v/>
      </c>
      <c r="ET54" s="15" t="str">
        <f t="shared" ref="ET54" si="593">IF(ET55="","",IF(WEEKDAY(ET55)=2,"пн",IF(WEEKDAY(ET55)=3,"вт",IF(WEEKDAY(ET55)=4,"ср",IF(WEEKDAY(ET55)=5,"чт",IF(WEEKDAY(ET55)=6,"пт",IF(WEEKDAY(ET55)=7,"сб",IF(WEEKDAY(ET55)=1,"вс",0))))))))</f>
        <v/>
      </c>
      <c r="EU54" s="15" t="str">
        <f t="shared" ref="EU54" si="594">IF(EU55="","",IF(WEEKDAY(EU55)=2,"пн",IF(WEEKDAY(EU55)=3,"вт",IF(WEEKDAY(EU55)=4,"ср",IF(WEEKDAY(EU55)=5,"чт",IF(WEEKDAY(EU55)=6,"пт",IF(WEEKDAY(EU55)=7,"сб",IF(WEEKDAY(EU55)=1,"вс",0))))))))</f>
        <v/>
      </c>
      <c r="EV54" s="15" t="str">
        <f t="shared" ref="EV54" si="595">IF(EV55="","",IF(WEEKDAY(EV55)=2,"пн",IF(WEEKDAY(EV55)=3,"вт",IF(WEEKDAY(EV55)=4,"ср",IF(WEEKDAY(EV55)=5,"чт",IF(WEEKDAY(EV55)=6,"пт",IF(WEEKDAY(EV55)=7,"сб",IF(WEEKDAY(EV55)=1,"вс",0))))))))</f>
        <v/>
      </c>
      <c r="EW54" s="15" t="str">
        <f t="shared" ref="EW54" si="596">IF(EW55="","",IF(WEEKDAY(EW55)=2,"пн",IF(WEEKDAY(EW55)=3,"вт",IF(WEEKDAY(EW55)=4,"ср",IF(WEEKDAY(EW55)=5,"чт",IF(WEEKDAY(EW55)=6,"пт",IF(WEEKDAY(EW55)=7,"сб",IF(WEEKDAY(EW55)=1,"вс",0))))))))</f>
        <v/>
      </c>
      <c r="EX54" s="15" t="str">
        <f t="shared" ref="EX54" si="597">IF(EX55="","",IF(WEEKDAY(EX55)=2,"пн",IF(WEEKDAY(EX55)=3,"вт",IF(WEEKDAY(EX55)=4,"ср",IF(WEEKDAY(EX55)=5,"чт",IF(WEEKDAY(EX55)=6,"пт",IF(WEEKDAY(EX55)=7,"сб",IF(WEEKDAY(EX55)=1,"вс",0))))))))</f>
        <v/>
      </c>
      <c r="EY54" s="15" t="str">
        <f t="shared" ref="EY54" si="598">IF(EY55="","",IF(WEEKDAY(EY55)=2,"пн",IF(WEEKDAY(EY55)=3,"вт",IF(WEEKDAY(EY55)=4,"ср",IF(WEEKDAY(EY55)=5,"чт",IF(WEEKDAY(EY55)=6,"пт",IF(WEEKDAY(EY55)=7,"сб",IF(WEEKDAY(EY55)=1,"вс",0))))))))</f>
        <v/>
      </c>
      <c r="EZ54" s="15" t="str">
        <f t="shared" ref="EZ54" si="599">IF(EZ55="","",IF(WEEKDAY(EZ55)=2,"пн",IF(WEEKDAY(EZ55)=3,"вт",IF(WEEKDAY(EZ55)=4,"ср",IF(WEEKDAY(EZ55)=5,"чт",IF(WEEKDAY(EZ55)=6,"пт",IF(WEEKDAY(EZ55)=7,"сб",IF(WEEKDAY(EZ55)=1,"вс",0))))))))</f>
        <v/>
      </c>
      <c r="FA54" s="15" t="str">
        <f t="shared" ref="FA54" si="600">IF(FA55="","",IF(WEEKDAY(FA55)=2,"пн",IF(WEEKDAY(FA55)=3,"вт",IF(WEEKDAY(FA55)=4,"ср",IF(WEEKDAY(FA55)=5,"чт",IF(WEEKDAY(FA55)=6,"пт",IF(WEEKDAY(FA55)=7,"сб",IF(WEEKDAY(FA55)=1,"вс",0))))))))</f>
        <v/>
      </c>
      <c r="FB54" s="15" t="str">
        <f t="shared" ref="FB54" si="601">IF(FB55="","",IF(WEEKDAY(FB55)=2,"пн",IF(WEEKDAY(FB55)=3,"вт",IF(WEEKDAY(FB55)=4,"ср",IF(WEEKDAY(FB55)=5,"чт",IF(WEEKDAY(FB55)=6,"пт",IF(WEEKDAY(FB55)=7,"сб",IF(WEEKDAY(FB55)=1,"вс",0))))))))</f>
        <v/>
      </c>
      <c r="FC54" s="15" t="str">
        <f t="shared" ref="FC54" si="602">IF(FC55="","",IF(WEEKDAY(FC55)=2,"пн",IF(WEEKDAY(FC55)=3,"вт",IF(WEEKDAY(FC55)=4,"ср",IF(WEEKDAY(FC55)=5,"чт",IF(WEEKDAY(FC55)=6,"пт",IF(WEEKDAY(FC55)=7,"сб",IF(WEEKDAY(FC55)=1,"вс",0))))))))</f>
        <v/>
      </c>
      <c r="FD54" s="15" t="str">
        <f t="shared" ref="FD54" si="603">IF(FD55="","",IF(WEEKDAY(FD55)=2,"пн",IF(WEEKDAY(FD55)=3,"вт",IF(WEEKDAY(FD55)=4,"ср",IF(WEEKDAY(FD55)=5,"чт",IF(WEEKDAY(FD55)=6,"пт",IF(WEEKDAY(FD55)=7,"сб",IF(WEEKDAY(FD55)=1,"вс",0))))))))</f>
        <v/>
      </c>
      <c r="FE54" s="15" t="str">
        <f t="shared" ref="FE54" si="604">IF(FE55="","",IF(WEEKDAY(FE55)=2,"пн",IF(WEEKDAY(FE55)=3,"вт",IF(WEEKDAY(FE55)=4,"ср",IF(WEEKDAY(FE55)=5,"чт",IF(WEEKDAY(FE55)=6,"пт",IF(WEEKDAY(FE55)=7,"сб",IF(WEEKDAY(FE55)=1,"вс",0))))))))</f>
        <v/>
      </c>
      <c r="FF54" s="15" t="str">
        <f t="shared" ref="FF54" si="605">IF(FF55="","",IF(WEEKDAY(FF55)=2,"пн",IF(WEEKDAY(FF55)=3,"вт",IF(WEEKDAY(FF55)=4,"ср",IF(WEEKDAY(FF55)=5,"чт",IF(WEEKDAY(FF55)=6,"пт",IF(WEEKDAY(FF55)=7,"сб",IF(WEEKDAY(FF55)=1,"вс",0))))))))</f>
        <v/>
      </c>
      <c r="FG54" s="15" t="str">
        <f t="shared" ref="FG54" si="606">IF(FG55="","",IF(WEEKDAY(FG55)=2,"пн",IF(WEEKDAY(FG55)=3,"вт",IF(WEEKDAY(FG55)=4,"ср",IF(WEEKDAY(FG55)=5,"чт",IF(WEEKDAY(FG55)=6,"пт",IF(WEEKDAY(FG55)=7,"сб",IF(WEEKDAY(FG55)=1,"вс",0))))))))</f>
        <v/>
      </c>
      <c r="FH54" s="15" t="str">
        <f t="shared" ref="FH54" si="607">IF(FH55="","",IF(WEEKDAY(FH55)=2,"пн",IF(WEEKDAY(FH55)=3,"вт",IF(WEEKDAY(FH55)=4,"ср",IF(WEEKDAY(FH55)=5,"чт",IF(WEEKDAY(FH55)=6,"пт",IF(WEEKDAY(FH55)=7,"сб",IF(WEEKDAY(FH55)=1,"вс",0))))))))</f>
        <v/>
      </c>
      <c r="FI54" s="15" t="str">
        <f t="shared" ref="FI54" si="608">IF(FI55="","",IF(WEEKDAY(FI55)=2,"пн",IF(WEEKDAY(FI55)=3,"вт",IF(WEEKDAY(FI55)=4,"ср",IF(WEEKDAY(FI55)=5,"чт",IF(WEEKDAY(FI55)=6,"пт",IF(WEEKDAY(FI55)=7,"сб",IF(WEEKDAY(FI55)=1,"вс",0))))))))</f>
        <v/>
      </c>
      <c r="FJ54" s="15" t="str">
        <f t="shared" ref="FJ54" si="609">IF(FJ55="","",IF(WEEKDAY(FJ55)=2,"пн",IF(WEEKDAY(FJ55)=3,"вт",IF(WEEKDAY(FJ55)=4,"ср",IF(WEEKDAY(FJ55)=5,"чт",IF(WEEKDAY(FJ55)=6,"пт",IF(WEEKDAY(FJ55)=7,"сб",IF(WEEKDAY(FJ55)=1,"вс",0))))))))</f>
        <v/>
      </c>
      <c r="FK54" s="15" t="str">
        <f t="shared" ref="FK54" si="610">IF(FK55="","",IF(WEEKDAY(FK55)=2,"пн",IF(WEEKDAY(FK55)=3,"вт",IF(WEEKDAY(FK55)=4,"ср",IF(WEEKDAY(FK55)=5,"чт",IF(WEEKDAY(FK55)=6,"пт",IF(WEEKDAY(FK55)=7,"сб",IF(WEEKDAY(FK55)=1,"вс",0))))))))</f>
        <v/>
      </c>
      <c r="FL54" s="15" t="str">
        <f t="shared" ref="FL54" si="611">IF(FL55="","",IF(WEEKDAY(FL55)=2,"пн",IF(WEEKDAY(FL55)=3,"вт",IF(WEEKDAY(FL55)=4,"ср",IF(WEEKDAY(FL55)=5,"чт",IF(WEEKDAY(FL55)=6,"пт",IF(WEEKDAY(FL55)=7,"сб",IF(WEEKDAY(FL55)=1,"вс",0))))))))</f>
        <v/>
      </c>
      <c r="FM54" s="15" t="str">
        <f t="shared" ref="FM54" si="612">IF(FM55="","",IF(WEEKDAY(FM55)=2,"пн",IF(WEEKDAY(FM55)=3,"вт",IF(WEEKDAY(FM55)=4,"ср",IF(WEEKDAY(FM55)=5,"чт",IF(WEEKDAY(FM55)=6,"пт",IF(WEEKDAY(FM55)=7,"сб",IF(WEEKDAY(FM55)=1,"вс",0))))))))</f>
        <v/>
      </c>
      <c r="FN54" s="15" t="str">
        <f t="shared" ref="FN54" si="613">IF(FN55="","",IF(WEEKDAY(FN55)=2,"пн",IF(WEEKDAY(FN55)=3,"вт",IF(WEEKDAY(FN55)=4,"ср",IF(WEEKDAY(FN55)=5,"чт",IF(WEEKDAY(FN55)=6,"пт",IF(WEEKDAY(FN55)=7,"сб",IF(WEEKDAY(FN55)=1,"вс",0))))))))</f>
        <v/>
      </c>
      <c r="FO54" s="15" t="str">
        <f t="shared" ref="FO54" si="614">IF(FO55="","",IF(WEEKDAY(FO55)=2,"пн",IF(WEEKDAY(FO55)=3,"вт",IF(WEEKDAY(FO55)=4,"ср",IF(WEEKDAY(FO55)=5,"чт",IF(WEEKDAY(FO55)=6,"пт",IF(WEEKDAY(FO55)=7,"сб",IF(WEEKDAY(FO55)=1,"вс",0))))))))</f>
        <v/>
      </c>
      <c r="FP54" s="15" t="str">
        <f t="shared" ref="FP54" si="615">IF(FP55="","",IF(WEEKDAY(FP55)=2,"пн",IF(WEEKDAY(FP55)=3,"вт",IF(WEEKDAY(FP55)=4,"ср",IF(WEEKDAY(FP55)=5,"чт",IF(WEEKDAY(FP55)=6,"пт",IF(WEEKDAY(FP55)=7,"сб",IF(WEEKDAY(FP55)=1,"вс",0))))))))</f>
        <v/>
      </c>
      <c r="FQ54" s="15" t="str">
        <f t="shared" ref="FQ54" si="616">IF(FQ55="","",IF(WEEKDAY(FQ55)=2,"пн",IF(WEEKDAY(FQ55)=3,"вт",IF(WEEKDAY(FQ55)=4,"ср",IF(WEEKDAY(FQ55)=5,"чт",IF(WEEKDAY(FQ55)=6,"пт",IF(WEEKDAY(FQ55)=7,"сб",IF(WEEKDAY(FQ55)=1,"вс",0))))))))</f>
        <v/>
      </c>
      <c r="FR54" s="15" t="str">
        <f t="shared" ref="FR54" si="617">IF(FR55="","",IF(WEEKDAY(FR55)=2,"пн",IF(WEEKDAY(FR55)=3,"вт",IF(WEEKDAY(FR55)=4,"ср",IF(WEEKDAY(FR55)=5,"чт",IF(WEEKDAY(FR55)=6,"пт",IF(WEEKDAY(FR55)=7,"сб",IF(WEEKDAY(FR55)=1,"вс",0))))))))</f>
        <v/>
      </c>
      <c r="FS54" s="15" t="str">
        <f t="shared" ref="FS54" si="618">IF(FS55="","",IF(WEEKDAY(FS55)=2,"пн",IF(WEEKDAY(FS55)=3,"вт",IF(WEEKDAY(FS55)=4,"ср",IF(WEEKDAY(FS55)=5,"чт",IF(WEEKDAY(FS55)=6,"пт",IF(WEEKDAY(FS55)=7,"сб",IF(WEEKDAY(FS55)=1,"вс",0))))))))</f>
        <v/>
      </c>
      <c r="FT54" s="15" t="str">
        <f t="shared" ref="FT54" si="619">IF(FT55="","",IF(WEEKDAY(FT55)=2,"пн",IF(WEEKDAY(FT55)=3,"вт",IF(WEEKDAY(FT55)=4,"ср",IF(WEEKDAY(FT55)=5,"чт",IF(WEEKDAY(FT55)=6,"пт",IF(WEEKDAY(FT55)=7,"сб",IF(WEEKDAY(FT55)=1,"вс",0))))))))</f>
        <v/>
      </c>
      <c r="FU54" s="15" t="str">
        <f t="shared" ref="FU54" si="620">IF(FU55="","",IF(WEEKDAY(FU55)=2,"пн",IF(WEEKDAY(FU55)=3,"вт",IF(WEEKDAY(FU55)=4,"ср",IF(WEEKDAY(FU55)=5,"чт",IF(WEEKDAY(FU55)=6,"пт",IF(WEEKDAY(FU55)=7,"сб",IF(WEEKDAY(FU55)=1,"вс",0))))))))</f>
        <v/>
      </c>
      <c r="FV54" s="15" t="str">
        <f t="shared" ref="FV54" si="621">IF(FV55="","",IF(WEEKDAY(FV55)=2,"пн",IF(WEEKDAY(FV55)=3,"вт",IF(WEEKDAY(FV55)=4,"ср",IF(WEEKDAY(FV55)=5,"чт",IF(WEEKDAY(FV55)=6,"пт",IF(WEEKDAY(FV55)=7,"сб",IF(WEEKDAY(FV55)=1,"вс",0))))))))</f>
        <v/>
      </c>
      <c r="FW54" s="15" t="str">
        <f t="shared" ref="FW54" si="622">IF(FW55="","",IF(WEEKDAY(FW55)=2,"пн",IF(WEEKDAY(FW55)=3,"вт",IF(WEEKDAY(FW55)=4,"ср",IF(WEEKDAY(FW55)=5,"чт",IF(WEEKDAY(FW55)=6,"пт",IF(WEEKDAY(FW55)=7,"сб",IF(WEEKDAY(FW55)=1,"вс",0))))))))</f>
        <v/>
      </c>
      <c r="FX54" s="15" t="str">
        <f t="shared" ref="FX54" si="623">IF(FX55="","",IF(WEEKDAY(FX55)=2,"пн",IF(WEEKDAY(FX55)=3,"вт",IF(WEEKDAY(FX55)=4,"ср",IF(WEEKDAY(FX55)=5,"чт",IF(WEEKDAY(FX55)=6,"пт",IF(WEEKDAY(FX55)=7,"сб",IF(WEEKDAY(FX55)=1,"вс",0))))))))</f>
        <v/>
      </c>
      <c r="FY54" s="15" t="str">
        <f t="shared" ref="FY54" si="624">IF(FY55="","",IF(WEEKDAY(FY55)=2,"пн",IF(WEEKDAY(FY55)=3,"вт",IF(WEEKDAY(FY55)=4,"ср",IF(WEEKDAY(FY55)=5,"чт",IF(WEEKDAY(FY55)=6,"пт",IF(WEEKDAY(FY55)=7,"сб",IF(WEEKDAY(FY55)=1,"вс",0))))))))</f>
        <v/>
      </c>
      <c r="FZ54" s="15" t="str">
        <f t="shared" ref="FZ54" si="625">IF(FZ55="","",IF(WEEKDAY(FZ55)=2,"пн",IF(WEEKDAY(FZ55)=3,"вт",IF(WEEKDAY(FZ55)=4,"ср",IF(WEEKDAY(FZ55)=5,"чт",IF(WEEKDAY(FZ55)=6,"пт",IF(WEEKDAY(FZ55)=7,"сб",IF(WEEKDAY(FZ55)=1,"вс",0))))))))</f>
        <v/>
      </c>
      <c r="GA54" s="15" t="str">
        <f t="shared" ref="GA54" si="626">IF(GA55="","",IF(WEEKDAY(GA55)=2,"пн",IF(WEEKDAY(GA55)=3,"вт",IF(WEEKDAY(GA55)=4,"ср",IF(WEEKDAY(GA55)=5,"чт",IF(WEEKDAY(GA55)=6,"пт",IF(WEEKDAY(GA55)=7,"сб",IF(WEEKDAY(GA55)=1,"вс",0))))))))</f>
        <v/>
      </c>
      <c r="GB54" s="15" t="str">
        <f t="shared" ref="GB54" si="627">IF(GB55="","",IF(WEEKDAY(GB55)=2,"пн",IF(WEEKDAY(GB55)=3,"вт",IF(WEEKDAY(GB55)=4,"ср",IF(WEEKDAY(GB55)=5,"чт",IF(WEEKDAY(GB55)=6,"пт",IF(WEEKDAY(GB55)=7,"сб",IF(WEEKDAY(GB55)=1,"вс",0))))))))</f>
        <v/>
      </c>
      <c r="GC54" s="15" t="str">
        <f t="shared" ref="GC54" si="628">IF(GC55="","",IF(WEEKDAY(GC55)=2,"пн",IF(WEEKDAY(GC55)=3,"вт",IF(WEEKDAY(GC55)=4,"ср",IF(WEEKDAY(GC55)=5,"чт",IF(WEEKDAY(GC55)=6,"пт",IF(WEEKDAY(GC55)=7,"сб",IF(WEEKDAY(GC55)=1,"вс",0))))))))</f>
        <v/>
      </c>
      <c r="GD54" s="15" t="str">
        <f t="shared" ref="GD54" si="629">IF(GD55="","",IF(WEEKDAY(GD55)=2,"пн",IF(WEEKDAY(GD55)=3,"вт",IF(WEEKDAY(GD55)=4,"ср",IF(WEEKDAY(GD55)=5,"чт",IF(WEEKDAY(GD55)=6,"пт",IF(WEEKDAY(GD55)=7,"сб",IF(WEEKDAY(GD55)=1,"вс",0))))))))</f>
        <v/>
      </c>
      <c r="GE54" s="15" t="str">
        <f t="shared" ref="GE54" si="630">IF(GE55="","",IF(WEEKDAY(GE55)=2,"пн",IF(WEEKDAY(GE55)=3,"вт",IF(WEEKDAY(GE55)=4,"ср",IF(WEEKDAY(GE55)=5,"чт",IF(WEEKDAY(GE55)=6,"пт",IF(WEEKDAY(GE55)=7,"сб",IF(WEEKDAY(GE55)=1,"вс",0))))))))</f>
        <v/>
      </c>
      <c r="GF54" s="15" t="str">
        <f t="shared" ref="GF54" si="631">IF(GF55="","",IF(WEEKDAY(GF55)=2,"пн",IF(WEEKDAY(GF55)=3,"вт",IF(WEEKDAY(GF55)=4,"ср",IF(WEEKDAY(GF55)=5,"чт",IF(WEEKDAY(GF55)=6,"пт",IF(WEEKDAY(GF55)=7,"сб",IF(WEEKDAY(GF55)=1,"вс",0))))))))</f>
        <v/>
      </c>
      <c r="GG54" s="15" t="str">
        <f t="shared" ref="GG54" si="632">IF(GG55="","",IF(WEEKDAY(GG55)=2,"пн",IF(WEEKDAY(GG55)=3,"вт",IF(WEEKDAY(GG55)=4,"ср",IF(WEEKDAY(GG55)=5,"чт",IF(WEEKDAY(GG55)=6,"пт",IF(WEEKDAY(GG55)=7,"сб",IF(WEEKDAY(GG55)=1,"вс",0))))))))</f>
        <v/>
      </c>
      <c r="GH54" s="15" t="str">
        <f t="shared" ref="GH54" si="633">IF(GH55="","",IF(WEEKDAY(GH55)=2,"пн",IF(WEEKDAY(GH55)=3,"вт",IF(WEEKDAY(GH55)=4,"ср",IF(WEEKDAY(GH55)=5,"чт",IF(WEEKDAY(GH55)=6,"пт",IF(WEEKDAY(GH55)=7,"сб",IF(WEEKDAY(GH55)=1,"вс",0))))))))</f>
        <v/>
      </c>
      <c r="GI54" s="15" t="str">
        <f t="shared" ref="GI54" si="634">IF(GI55="","",IF(WEEKDAY(GI55)=2,"пн",IF(WEEKDAY(GI55)=3,"вт",IF(WEEKDAY(GI55)=4,"ср",IF(WEEKDAY(GI55)=5,"чт",IF(WEEKDAY(GI55)=6,"пт",IF(WEEKDAY(GI55)=7,"сб",IF(WEEKDAY(GI55)=1,"вс",0))))))))</f>
        <v/>
      </c>
      <c r="GJ54" s="15" t="str">
        <f t="shared" ref="GJ54" si="635">IF(GJ55="","",IF(WEEKDAY(GJ55)=2,"пн",IF(WEEKDAY(GJ55)=3,"вт",IF(WEEKDAY(GJ55)=4,"ср",IF(WEEKDAY(GJ55)=5,"чт",IF(WEEKDAY(GJ55)=6,"пт",IF(WEEKDAY(GJ55)=7,"сб",IF(WEEKDAY(GJ55)=1,"вс",0))))))))</f>
        <v/>
      </c>
      <c r="GK54" s="15" t="str">
        <f t="shared" ref="GK54" si="636">IF(GK55="","",IF(WEEKDAY(GK55)=2,"пн",IF(WEEKDAY(GK55)=3,"вт",IF(WEEKDAY(GK55)=4,"ср",IF(WEEKDAY(GK55)=5,"чт",IF(WEEKDAY(GK55)=6,"пт",IF(WEEKDAY(GK55)=7,"сб",IF(WEEKDAY(GK55)=1,"вс",0))))))))</f>
        <v/>
      </c>
      <c r="GL54" s="15" t="str">
        <f t="shared" ref="GL54" si="637">IF(GL55="","",IF(WEEKDAY(GL55)=2,"пн",IF(WEEKDAY(GL55)=3,"вт",IF(WEEKDAY(GL55)=4,"ср",IF(WEEKDAY(GL55)=5,"чт",IF(WEEKDAY(GL55)=6,"пт",IF(WEEKDAY(GL55)=7,"сб",IF(WEEKDAY(GL55)=1,"вс",0))))))))</f>
        <v/>
      </c>
      <c r="GM54" s="15" t="str">
        <f t="shared" ref="GM54" si="638">IF(GM55="","",IF(WEEKDAY(GM55)=2,"пн",IF(WEEKDAY(GM55)=3,"вт",IF(WEEKDAY(GM55)=4,"ср",IF(WEEKDAY(GM55)=5,"чт",IF(WEEKDAY(GM55)=6,"пт",IF(WEEKDAY(GM55)=7,"сб",IF(WEEKDAY(GM55)=1,"вс",0))))))))</f>
        <v/>
      </c>
      <c r="GN54" s="15" t="str">
        <f t="shared" ref="GN54" si="639">IF(GN55="","",IF(WEEKDAY(GN55)=2,"пн",IF(WEEKDAY(GN55)=3,"вт",IF(WEEKDAY(GN55)=4,"ср",IF(WEEKDAY(GN55)=5,"чт",IF(WEEKDAY(GN55)=6,"пт",IF(WEEKDAY(GN55)=7,"сб",IF(WEEKDAY(GN55)=1,"вс",0))))))))</f>
        <v/>
      </c>
      <c r="GO54" s="15" t="str">
        <f t="shared" ref="GO54" si="640">IF(GO55="","",IF(WEEKDAY(GO55)=2,"пн",IF(WEEKDAY(GO55)=3,"вт",IF(WEEKDAY(GO55)=4,"ср",IF(WEEKDAY(GO55)=5,"чт",IF(WEEKDAY(GO55)=6,"пт",IF(WEEKDAY(GO55)=7,"сб",IF(WEEKDAY(GO55)=1,"вс",0))))))))</f>
        <v/>
      </c>
      <c r="GP54" s="15" t="str">
        <f t="shared" ref="GP54" si="641">IF(GP55="","",IF(WEEKDAY(GP55)=2,"пн",IF(WEEKDAY(GP55)=3,"вт",IF(WEEKDAY(GP55)=4,"ср",IF(WEEKDAY(GP55)=5,"чт",IF(WEEKDAY(GP55)=6,"пт",IF(WEEKDAY(GP55)=7,"сб",IF(WEEKDAY(GP55)=1,"вс",0))))))))</f>
        <v/>
      </c>
      <c r="GQ54" s="15" t="str">
        <f t="shared" ref="GQ54" si="642">IF(GQ55="","",IF(WEEKDAY(GQ55)=2,"пн",IF(WEEKDAY(GQ55)=3,"вт",IF(WEEKDAY(GQ55)=4,"ср",IF(WEEKDAY(GQ55)=5,"чт",IF(WEEKDAY(GQ55)=6,"пт",IF(WEEKDAY(GQ55)=7,"сб",IF(WEEKDAY(GQ55)=1,"вс",0))))))))</f>
        <v/>
      </c>
      <c r="GR54" s="15" t="str">
        <f t="shared" ref="GR54" si="643">IF(GR55="","",IF(WEEKDAY(GR55)=2,"пн",IF(WEEKDAY(GR55)=3,"вт",IF(WEEKDAY(GR55)=4,"ср",IF(WEEKDAY(GR55)=5,"чт",IF(WEEKDAY(GR55)=6,"пт",IF(WEEKDAY(GR55)=7,"сб",IF(WEEKDAY(GR55)=1,"вс",0))))))))</f>
        <v/>
      </c>
      <c r="GS54" s="15" t="str">
        <f t="shared" ref="GS54" si="644">IF(GS55="","",IF(WEEKDAY(GS55)=2,"пн",IF(WEEKDAY(GS55)=3,"вт",IF(WEEKDAY(GS55)=4,"ср",IF(WEEKDAY(GS55)=5,"чт",IF(WEEKDAY(GS55)=6,"пт",IF(WEEKDAY(GS55)=7,"сб",IF(WEEKDAY(GS55)=1,"вс",0))))))))</f>
        <v/>
      </c>
      <c r="GT54" s="15" t="str">
        <f t="shared" ref="GT54" si="645">IF(GT55="","",IF(WEEKDAY(GT55)=2,"пн",IF(WEEKDAY(GT55)=3,"вт",IF(WEEKDAY(GT55)=4,"ср",IF(WEEKDAY(GT55)=5,"чт",IF(WEEKDAY(GT55)=6,"пт",IF(WEEKDAY(GT55)=7,"сб",IF(WEEKDAY(GT55)=1,"вс",0))))))))</f>
        <v/>
      </c>
      <c r="GU54" s="15" t="str">
        <f t="shared" ref="GU54" si="646">IF(GU55="","",IF(WEEKDAY(GU55)=2,"пн",IF(WEEKDAY(GU55)=3,"вт",IF(WEEKDAY(GU55)=4,"ср",IF(WEEKDAY(GU55)=5,"чт",IF(WEEKDAY(GU55)=6,"пт",IF(WEEKDAY(GU55)=7,"сб",IF(WEEKDAY(GU55)=1,"вс",0))))))))</f>
        <v/>
      </c>
      <c r="GV54" s="15" t="str">
        <f t="shared" ref="GV54" si="647">IF(GV55="","",IF(WEEKDAY(GV55)=2,"пн",IF(WEEKDAY(GV55)=3,"вт",IF(WEEKDAY(GV55)=4,"ср",IF(WEEKDAY(GV55)=5,"чт",IF(WEEKDAY(GV55)=6,"пт",IF(WEEKDAY(GV55)=7,"сб",IF(WEEKDAY(GV55)=1,"вс",0))))))))</f>
        <v/>
      </c>
      <c r="GW54" s="15" t="str">
        <f t="shared" ref="GW54" si="648">IF(GW55="","",IF(WEEKDAY(GW55)=2,"пн",IF(WEEKDAY(GW55)=3,"вт",IF(WEEKDAY(GW55)=4,"ср",IF(WEEKDAY(GW55)=5,"чт",IF(WEEKDAY(GW55)=6,"пт",IF(WEEKDAY(GW55)=7,"сб",IF(WEEKDAY(GW55)=1,"вс",0))))))))</f>
        <v/>
      </c>
      <c r="GX54" s="15" t="str">
        <f t="shared" ref="GX54" si="649">IF(GX55="","",IF(WEEKDAY(GX55)=2,"пн",IF(WEEKDAY(GX55)=3,"вт",IF(WEEKDAY(GX55)=4,"ср",IF(WEEKDAY(GX55)=5,"чт",IF(WEEKDAY(GX55)=6,"пт",IF(WEEKDAY(GX55)=7,"сб",IF(WEEKDAY(GX55)=1,"вс",0))))))))</f>
        <v/>
      </c>
      <c r="GY54" s="15" t="str">
        <f t="shared" ref="GY54" si="650">IF(GY55="","",IF(WEEKDAY(GY55)=2,"пн",IF(WEEKDAY(GY55)=3,"вт",IF(WEEKDAY(GY55)=4,"ср",IF(WEEKDAY(GY55)=5,"чт",IF(WEEKDAY(GY55)=6,"пт",IF(WEEKDAY(GY55)=7,"сб",IF(WEEKDAY(GY55)=1,"вс",0))))))))</f>
        <v/>
      </c>
      <c r="GZ54" s="15" t="str">
        <f t="shared" ref="GZ54" si="651">IF(GZ55="","",IF(WEEKDAY(GZ55)=2,"пн",IF(WEEKDAY(GZ55)=3,"вт",IF(WEEKDAY(GZ55)=4,"ср",IF(WEEKDAY(GZ55)=5,"чт",IF(WEEKDAY(GZ55)=6,"пт",IF(WEEKDAY(GZ55)=7,"сб",IF(WEEKDAY(GZ55)=1,"вс",0))))))))</f>
        <v/>
      </c>
      <c r="HA54" s="15" t="str">
        <f t="shared" ref="HA54" si="652">IF(HA55="","",IF(WEEKDAY(HA55)=2,"пн",IF(WEEKDAY(HA55)=3,"вт",IF(WEEKDAY(HA55)=4,"ср",IF(WEEKDAY(HA55)=5,"чт",IF(WEEKDAY(HA55)=6,"пт",IF(WEEKDAY(HA55)=7,"сб",IF(WEEKDAY(HA55)=1,"вс",0))))))))</f>
        <v/>
      </c>
      <c r="HB54" s="15" t="str">
        <f t="shared" ref="HB54" si="653">IF(HB55="","",IF(WEEKDAY(HB55)=2,"пн",IF(WEEKDAY(HB55)=3,"вт",IF(WEEKDAY(HB55)=4,"ср",IF(WEEKDAY(HB55)=5,"чт",IF(WEEKDAY(HB55)=6,"пт",IF(WEEKDAY(HB55)=7,"сб",IF(WEEKDAY(HB55)=1,"вс",0))))))))</f>
        <v/>
      </c>
      <c r="HC54" s="15" t="str">
        <f t="shared" ref="HC54" si="654">IF(HC55="","",IF(WEEKDAY(HC55)=2,"пн",IF(WEEKDAY(HC55)=3,"вт",IF(WEEKDAY(HC55)=4,"ср",IF(WEEKDAY(HC55)=5,"чт",IF(WEEKDAY(HC55)=6,"пт",IF(WEEKDAY(HC55)=7,"сб",IF(WEEKDAY(HC55)=1,"вс",0))))))))</f>
        <v/>
      </c>
      <c r="HD54" s="15" t="str">
        <f t="shared" ref="HD54" si="655">IF(HD55="","",IF(WEEKDAY(HD55)=2,"пн",IF(WEEKDAY(HD55)=3,"вт",IF(WEEKDAY(HD55)=4,"ср",IF(WEEKDAY(HD55)=5,"чт",IF(WEEKDAY(HD55)=6,"пт",IF(WEEKDAY(HD55)=7,"сб",IF(WEEKDAY(HD55)=1,"вс",0))))))))</f>
        <v/>
      </c>
      <c r="HE54" s="15" t="str">
        <f t="shared" ref="HE54" si="656">IF(HE55="","",IF(WEEKDAY(HE55)=2,"пн",IF(WEEKDAY(HE55)=3,"вт",IF(WEEKDAY(HE55)=4,"ср",IF(WEEKDAY(HE55)=5,"чт",IF(WEEKDAY(HE55)=6,"пт",IF(WEEKDAY(HE55)=7,"сб",IF(WEEKDAY(HE55)=1,"вс",0))))))))</f>
        <v/>
      </c>
      <c r="HF54" s="15" t="str">
        <f t="shared" ref="HF54" si="657">IF(HF55="","",IF(WEEKDAY(HF55)=2,"пн",IF(WEEKDAY(HF55)=3,"вт",IF(WEEKDAY(HF55)=4,"ср",IF(WEEKDAY(HF55)=5,"чт",IF(WEEKDAY(HF55)=6,"пт",IF(WEEKDAY(HF55)=7,"сб",IF(WEEKDAY(HF55)=1,"вс",0))))))))</f>
        <v/>
      </c>
      <c r="HG54" s="15" t="str">
        <f t="shared" ref="HG54" si="658">IF(HG55="","",IF(WEEKDAY(HG55)=2,"пн",IF(WEEKDAY(HG55)=3,"вт",IF(WEEKDAY(HG55)=4,"ср",IF(WEEKDAY(HG55)=5,"чт",IF(WEEKDAY(HG55)=6,"пт",IF(WEEKDAY(HG55)=7,"сб",IF(WEEKDAY(HG55)=1,"вс",0))))))))</f>
        <v/>
      </c>
      <c r="HH54" s="15" t="str">
        <f t="shared" ref="HH54" si="659">IF(HH55="","",IF(WEEKDAY(HH55)=2,"пн",IF(WEEKDAY(HH55)=3,"вт",IF(WEEKDAY(HH55)=4,"ср",IF(WEEKDAY(HH55)=5,"чт",IF(WEEKDAY(HH55)=6,"пт",IF(WEEKDAY(HH55)=7,"сб",IF(WEEKDAY(HH55)=1,"вс",0))))))))</f>
        <v/>
      </c>
      <c r="HI54" s="15" t="str">
        <f t="shared" ref="HI54" si="660">IF(HI55="","",IF(WEEKDAY(HI55)=2,"пн",IF(WEEKDAY(HI55)=3,"вт",IF(WEEKDAY(HI55)=4,"ср",IF(WEEKDAY(HI55)=5,"чт",IF(WEEKDAY(HI55)=6,"пт",IF(WEEKDAY(HI55)=7,"сб",IF(WEEKDAY(HI55)=1,"вс",0))))))))</f>
        <v/>
      </c>
      <c r="HJ54" s="15" t="str">
        <f t="shared" ref="HJ54" si="661">IF(HJ55="","",IF(WEEKDAY(HJ55)=2,"пн",IF(WEEKDAY(HJ55)=3,"вт",IF(WEEKDAY(HJ55)=4,"ср",IF(WEEKDAY(HJ55)=5,"чт",IF(WEEKDAY(HJ55)=6,"пт",IF(WEEKDAY(HJ55)=7,"сб",IF(WEEKDAY(HJ55)=1,"вс",0))))))))</f>
        <v/>
      </c>
      <c r="HK54" s="15" t="str">
        <f t="shared" ref="HK54" si="662">IF(HK55="","",IF(WEEKDAY(HK55)=2,"пн",IF(WEEKDAY(HK55)=3,"вт",IF(WEEKDAY(HK55)=4,"ср",IF(WEEKDAY(HK55)=5,"чт",IF(WEEKDAY(HK55)=6,"пт",IF(WEEKDAY(HK55)=7,"сб",IF(WEEKDAY(HK55)=1,"вс",0))))))))</f>
        <v/>
      </c>
      <c r="HL54" s="15" t="str">
        <f t="shared" ref="HL54" si="663">IF(HL55="","",IF(WEEKDAY(HL55)=2,"пн",IF(WEEKDAY(HL55)=3,"вт",IF(WEEKDAY(HL55)=4,"ср",IF(WEEKDAY(HL55)=5,"чт",IF(WEEKDAY(HL55)=6,"пт",IF(WEEKDAY(HL55)=7,"сб",IF(WEEKDAY(HL55)=1,"вс",0))))))))</f>
        <v/>
      </c>
      <c r="HM54" s="15" t="str">
        <f t="shared" ref="HM54" si="664">IF(HM55="","",IF(WEEKDAY(HM55)=2,"пн",IF(WEEKDAY(HM55)=3,"вт",IF(WEEKDAY(HM55)=4,"ср",IF(WEEKDAY(HM55)=5,"чт",IF(WEEKDAY(HM55)=6,"пт",IF(WEEKDAY(HM55)=7,"сб",IF(WEEKDAY(HM55)=1,"вс",0))))))))</f>
        <v/>
      </c>
      <c r="HN54" s="15" t="str">
        <f t="shared" ref="HN54" si="665">IF(HN55="","",IF(WEEKDAY(HN55)=2,"пн",IF(WEEKDAY(HN55)=3,"вт",IF(WEEKDAY(HN55)=4,"ср",IF(WEEKDAY(HN55)=5,"чт",IF(WEEKDAY(HN55)=6,"пт",IF(WEEKDAY(HN55)=7,"сб",IF(WEEKDAY(HN55)=1,"вс",0))))))))</f>
        <v/>
      </c>
      <c r="HO54" s="15" t="str">
        <f t="shared" ref="HO54" si="666">IF(HO55="","",IF(WEEKDAY(HO55)=2,"пн",IF(WEEKDAY(HO55)=3,"вт",IF(WEEKDAY(HO55)=4,"ср",IF(WEEKDAY(HO55)=5,"чт",IF(WEEKDAY(HO55)=6,"пт",IF(WEEKDAY(HO55)=7,"сб",IF(WEEKDAY(HO55)=1,"вс",0))))))))</f>
        <v/>
      </c>
      <c r="HP54" s="15" t="str">
        <f t="shared" ref="HP54" si="667">IF(HP55="","",IF(WEEKDAY(HP55)=2,"пн",IF(WEEKDAY(HP55)=3,"вт",IF(WEEKDAY(HP55)=4,"ср",IF(WEEKDAY(HP55)=5,"чт",IF(WEEKDAY(HP55)=6,"пт",IF(WEEKDAY(HP55)=7,"сб",IF(WEEKDAY(HP55)=1,"вс",0))))))))</f>
        <v/>
      </c>
      <c r="HQ54" s="15" t="str">
        <f t="shared" ref="HQ54" si="668">IF(HQ55="","",IF(WEEKDAY(HQ55)=2,"пн",IF(WEEKDAY(HQ55)=3,"вт",IF(WEEKDAY(HQ55)=4,"ср",IF(WEEKDAY(HQ55)=5,"чт",IF(WEEKDAY(HQ55)=6,"пт",IF(WEEKDAY(HQ55)=7,"сб",IF(WEEKDAY(HQ55)=1,"вс",0))))))))</f>
        <v/>
      </c>
      <c r="HR54" s="15" t="str">
        <f t="shared" ref="HR54" si="669">IF(HR55="","",IF(WEEKDAY(HR55)=2,"пн",IF(WEEKDAY(HR55)=3,"вт",IF(WEEKDAY(HR55)=4,"ср",IF(WEEKDAY(HR55)=5,"чт",IF(WEEKDAY(HR55)=6,"пт",IF(WEEKDAY(HR55)=7,"сб",IF(WEEKDAY(HR55)=1,"вс",0))))))))</f>
        <v/>
      </c>
      <c r="HS54" s="15" t="str">
        <f t="shared" ref="HS54" si="670">IF(HS55="","",IF(WEEKDAY(HS55)=2,"пн",IF(WEEKDAY(HS55)=3,"вт",IF(WEEKDAY(HS55)=4,"ср",IF(WEEKDAY(HS55)=5,"чт",IF(WEEKDAY(HS55)=6,"пт",IF(WEEKDAY(HS55)=7,"сб",IF(WEEKDAY(HS55)=1,"вс",0))))))))</f>
        <v/>
      </c>
      <c r="HT54" s="15" t="str">
        <f t="shared" ref="HT54" si="671">IF(HT55="","",IF(WEEKDAY(HT55)=2,"пн",IF(WEEKDAY(HT55)=3,"вт",IF(WEEKDAY(HT55)=4,"ср",IF(WEEKDAY(HT55)=5,"чт",IF(WEEKDAY(HT55)=6,"пт",IF(WEEKDAY(HT55)=7,"сб",IF(WEEKDAY(HT55)=1,"вс",0))))))))</f>
        <v/>
      </c>
      <c r="HU54" s="15" t="str">
        <f t="shared" ref="HU54" si="672">IF(HU55="","",IF(WEEKDAY(HU55)=2,"пн",IF(WEEKDAY(HU55)=3,"вт",IF(WEEKDAY(HU55)=4,"ср",IF(WEEKDAY(HU55)=5,"чт",IF(WEEKDAY(HU55)=6,"пт",IF(WEEKDAY(HU55)=7,"сб",IF(WEEKDAY(HU55)=1,"вс",0))))))))</f>
        <v/>
      </c>
      <c r="HV54" s="15" t="str">
        <f t="shared" ref="HV54" si="673">IF(HV55="","",IF(WEEKDAY(HV55)=2,"пн",IF(WEEKDAY(HV55)=3,"вт",IF(WEEKDAY(HV55)=4,"ср",IF(WEEKDAY(HV55)=5,"чт",IF(WEEKDAY(HV55)=6,"пт",IF(WEEKDAY(HV55)=7,"сб",IF(WEEKDAY(HV55)=1,"вс",0))))))))</f>
        <v/>
      </c>
      <c r="HW54" s="15" t="str">
        <f t="shared" ref="HW54" si="674">IF(HW55="","",IF(WEEKDAY(HW55)=2,"пн",IF(WEEKDAY(HW55)=3,"вт",IF(WEEKDAY(HW55)=4,"ср",IF(WEEKDAY(HW55)=5,"чт",IF(WEEKDAY(HW55)=6,"пт",IF(WEEKDAY(HW55)=7,"сб",IF(WEEKDAY(HW55)=1,"вс",0))))))))</f>
        <v/>
      </c>
      <c r="HX54" s="15" t="str">
        <f t="shared" ref="HX54" si="675">IF(HX55="","",IF(WEEKDAY(HX55)=2,"пн",IF(WEEKDAY(HX55)=3,"вт",IF(WEEKDAY(HX55)=4,"ср",IF(WEEKDAY(HX55)=5,"чт",IF(WEEKDAY(HX55)=6,"пт",IF(WEEKDAY(HX55)=7,"сб",IF(WEEKDAY(HX55)=1,"вс",0))))))))</f>
        <v/>
      </c>
      <c r="HY54" s="15" t="str">
        <f t="shared" ref="HY54" si="676">IF(HY55="","",IF(WEEKDAY(HY55)=2,"пн",IF(WEEKDAY(HY55)=3,"вт",IF(WEEKDAY(HY55)=4,"ср",IF(WEEKDAY(HY55)=5,"чт",IF(WEEKDAY(HY55)=6,"пт",IF(WEEKDAY(HY55)=7,"сб",IF(WEEKDAY(HY55)=1,"вс",0))))))))</f>
        <v/>
      </c>
      <c r="HZ54" s="15" t="str">
        <f t="shared" ref="HZ54" si="677">IF(HZ55="","",IF(WEEKDAY(HZ55)=2,"пн",IF(WEEKDAY(HZ55)=3,"вт",IF(WEEKDAY(HZ55)=4,"ср",IF(WEEKDAY(HZ55)=5,"чт",IF(WEEKDAY(HZ55)=6,"пт",IF(WEEKDAY(HZ55)=7,"сб",IF(WEEKDAY(HZ55)=1,"вс",0))))))))</f>
        <v/>
      </c>
      <c r="IA54" s="15" t="str">
        <f t="shared" ref="IA54" si="678">IF(IA55="","",IF(WEEKDAY(IA55)=2,"пн",IF(WEEKDAY(IA55)=3,"вт",IF(WEEKDAY(IA55)=4,"ср",IF(WEEKDAY(IA55)=5,"чт",IF(WEEKDAY(IA55)=6,"пт",IF(WEEKDAY(IA55)=7,"сб",IF(WEEKDAY(IA55)=1,"вс",0))))))))</f>
        <v/>
      </c>
      <c r="IB54" s="15" t="str">
        <f t="shared" ref="IB54" si="679">IF(IB55="","",IF(WEEKDAY(IB55)=2,"пн",IF(WEEKDAY(IB55)=3,"вт",IF(WEEKDAY(IB55)=4,"ср",IF(WEEKDAY(IB55)=5,"чт",IF(WEEKDAY(IB55)=6,"пт",IF(WEEKDAY(IB55)=7,"сб",IF(WEEKDAY(IB55)=1,"вс",0))))))))</f>
        <v/>
      </c>
      <c r="IC54" s="15" t="str">
        <f t="shared" ref="IC54" si="680">IF(IC55="","",IF(WEEKDAY(IC55)=2,"пн",IF(WEEKDAY(IC55)=3,"вт",IF(WEEKDAY(IC55)=4,"ср",IF(WEEKDAY(IC55)=5,"чт",IF(WEEKDAY(IC55)=6,"пт",IF(WEEKDAY(IC55)=7,"сб",IF(WEEKDAY(IC55)=1,"вс",0))))))))</f>
        <v/>
      </c>
      <c r="ID54" s="15" t="str">
        <f t="shared" ref="ID54" si="681">IF(ID55="","",IF(WEEKDAY(ID55)=2,"пн",IF(WEEKDAY(ID55)=3,"вт",IF(WEEKDAY(ID55)=4,"ср",IF(WEEKDAY(ID55)=5,"чт",IF(WEEKDAY(ID55)=6,"пт",IF(WEEKDAY(ID55)=7,"сб",IF(WEEKDAY(ID55)=1,"вс",0))))))))</f>
        <v/>
      </c>
      <c r="IE54" s="15" t="str">
        <f t="shared" ref="IE54" si="682">IF(IE55="","",IF(WEEKDAY(IE55)=2,"пн",IF(WEEKDAY(IE55)=3,"вт",IF(WEEKDAY(IE55)=4,"ср",IF(WEEKDAY(IE55)=5,"чт",IF(WEEKDAY(IE55)=6,"пт",IF(WEEKDAY(IE55)=7,"сб",IF(WEEKDAY(IE55)=1,"вс",0))))))))</f>
        <v/>
      </c>
      <c r="IF54" s="15" t="str">
        <f t="shared" ref="IF54" si="683">IF(IF55="","",IF(WEEKDAY(IF55)=2,"пн",IF(WEEKDAY(IF55)=3,"вт",IF(WEEKDAY(IF55)=4,"ср",IF(WEEKDAY(IF55)=5,"чт",IF(WEEKDAY(IF55)=6,"пт",IF(WEEKDAY(IF55)=7,"сб",IF(WEEKDAY(IF55)=1,"вс",0))))))))</f>
        <v/>
      </c>
      <c r="IG54" s="15" t="str">
        <f t="shared" ref="IG54" si="684">IF(IG55="","",IF(WEEKDAY(IG55)=2,"пн",IF(WEEKDAY(IG55)=3,"вт",IF(WEEKDAY(IG55)=4,"ср",IF(WEEKDAY(IG55)=5,"чт",IF(WEEKDAY(IG55)=6,"пт",IF(WEEKDAY(IG55)=7,"сб",IF(WEEKDAY(IG55)=1,"вс",0))))))))</f>
        <v/>
      </c>
      <c r="IH54" s="15" t="str">
        <f t="shared" ref="IH54" si="685">IF(IH55="","",IF(WEEKDAY(IH55)=2,"пн",IF(WEEKDAY(IH55)=3,"вт",IF(WEEKDAY(IH55)=4,"ср",IF(WEEKDAY(IH55)=5,"чт",IF(WEEKDAY(IH55)=6,"пт",IF(WEEKDAY(IH55)=7,"сб",IF(WEEKDAY(IH55)=1,"вс",0))))))))</f>
        <v/>
      </c>
      <c r="II54" s="15" t="str">
        <f t="shared" ref="II54" si="686">IF(II55="","",IF(WEEKDAY(II55)=2,"пн",IF(WEEKDAY(II55)=3,"вт",IF(WEEKDAY(II55)=4,"ср",IF(WEEKDAY(II55)=5,"чт",IF(WEEKDAY(II55)=6,"пт",IF(WEEKDAY(II55)=7,"сб",IF(WEEKDAY(II55)=1,"вс",0))))))))</f>
        <v/>
      </c>
      <c r="IJ54" s="15" t="str">
        <f t="shared" ref="IJ54" si="687">IF(IJ55="","",IF(WEEKDAY(IJ55)=2,"пн",IF(WEEKDAY(IJ55)=3,"вт",IF(WEEKDAY(IJ55)=4,"ср",IF(WEEKDAY(IJ55)=5,"чт",IF(WEEKDAY(IJ55)=6,"пт",IF(WEEKDAY(IJ55)=7,"сб",IF(WEEKDAY(IJ55)=1,"вс",0))))))))</f>
        <v/>
      </c>
      <c r="IK54" s="15" t="str">
        <f t="shared" ref="IK54" si="688">IF(IK55="","",IF(WEEKDAY(IK55)=2,"пн",IF(WEEKDAY(IK55)=3,"вт",IF(WEEKDAY(IK55)=4,"ср",IF(WEEKDAY(IK55)=5,"чт",IF(WEEKDAY(IK55)=6,"пт",IF(WEEKDAY(IK55)=7,"сб",IF(WEEKDAY(IK55)=1,"вс",0))))))))</f>
        <v/>
      </c>
      <c r="IL54" s="15" t="str">
        <f t="shared" ref="IL54" si="689">IF(IL55="","",IF(WEEKDAY(IL55)=2,"пн",IF(WEEKDAY(IL55)=3,"вт",IF(WEEKDAY(IL55)=4,"ср",IF(WEEKDAY(IL55)=5,"чт",IF(WEEKDAY(IL55)=6,"пт",IF(WEEKDAY(IL55)=7,"сб",IF(WEEKDAY(IL55)=1,"вс",0))))))))</f>
        <v/>
      </c>
      <c r="IM54" s="15" t="str">
        <f t="shared" ref="IM54" si="690">IF(IM55="","",IF(WEEKDAY(IM55)=2,"пн",IF(WEEKDAY(IM55)=3,"вт",IF(WEEKDAY(IM55)=4,"ср",IF(WEEKDAY(IM55)=5,"чт",IF(WEEKDAY(IM55)=6,"пт",IF(WEEKDAY(IM55)=7,"сб",IF(WEEKDAY(IM55)=1,"вс",0))))))))</f>
        <v/>
      </c>
      <c r="IN54" s="15" t="str">
        <f t="shared" ref="IN54" si="691">IF(IN55="","",IF(WEEKDAY(IN55)=2,"пн",IF(WEEKDAY(IN55)=3,"вт",IF(WEEKDAY(IN55)=4,"ср",IF(WEEKDAY(IN55)=5,"чт",IF(WEEKDAY(IN55)=6,"пт",IF(WEEKDAY(IN55)=7,"сб",IF(WEEKDAY(IN55)=1,"вс",0))))))))</f>
        <v/>
      </c>
      <c r="IO54" s="15" t="str">
        <f t="shared" ref="IO54" si="692">IF(IO55="","",IF(WEEKDAY(IO55)=2,"пн",IF(WEEKDAY(IO55)=3,"вт",IF(WEEKDAY(IO55)=4,"ср",IF(WEEKDAY(IO55)=5,"чт",IF(WEEKDAY(IO55)=6,"пт",IF(WEEKDAY(IO55)=7,"сб",IF(WEEKDAY(IO55)=1,"вс",0))))))))</f>
        <v/>
      </c>
      <c r="IP54" s="15" t="str">
        <f t="shared" ref="IP54" si="693">IF(IP55="","",IF(WEEKDAY(IP55)=2,"пн",IF(WEEKDAY(IP55)=3,"вт",IF(WEEKDAY(IP55)=4,"ср",IF(WEEKDAY(IP55)=5,"чт",IF(WEEKDAY(IP55)=6,"пт",IF(WEEKDAY(IP55)=7,"сб",IF(WEEKDAY(IP55)=1,"вс",0))))))))</f>
        <v/>
      </c>
      <c r="IQ54" s="15" t="str">
        <f t="shared" ref="IQ54" si="694">IF(IQ55="","",IF(WEEKDAY(IQ55)=2,"пн",IF(WEEKDAY(IQ55)=3,"вт",IF(WEEKDAY(IQ55)=4,"ср",IF(WEEKDAY(IQ55)=5,"чт",IF(WEEKDAY(IQ55)=6,"пт",IF(WEEKDAY(IQ55)=7,"сб",IF(WEEKDAY(IQ55)=1,"вс",0))))))))</f>
        <v/>
      </c>
      <c r="IR54" s="15" t="str">
        <f t="shared" ref="IR54" si="695">IF(IR55="","",IF(WEEKDAY(IR55)=2,"пн",IF(WEEKDAY(IR55)=3,"вт",IF(WEEKDAY(IR55)=4,"ср",IF(WEEKDAY(IR55)=5,"чт",IF(WEEKDAY(IR55)=6,"пт",IF(WEEKDAY(IR55)=7,"сб",IF(WEEKDAY(IR55)=1,"вс",0))))))))</f>
        <v/>
      </c>
      <c r="IS54" s="15" t="str">
        <f t="shared" ref="IS54" si="696">IF(IS55="","",IF(WEEKDAY(IS55)=2,"пн",IF(WEEKDAY(IS55)=3,"вт",IF(WEEKDAY(IS55)=4,"ср",IF(WEEKDAY(IS55)=5,"чт",IF(WEEKDAY(IS55)=6,"пт",IF(WEEKDAY(IS55)=7,"сб",IF(WEEKDAY(IS55)=1,"вс",0))))))))</f>
        <v/>
      </c>
      <c r="IT54" s="15" t="str">
        <f t="shared" ref="IT54" si="697">IF(IT55="","",IF(WEEKDAY(IT55)=2,"пн",IF(WEEKDAY(IT55)=3,"вт",IF(WEEKDAY(IT55)=4,"ср",IF(WEEKDAY(IT55)=5,"чт",IF(WEEKDAY(IT55)=6,"пт",IF(WEEKDAY(IT55)=7,"сб",IF(WEEKDAY(IT55)=1,"вс",0))))))))</f>
        <v/>
      </c>
      <c r="IU54" s="15" t="str">
        <f t="shared" ref="IU54" si="698">IF(IU55="","",IF(WEEKDAY(IU55)=2,"пн",IF(WEEKDAY(IU55)=3,"вт",IF(WEEKDAY(IU55)=4,"ср",IF(WEEKDAY(IU55)=5,"чт",IF(WEEKDAY(IU55)=6,"пт",IF(WEEKDAY(IU55)=7,"сб",IF(WEEKDAY(IU55)=1,"вс",0))))))))</f>
        <v/>
      </c>
      <c r="IV54" s="15" t="str">
        <f t="shared" ref="IV54" si="699">IF(IV55="","",IF(WEEKDAY(IV55)=2,"пн",IF(WEEKDAY(IV55)=3,"вт",IF(WEEKDAY(IV55)=4,"ср",IF(WEEKDAY(IV55)=5,"чт",IF(WEEKDAY(IV55)=6,"пт",IF(WEEKDAY(IV55)=7,"сб",IF(WEEKDAY(IV55)=1,"вс",0))))))))</f>
        <v/>
      </c>
      <c r="IW54" s="15" t="str">
        <f t="shared" ref="IW54" si="700">IF(IW55="","",IF(WEEKDAY(IW55)=2,"пн",IF(WEEKDAY(IW55)=3,"вт",IF(WEEKDAY(IW55)=4,"ср",IF(WEEKDAY(IW55)=5,"чт",IF(WEEKDAY(IW55)=6,"пт",IF(WEEKDAY(IW55)=7,"сб",IF(WEEKDAY(IW55)=1,"вс",0))))))))</f>
        <v/>
      </c>
      <c r="IX54" s="15" t="str">
        <f t="shared" ref="IX54" si="701">IF(IX55="","",IF(WEEKDAY(IX55)=2,"пн",IF(WEEKDAY(IX55)=3,"вт",IF(WEEKDAY(IX55)=4,"ср",IF(WEEKDAY(IX55)=5,"чт",IF(WEEKDAY(IX55)=6,"пт",IF(WEEKDAY(IX55)=7,"сб",IF(WEEKDAY(IX55)=1,"вс",0))))))))</f>
        <v/>
      </c>
      <c r="IY54" s="15" t="str">
        <f t="shared" ref="IY54" si="702">IF(IY55="","",IF(WEEKDAY(IY55)=2,"пн",IF(WEEKDAY(IY55)=3,"вт",IF(WEEKDAY(IY55)=4,"ср",IF(WEEKDAY(IY55)=5,"чт",IF(WEEKDAY(IY55)=6,"пт",IF(WEEKDAY(IY55)=7,"сб",IF(WEEKDAY(IY55)=1,"вс",0))))))))</f>
        <v/>
      </c>
      <c r="IZ54" s="15" t="str">
        <f t="shared" ref="IZ54" si="703">IF(IZ55="","",IF(WEEKDAY(IZ55)=2,"пн",IF(WEEKDAY(IZ55)=3,"вт",IF(WEEKDAY(IZ55)=4,"ср",IF(WEEKDAY(IZ55)=5,"чт",IF(WEEKDAY(IZ55)=6,"пт",IF(WEEKDAY(IZ55)=7,"сб",IF(WEEKDAY(IZ55)=1,"вс",0))))))))</f>
        <v/>
      </c>
      <c r="JA54" s="15" t="str">
        <f t="shared" ref="JA54" si="704">IF(JA55="","",IF(WEEKDAY(JA55)=2,"пн",IF(WEEKDAY(JA55)=3,"вт",IF(WEEKDAY(JA55)=4,"ср",IF(WEEKDAY(JA55)=5,"чт",IF(WEEKDAY(JA55)=6,"пт",IF(WEEKDAY(JA55)=7,"сб",IF(WEEKDAY(JA55)=1,"вс",0))))))))</f>
        <v/>
      </c>
      <c r="JB54" s="15" t="str">
        <f t="shared" ref="JB54" si="705">IF(JB55="","",IF(WEEKDAY(JB55)=2,"пн",IF(WEEKDAY(JB55)=3,"вт",IF(WEEKDAY(JB55)=4,"ср",IF(WEEKDAY(JB55)=5,"чт",IF(WEEKDAY(JB55)=6,"пт",IF(WEEKDAY(JB55)=7,"сб",IF(WEEKDAY(JB55)=1,"вс",0))))))))</f>
        <v/>
      </c>
      <c r="JC54" s="15" t="str">
        <f t="shared" ref="JC54" si="706">IF(JC55="","",IF(WEEKDAY(JC55)=2,"пн",IF(WEEKDAY(JC55)=3,"вт",IF(WEEKDAY(JC55)=4,"ср",IF(WEEKDAY(JC55)=5,"чт",IF(WEEKDAY(JC55)=6,"пт",IF(WEEKDAY(JC55)=7,"сб",IF(WEEKDAY(JC55)=1,"вс",0))))))))</f>
        <v/>
      </c>
      <c r="JD54" s="15" t="str">
        <f t="shared" ref="JD54" si="707">IF(JD55="","",IF(WEEKDAY(JD55)=2,"пн",IF(WEEKDAY(JD55)=3,"вт",IF(WEEKDAY(JD55)=4,"ср",IF(WEEKDAY(JD55)=5,"чт",IF(WEEKDAY(JD55)=6,"пт",IF(WEEKDAY(JD55)=7,"сб",IF(WEEKDAY(JD55)=1,"вс",0))))))))</f>
        <v/>
      </c>
      <c r="JE54" s="15" t="str">
        <f t="shared" ref="JE54" si="708">IF(JE55="","",IF(WEEKDAY(JE55)=2,"пн",IF(WEEKDAY(JE55)=3,"вт",IF(WEEKDAY(JE55)=4,"ср",IF(WEEKDAY(JE55)=5,"чт",IF(WEEKDAY(JE55)=6,"пт",IF(WEEKDAY(JE55)=7,"сб",IF(WEEKDAY(JE55)=1,"вс",0))))))))</f>
        <v/>
      </c>
      <c r="JF54" s="15" t="str">
        <f t="shared" ref="JF54" si="709">IF(JF55="","",IF(WEEKDAY(JF55)=2,"пн",IF(WEEKDAY(JF55)=3,"вт",IF(WEEKDAY(JF55)=4,"ср",IF(WEEKDAY(JF55)=5,"чт",IF(WEEKDAY(JF55)=6,"пт",IF(WEEKDAY(JF55)=7,"сб",IF(WEEKDAY(JF55)=1,"вс",0))))))))</f>
        <v/>
      </c>
      <c r="JG54" s="15" t="str">
        <f t="shared" ref="JG54" si="710">IF(JG55="","",IF(WEEKDAY(JG55)=2,"пн",IF(WEEKDAY(JG55)=3,"вт",IF(WEEKDAY(JG55)=4,"ср",IF(WEEKDAY(JG55)=5,"чт",IF(WEEKDAY(JG55)=6,"пт",IF(WEEKDAY(JG55)=7,"сб",IF(WEEKDAY(JG55)=1,"вс",0))))))))</f>
        <v/>
      </c>
      <c r="JH54" s="15" t="str">
        <f t="shared" ref="JH54" si="711">IF(JH55="","",IF(WEEKDAY(JH55)=2,"пн",IF(WEEKDAY(JH55)=3,"вт",IF(WEEKDAY(JH55)=4,"ср",IF(WEEKDAY(JH55)=5,"чт",IF(WEEKDAY(JH55)=6,"пт",IF(WEEKDAY(JH55)=7,"сб",IF(WEEKDAY(JH55)=1,"вс",0))))))))</f>
        <v/>
      </c>
      <c r="JI54" s="15" t="str">
        <f t="shared" ref="JI54" si="712">IF(JI55="","",IF(WEEKDAY(JI55)=2,"пн",IF(WEEKDAY(JI55)=3,"вт",IF(WEEKDAY(JI55)=4,"ср",IF(WEEKDAY(JI55)=5,"чт",IF(WEEKDAY(JI55)=6,"пт",IF(WEEKDAY(JI55)=7,"сб",IF(WEEKDAY(JI55)=1,"вс",0))))))))</f>
        <v/>
      </c>
      <c r="JJ54" s="15" t="str">
        <f t="shared" ref="JJ54" si="713">IF(JJ55="","",IF(WEEKDAY(JJ55)=2,"пн",IF(WEEKDAY(JJ55)=3,"вт",IF(WEEKDAY(JJ55)=4,"ср",IF(WEEKDAY(JJ55)=5,"чт",IF(WEEKDAY(JJ55)=6,"пт",IF(WEEKDAY(JJ55)=7,"сб",IF(WEEKDAY(JJ55)=1,"вс",0))))))))</f>
        <v/>
      </c>
      <c r="JK54" s="15" t="str">
        <f t="shared" ref="JK54" si="714">IF(JK55="","",IF(WEEKDAY(JK55)=2,"пн",IF(WEEKDAY(JK55)=3,"вт",IF(WEEKDAY(JK55)=4,"ср",IF(WEEKDAY(JK55)=5,"чт",IF(WEEKDAY(JK55)=6,"пт",IF(WEEKDAY(JK55)=7,"сб",IF(WEEKDAY(JK55)=1,"вс",0))))))))</f>
        <v/>
      </c>
      <c r="JL54" s="15" t="str">
        <f t="shared" ref="JL54" si="715">IF(JL55="","",IF(WEEKDAY(JL55)=2,"пн",IF(WEEKDAY(JL55)=3,"вт",IF(WEEKDAY(JL55)=4,"ср",IF(WEEKDAY(JL55)=5,"чт",IF(WEEKDAY(JL55)=6,"пт",IF(WEEKDAY(JL55)=7,"сб",IF(WEEKDAY(JL55)=1,"вс",0))))))))</f>
        <v/>
      </c>
      <c r="JM54" s="15" t="str">
        <f t="shared" ref="JM54" si="716">IF(JM55="","",IF(WEEKDAY(JM55)=2,"пн",IF(WEEKDAY(JM55)=3,"вт",IF(WEEKDAY(JM55)=4,"ср",IF(WEEKDAY(JM55)=5,"чт",IF(WEEKDAY(JM55)=6,"пт",IF(WEEKDAY(JM55)=7,"сб",IF(WEEKDAY(JM55)=1,"вс",0))))))))</f>
        <v/>
      </c>
      <c r="JN54" s="15" t="str">
        <f t="shared" ref="JN54" si="717">IF(JN55="","",IF(WEEKDAY(JN55)=2,"пн",IF(WEEKDAY(JN55)=3,"вт",IF(WEEKDAY(JN55)=4,"ср",IF(WEEKDAY(JN55)=5,"чт",IF(WEEKDAY(JN55)=6,"пт",IF(WEEKDAY(JN55)=7,"сб",IF(WEEKDAY(JN55)=1,"вс",0))))))))</f>
        <v/>
      </c>
      <c r="JO54" s="15" t="str">
        <f t="shared" ref="JO54" si="718">IF(JO55="","",IF(WEEKDAY(JO55)=2,"пн",IF(WEEKDAY(JO55)=3,"вт",IF(WEEKDAY(JO55)=4,"ср",IF(WEEKDAY(JO55)=5,"чт",IF(WEEKDAY(JO55)=6,"пт",IF(WEEKDAY(JO55)=7,"сб",IF(WEEKDAY(JO55)=1,"вс",0))))))))</f>
        <v/>
      </c>
      <c r="JP54" s="15" t="str">
        <f t="shared" ref="JP54" si="719">IF(JP55="","",IF(WEEKDAY(JP55)=2,"пн",IF(WEEKDAY(JP55)=3,"вт",IF(WEEKDAY(JP55)=4,"ср",IF(WEEKDAY(JP55)=5,"чт",IF(WEEKDAY(JP55)=6,"пт",IF(WEEKDAY(JP55)=7,"сб",IF(WEEKDAY(JP55)=1,"вс",0))))))))</f>
        <v/>
      </c>
      <c r="JQ54" s="15" t="str">
        <f t="shared" ref="JQ54" si="720">IF(JQ55="","",IF(WEEKDAY(JQ55)=2,"пн",IF(WEEKDAY(JQ55)=3,"вт",IF(WEEKDAY(JQ55)=4,"ср",IF(WEEKDAY(JQ55)=5,"чт",IF(WEEKDAY(JQ55)=6,"пт",IF(WEEKDAY(JQ55)=7,"сб",IF(WEEKDAY(JQ55)=1,"вс",0))))))))</f>
        <v/>
      </c>
      <c r="JR54" s="15" t="str">
        <f t="shared" ref="JR54" si="721">IF(JR55="","",IF(WEEKDAY(JR55)=2,"пн",IF(WEEKDAY(JR55)=3,"вт",IF(WEEKDAY(JR55)=4,"ср",IF(WEEKDAY(JR55)=5,"чт",IF(WEEKDAY(JR55)=6,"пт",IF(WEEKDAY(JR55)=7,"сб",IF(WEEKDAY(JR55)=1,"вс",0))))))))</f>
        <v/>
      </c>
      <c r="JS54" s="15" t="str">
        <f t="shared" ref="JS54" si="722">IF(JS55="","",IF(WEEKDAY(JS55)=2,"пн",IF(WEEKDAY(JS55)=3,"вт",IF(WEEKDAY(JS55)=4,"ср",IF(WEEKDAY(JS55)=5,"чт",IF(WEEKDAY(JS55)=6,"пт",IF(WEEKDAY(JS55)=7,"сб",IF(WEEKDAY(JS55)=1,"вс",0))))))))</f>
        <v/>
      </c>
      <c r="JT54" s="15" t="str">
        <f t="shared" ref="JT54" si="723">IF(JT55="","",IF(WEEKDAY(JT55)=2,"пн",IF(WEEKDAY(JT55)=3,"вт",IF(WEEKDAY(JT55)=4,"ср",IF(WEEKDAY(JT55)=5,"чт",IF(WEEKDAY(JT55)=6,"пт",IF(WEEKDAY(JT55)=7,"сб",IF(WEEKDAY(JT55)=1,"вс",0))))))))</f>
        <v/>
      </c>
      <c r="JU54" s="15" t="str">
        <f t="shared" ref="JU54" si="724">IF(JU55="","",IF(WEEKDAY(JU55)=2,"пн",IF(WEEKDAY(JU55)=3,"вт",IF(WEEKDAY(JU55)=4,"ср",IF(WEEKDAY(JU55)=5,"чт",IF(WEEKDAY(JU55)=6,"пт",IF(WEEKDAY(JU55)=7,"сб",IF(WEEKDAY(JU55)=1,"вс",0))))))))</f>
        <v/>
      </c>
      <c r="JV54" s="15" t="str">
        <f t="shared" ref="JV54" si="725">IF(JV55="","",IF(WEEKDAY(JV55)=2,"пн",IF(WEEKDAY(JV55)=3,"вт",IF(WEEKDAY(JV55)=4,"ср",IF(WEEKDAY(JV55)=5,"чт",IF(WEEKDAY(JV55)=6,"пт",IF(WEEKDAY(JV55)=7,"сб",IF(WEEKDAY(JV55)=1,"вс",0))))))))</f>
        <v/>
      </c>
      <c r="JW54" s="15" t="str">
        <f t="shared" ref="JW54" si="726">IF(JW55="","",IF(WEEKDAY(JW55)=2,"пн",IF(WEEKDAY(JW55)=3,"вт",IF(WEEKDAY(JW55)=4,"ср",IF(WEEKDAY(JW55)=5,"чт",IF(WEEKDAY(JW55)=6,"пт",IF(WEEKDAY(JW55)=7,"сб",IF(WEEKDAY(JW55)=1,"вс",0))))))))</f>
        <v/>
      </c>
      <c r="JX54" s="15" t="str">
        <f t="shared" ref="JX54" si="727">IF(JX55="","",IF(WEEKDAY(JX55)=2,"пн",IF(WEEKDAY(JX55)=3,"вт",IF(WEEKDAY(JX55)=4,"ср",IF(WEEKDAY(JX55)=5,"чт",IF(WEEKDAY(JX55)=6,"пт",IF(WEEKDAY(JX55)=7,"сб",IF(WEEKDAY(JX55)=1,"вс",0))))))))</f>
        <v/>
      </c>
      <c r="JY54" s="15" t="str">
        <f t="shared" ref="JY54" si="728">IF(JY55="","",IF(WEEKDAY(JY55)=2,"пн",IF(WEEKDAY(JY55)=3,"вт",IF(WEEKDAY(JY55)=4,"ср",IF(WEEKDAY(JY55)=5,"чт",IF(WEEKDAY(JY55)=6,"пт",IF(WEEKDAY(JY55)=7,"сб",IF(WEEKDAY(JY55)=1,"вс",0))))))))</f>
        <v/>
      </c>
      <c r="JZ54" s="15" t="str">
        <f t="shared" ref="JZ54" si="729">IF(JZ55="","",IF(WEEKDAY(JZ55)=2,"пн",IF(WEEKDAY(JZ55)=3,"вт",IF(WEEKDAY(JZ55)=4,"ср",IF(WEEKDAY(JZ55)=5,"чт",IF(WEEKDAY(JZ55)=6,"пт",IF(WEEKDAY(JZ55)=7,"сб",IF(WEEKDAY(JZ55)=1,"вс",0))))))))</f>
        <v/>
      </c>
      <c r="KA54" s="15" t="str">
        <f t="shared" ref="KA54" si="730">IF(KA55="","",IF(WEEKDAY(KA55)=2,"пн",IF(WEEKDAY(KA55)=3,"вт",IF(WEEKDAY(KA55)=4,"ср",IF(WEEKDAY(KA55)=5,"чт",IF(WEEKDAY(KA55)=6,"пт",IF(WEEKDAY(KA55)=7,"сб",IF(WEEKDAY(KA55)=1,"вс",0))))))))</f>
        <v/>
      </c>
      <c r="KB54" s="15" t="str">
        <f t="shared" ref="KB54" si="731">IF(KB55="","",IF(WEEKDAY(KB55)=2,"пн",IF(WEEKDAY(KB55)=3,"вт",IF(WEEKDAY(KB55)=4,"ср",IF(WEEKDAY(KB55)=5,"чт",IF(WEEKDAY(KB55)=6,"пт",IF(WEEKDAY(KB55)=7,"сб",IF(WEEKDAY(KB55)=1,"вс",0))))))))</f>
        <v/>
      </c>
      <c r="KC54" s="15" t="str">
        <f t="shared" ref="KC54" si="732">IF(KC55="","",IF(WEEKDAY(KC55)=2,"пн",IF(WEEKDAY(KC55)=3,"вт",IF(WEEKDAY(KC55)=4,"ср",IF(WEEKDAY(KC55)=5,"чт",IF(WEEKDAY(KC55)=6,"пт",IF(WEEKDAY(KC55)=7,"сб",IF(WEEKDAY(KC55)=1,"вс",0))))))))</f>
        <v/>
      </c>
      <c r="KD54" s="15" t="str">
        <f t="shared" ref="KD54" si="733">IF(KD55="","",IF(WEEKDAY(KD55)=2,"пн",IF(WEEKDAY(KD55)=3,"вт",IF(WEEKDAY(KD55)=4,"ср",IF(WEEKDAY(KD55)=5,"чт",IF(WEEKDAY(KD55)=6,"пт",IF(WEEKDAY(KD55)=7,"сб",IF(WEEKDAY(KD55)=1,"вс",0))))))))</f>
        <v/>
      </c>
      <c r="KE54" s="15" t="str">
        <f t="shared" ref="KE54" si="734">IF(KE55="","",IF(WEEKDAY(KE55)=2,"пн",IF(WEEKDAY(KE55)=3,"вт",IF(WEEKDAY(KE55)=4,"ср",IF(WEEKDAY(KE55)=5,"чт",IF(WEEKDAY(KE55)=6,"пт",IF(WEEKDAY(KE55)=7,"сб",IF(WEEKDAY(KE55)=1,"вс",0))))))))</f>
        <v/>
      </c>
      <c r="KF54" s="15" t="str">
        <f t="shared" ref="KF54" si="735">IF(KF55="","",IF(WEEKDAY(KF55)=2,"пн",IF(WEEKDAY(KF55)=3,"вт",IF(WEEKDAY(KF55)=4,"ср",IF(WEEKDAY(KF55)=5,"чт",IF(WEEKDAY(KF55)=6,"пт",IF(WEEKDAY(KF55)=7,"сб",IF(WEEKDAY(KF55)=1,"вс",0))))))))</f>
        <v/>
      </c>
      <c r="KG54" s="15" t="str">
        <f t="shared" ref="KG54" si="736">IF(KG55="","",IF(WEEKDAY(KG55)=2,"пн",IF(WEEKDAY(KG55)=3,"вт",IF(WEEKDAY(KG55)=4,"ср",IF(WEEKDAY(KG55)=5,"чт",IF(WEEKDAY(KG55)=6,"пт",IF(WEEKDAY(KG55)=7,"сб",IF(WEEKDAY(KG55)=1,"вс",0))))))))</f>
        <v/>
      </c>
      <c r="KH54" s="15" t="str">
        <f t="shared" ref="KH54" si="737">IF(KH55="","",IF(WEEKDAY(KH55)=2,"пн",IF(WEEKDAY(KH55)=3,"вт",IF(WEEKDAY(KH55)=4,"ср",IF(WEEKDAY(KH55)=5,"чт",IF(WEEKDAY(KH55)=6,"пт",IF(WEEKDAY(KH55)=7,"сб",IF(WEEKDAY(KH55)=1,"вс",0))))))))</f>
        <v/>
      </c>
      <c r="KI54" s="15" t="str">
        <f t="shared" ref="KI54" si="738">IF(KI55="","",IF(WEEKDAY(KI55)=2,"пн",IF(WEEKDAY(KI55)=3,"вт",IF(WEEKDAY(KI55)=4,"ср",IF(WEEKDAY(KI55)=5,"чт",IF(WEEKDAY(KI55)=6,"пт",IF(WEEKDAY(KI55)=7,"сб",IF(WEEKDAY(KI55)=1,"вс",0))))))))</f>
        <v/>
      </c>
      <c r="KJ54" s="15" t="str">
        <f t="shared" ref="KJ54" si="739">IF(KJ55="","",IF(WEEKDAY(KJ55)=2,"пн",IF(WEEKDAY(KJ55)=3,"вт",IF(WEEKDAY(KJ55)=4,"ср",IF(WEEKDAY(KJ55)=5,"чт",IF(WEEKDAY(KJ55)=6,"пт",IF(WEEKDAY(KJ55)=7,"сб",IF(WEEKDAY(KJ55)=1,"вс",0))))))))</f>
        <v/>
      </c>
      <c r="KK54" s="15" t="str">
        <f t="shared" ref="KK54" si="740">IF(KK55="","",IF(WEEKDAY(KK55)=2,"пн",IF(WEEKDAY(KK55)=3,"вт",IF(WEEKDAY(KK55)=4,"ср",IF(WEEKDAY(KK55)=5,"чт",IF(WEEKDAY(KK55)=6,"пт",IF(WEEKDAY(KK55)=7,"сб",IF(WEEKDAY(KK55)=1,"вс",0))))))))</f>
        <v/>
      </c>
      <c r="KL54" s="15" t="str">
        <f t="shared" ref="KL54" si="741">IF(KL55="","",IF(WEEKDAY(KL55)=2,"пн",IF(WEEKDAY(KL55)=3,"вт",IF(WEEKDAY(KL55)=4,"ср",IF(WEEKDAY(KL55)=5,"чт",IF(WEEKDAY(KL55)=6,"пт",IF(WEEKDAY(KL55)=7,"сб",IF(WEEKDAY(KL55)=1,"вс",0))))))))</f>
        <v/>
      </c>
      <c r="KM54" s="15" t="str">
        <f t="shared" ref="KM54" si="742">IF(KM55="","",IF(WEEKDAY(KM55)=2,"пн",IF(WEEKDAY(KM55)=3,"вт",IF(WEEKDAY(KM55)=4,"ср",IF(WEEKDAY(KM55)=5,"чт",IF(WEEKDAY(KM55)=6,"пт",IF(WEEKDAY(KM55)=7,"сб",IF(WEEKDAY(KM55)=1,"вс",0))))))))</f>
        <v/>
      </c>
      <c r="KN54" s="15" t="str">
        <f t="shared" ref="KN54" si="743">IF(KN55="","",IF(WEEKDAY(KN55)=2,"пн",IF(WEEKDAY(KN55)=3,"вт",IF(WEEKDAY(KN55)=4,"ср",IF(WEEKDAY(KN55)=5,"чт",IF(WEEKDAY(KN55)=6,"пт",IF(WEEKDAY(KN55)=7,"сб",IF(WEEKDAY(KN55)=1,"вс",0))))))))</f>
        <v/>
      </c>
      <c r="KO54" s="15" t="str">
        <f t="shared" ref="KO54" si="744">IF(KO55="","",IF(WEEKDAY(KO55)=2,"пн",IF(WEEKDAY(KO55)=3,"вт",IF(WEEKDAY(KO55)=4,"ср",IF(WEEKDAY(KO55)=5,"чт",IF(WEEKDAY(KO55)=6,"пт",IF(WEEKDAY(KO55)=7,"сб",IF(WEEKDAY(KO55)=1,"вс",0))))))))</f>
        <v/>
      </c>
      <c r="KP54" s="15" t="str">
        <f t="shared" ref="KP54" si="745">IF(KP55="","",IF(WEEKDAY(KP55)=2,"пн",IF(WEEKDAY(KP55)=3,"вт",IF(WEEKDAY(KP55)=4,"ср",IF(WEEKDAY(KP55)=5,"чт",IF(WEEKDAY(KP55)=6,"пт",IF(WEEKDAY(KP55)=7,"сб",IF(WEEKDAY(KP55)=1,"вс",0))))))))</f>
        <v/>
      </c>
      <c r="KQ54" s="15" t="str">
        <f t="shared" ref="KQ54" si="746">IF(KQ55="","",IF(WEEKDAY(KQ55)=2,"пн",IF(WEEKDAY(KQ55)=3,"вт",IF(WEEKDAY(KQ55)=4,"ср",IF(WEEKDAY(KQ55)=5,"чт",IF(WEEKDAY(KQ55)=6,"пт",IF(WEEKDAY(KQ55)=7,"сб",IF(WEEKDAY(KQ55)=1,"вс",0))))))))</f>
        <v/>
      </c>
      <c r="KR54" s="15" t="str">
        <f t="shared" ref="KR54" si="747">IF(KR55="","",IF(WEEKDAY(KR55)=2,"пн",IF(WEEKDAY(KR55)=3,"вт",IF(WEEKDAY(KR55)=4,"ср",IF(WEEKDAY(KR55)=5,"чт",IF(WEEKDAY(KR55)=6,"пт",IF(WEEKDAY(KR55)=7,"сб",IF(WEEKDAY(KR55)=1,"вс",0))))))))</f>
        <v/>
      </c>
      <c r="KS54" s="15" t="str">
        <f t="shared" ref="KS54" si="748">IF(KS55="","",IF(WEEKDAY(KS55)=2,"пн",IF(WEEKDAY(KS55)=3,"вт",IF(WEEKDAY(KS55)=4,"ср",IF(WEEKDAY(KS55)=5,"чт",IF(WEEKDAY(KS55)=6,"пт",IF(WEEKDAY(KS55)=7,"сб",IF(WEEKDAY(KS55)=1,"вс",0))))))))</f>
        <v/>
      </c>
      <c r="KT54" s="15" t="str">
        <f t="shared" ref="KT54" si="749">IF(KT55="","",IF(WEEKDAY(KT55)=2,"пн",IF(WEEKDAY(KT55)=3,"вт",IF(WEEKDAY(KT55)=4,"ср",IF(WEEKDAY(KT55)=5,"чт",IF(WEEKDAY(KT55)=6,"пт",IF(WEEKDAY(KT55)=7,"сб",IF(WEEKDAY(KT55)=1,"вс",0))))))))</f>
        <v/>
      </c>
      <c r="KU54" s="15" t="str">
        <f t="shared" ref="KU54" si="750">IF(KU55="","",IF(WEEKDAY(KU55)=2,"пн",IF(WEEKDAY(KU55)=3,"вт",IF(WEEKDAY(KU55)=4,"ср",IF(WEEKDAY(KU55)=5,"чт",IF(WEEKDAY(KU55)=6,"пт",IF(WEEKDAY(KU55)=7,"сб",IF(WEEKDAY(KU55)=1,"вс",0))))))))</f>
        <v/>
      </c>
      <c r="KV54" s="15" t="str">
        <f t="shared" ref="KV54" si="751">IF(KV55="","",IF(WEEKDAY(KV55)=2,"пн",IF(WEEKDAY(KV55)=3,"вт",IF(WEEKDAY(KV55)=4,"ср",IF(WEEKDAY(KV55)=5,"чт",IF(WEEKDAY(KV55)=6,"пт",IF(WEEKDAY(KV55)=7,"сб",IF(WEEKDAY(KV55)=1,"вс",0))))))))</f>
        <v/>
      </c>
      <c r="KW54" s="15" t="str">
        <f t="shared" ref="KW54" si="752">IF(KW55="","",IF(WEEKDAY(KW55)=2,"пн",IF(WEEKDAY(KW55)=3,"вт",IF(WEEKDAY(KW55)=4,"ср",IF(WEEKDAY(KW55)=5,"чт",IF(WEEKDAY(KW55)=6,"пт",IF(WEEKDAY(KW55)=7,"сб",IF(WEEKDAY(KW55)=1,"вс",0))))))))</f>
        <v/>
      </c>
      <c r="KX54" s="15" t="str">
        <f t="shared" ref="KX54" si="753">IF(KX55="","",IF(WEEKDAY(KX55)=2,"пн",IF(WEEKDAY(KX55)=3,"вт",IF(WEEKDAY(KX55)=4,"ср",IF(WEEKDAY(KX55)=5,"чт",IF(WEEKDAY(KX55)=6,"пт",IF(WEEKDAY(KX55)=7,"сб",IF(WEEKDAY(KX55)=1,"вс",0))))))))</f>
        <v/>
      </c>
      <c r="KY54" s="15" t="str">
        <f t="shared" ref="KY54" si="754">IF(KY55="","",IF(WEEKDAY(KY55)=2,"пн",IF(WEEKDAY(KY55)=3,"вт",IF(WEEKDAY(KY55)=4,"ср",IF(WEEKDAY(KY55)=5,"чт",IF(WEEKDAY(KY55)=6,"пт",IF(WEEKDAY(KY55)=7,"сб",IF(WEEKDAY(KY55)=1,"вс",0))))))))</f>
        <v/>
      </c>
      <c r="KZ54" s="15" t="str">
        <f t="shared" ref="KZ54" si="755">IF(KZ55="","",IF(WEEKDAY(KZ55)=2,"пн",IF(WEEKDAY(KZ55)=3,"вт",IF(WEEKDAY(KZ55)=4,"ср",IF(WEEKDAY(KZ55)=5,"чт",IF(WEEKDAY(KZ55)=6,"пт",IF(WEEKDAY(KZ55)=7,"сб",IF(WEEKDAY(KZ55)=1,"вс",0))))))))</f>
        <v/>
      </c>
      <c r="LA54" s="15" t="str">
        <f t="shared" ref="LA54" si="756">IF(LA55="","",IF(WEEKDAY(LA55)=2,"пн",IF(WEEKDAY(LA55)=3,"вт",IF(WEEKDAY(LA55)=4,"ср",IF(WEEKDAY(LA55)=5,"чт",IF(WEEKDAY(LA55)=6,"пт",IF(WEEKDAY(LA55)=7,"сб",IF(WEEKDAY(LA55)=1,"вс",0))))))))</f>
        <v/>
      </c>
      <c r="LB54" s="15" t="str">
        <f t="shared" ref="LB54" si="757">IF(LB55="","",IF(WEEKDAY(LB55)=2,"пн",IF(WEEKDAY(LB55)=3,"вт",IF(WEEKDAY(LB55)=4,"ср",IF(WEEKDAY(LB55)=5,"чт",IF(WEEKDAY(LB55)=6,"пт",IF(WEEKDAY(LB55)=7,"сб",IF(WEEKDAY(LB55)=1,"вс",0))))))))</f>
        <v/>
      </c>
      <c r="LC54" s="15" t="str">
        <f t="shared" ref="LC54" si="758">IF(LC55="","",IF(WEEKDAY(LC55)=2,"пн",IF(WEEKDAY(LC55)=3,"вт",IF(WEEKDAY(LC55)=4,"ср",IF(WEEKDAY(LC55)=5,"чт",IF(WEEKDAY(LC55)=6,"пт",IF(WEEKDAY(LC55)=7,"сб",IF(WEEKDAY(LC55)=1,"вс",0))))))))</f>
        <v/>
      </c>
      <c r="LD54" s="15" t="str">
        <f t="shared" ref="LD54" si="759">IF(LD55="","",IF(WEEKDAY(LD55)=2,"пн",IF(WEEKDAY(LD55)=3,"вт",IF(WEEKDAY(LD55)=4,"ср",IF(WEEKDAY(LD55)=5,"чт",IF(WEEKDAY(LD55)=6,"пт",IF(WEEKDAY(LD55)=7,"сб",IF(WEEKDAY(LD55)=1,"вс",0))))))))</f>
        <v/>
      </c>
      <c r="LE54" s="15" t="str">
        <f t="shared" ref="LE54" si="760">IF(LE55="","",IF(WEEKDAY(LE55)=2,"пн",IF(WEEKDAY(LE55)=3,"вт",IF(WEEKDAY(LE55)=4,"ср",IF(WEEKDAY(LE55)=5,"чт",IF(WEEKDAY(LE55)=6,"пт",IF(WEEKDAY(LE55)=7,"сб",IF(WEEKDAY(LE55)=1,"вс",0))))))))</f>
        <v/>
      </c>
      <c r="LF54" s="15" t="str">
        <f t="shared" ref="LF54" si="761">IF(LF55="","",IF(WEEKDAY(LF55)=2,"пн",IF(WEEKDAY(LF55)=3,"вт",IF(WEEKDAY(LF55)=4,"ср",IF(WEEKDAY(LF55)=5,"чт",IF(WEEKDAY(LF55)=6,"пт",IF(WEEKDAY(LF55)=7,"сб",IF(WEEKDAY(LF55)=1,"вс",0))))))))</f>
        <v/>
      </c>
      <c r="LG54" s="15" t="str">
        <f t="shared" ref="LG54" si="762">IF(LG55="","",IF(WEEKDAY(LG55)=2,"пн",IF(WEEKDAY(LG55)=3,"вт",IF(WEEKDAY(LG55)=4,"ср",IF(WEEKDAY(LG55)=5,"чт",IF(WEEKDAY(LG55)=6,"пт",IF(WEEKDAY(LG55)=7,"сб",IF(WEEKDAY(LG55)=1,"вс",0))))))))</f>
        <v/>
      </c>
      <c r="LH54" s="15" t="str">
        <f t="shared" ref="LH54" si="763">IF(LH55="","",IF(WEEKDAY(LH55)=2,"пн",IF(WEEKDAY(LH55)=3,"вт",IF(WEEKDAY(LH55)=4,"ср",IF(WEEKDAY(LH55)=5,"чт",IF(WEEKDAY(LH55)=6,"пт",IF(WEEKDAY(LH55)=7,"сб",IF(WEEKDAY(LH55)=1,"вс",0))))))))</f>
        <v/>
      </c>
      <c r="LI54" s="15" t="str">
        <f t="shared" ref="LI54" si="764">IF(LI55="","",IF(WEEKDAY(LI55)=2,"пн",IF(WEEKDAY(LI55)=3,"вт",IF(WEEKDAY(LI55)=4,"ср",IF(WEEKDAY(LI55)=5,"чт",IF(WEEKDAY(LI55)=6,"пт",IF(WEEKDAY(LI55)=7,"сб",IF(WEEKDAY(LI55)=1,"вс",0))))))))</f>
        <v/>
      </c>
      <c r="LJ54" s="15" t="str">
        <f t="shared" ref="LJ54" si="765">IF(LJ55="","",IF(WEEKDAY(LJ55)=2,"пн",IF(WEEKDAY(LJ55)=3,"вт",IF(WEEKDAY(LJ55)=4,"ср",IF(WEEKDAY(LJ55)=5,"чт",IF(WEEKDAY(LJ55)=6,"пт",IF(WEEKDAY(LJ55)=7,"сб",IF(WEEKDAY(LJ55)=1,"вс",0))))))))</f>
        <v/>
      </c>
      <c r="LK54" s="15" t="str">
        <f t="shared" ref="LK54" si="766">IF(LK55="","",IF(WEEKDAY(LK55)=2,"пн",IF(WEEKDAY(LK55)=3,"вт",IF(WEEKDAY(LK55)=4,"ср",IF(WEEKDAY(LK55)=5,"чт",IF(WEEKDAY(LK55)=6,"пт",IF(WEEKDAY(LK55)=7,"сб",IF(WEEKDAY(LK55)=1,"вс",0))))))))</f>
        <v/>
      </c>
      <c r="LL54" s="15" t="str">
        <f t="shared" ref="LL54" si="767">IF(LL55="","",IF(WEEKDAY(LL55)=2,"пн",IF(WEEKDAY(LL55)=3,"вт",IF(WEEKDAY(LL55)=4,"ср",IF(WEEKDAY(LL55)=5,"чт",IF(WEEKDAY(LL55)=6,"пт",IF(WEEKDAY(LL55)=7,"сб",IF(WEEKDAY(LL55)=1,"вс",0))))))))</f>
        <v/>
      </c>
      <c r="LM54" s="15" t="str">
        <f t="shared" ref="LM54" si="768">IF(LM55="","",IF(WEEKDAY(LM55)=2,"пн",IF(WEEKDAY(LM55)=3,"вт",IF(WEEKDAY(LM55)=4,"ср",IF(WEEKDAY(LM55)=5,"чт",IF(WEEKDAY(LM55)=6,"пт",IF(WEEKDAY(LM55)=7,"сб",IF(WEEKDAY(LM55)=1,"вс",0))))))))</f>
        <v/>
      </c>
      <c r="LN54" s="15" t="str">
        <f t="shared" ref="LN54" si="769">IF(LN55="","",IF(WEEKDAY(LN55)=2,"пн",IF(WEEKDAY(LN55)=3,"вт",IF(WEEKDAY(LN55)=4,"ср",IF(WEEKDAY(LN55)=5,"чт",IF(WEEKDAY(LN55)=6,"пт",IF(WEEKDAY(LN55)=7,"сб",IF(WEEKDAY(LN55)=1,"вс",0))))))))</f>
        <v/>
      </c>
      <c r="LO54" s="15" t="str">
        <f t="shared" ref="LO54" si="770">IF(LO55="","",IF(WEEKDAY(LO55)=2,"пн",IF(WEEKDAY(LO55)=3,"вт",IF(WEEKDAY(LO55)=4,"ср",IF(WEEKDAY(LO55)=5,"чт",IF(WEEKDAY(LO55)=6,"пт",IF(WEEKDAY(LO55)=7,"сб",IF(WEEKDAY(LO55)=1,"вс",0))))))))</f>
        <v/>
      </c>
      <c r="LP54" s="15" t="str">
        <f t="shared" ref="LP54" si="771">IF(LP55="","",IF(WEEKDAY(LP55)=2,"пн",IF(WEEKDAY(LP55)=3,"вт",IF(WEEKDAY(LP55)=4,"ср",IF(WEEKDAY(LP55)=5,"чт",IF(WEEKDAY(LP55)=6,"пт",IF(WEEKDAY(LP55)=7,"сб",IF(WEEKDAY(LP55)=1,"вс",0))))))))</f>
        <v/>
      </c>
      <c r="LQ54" s="15" t="str">
        <f t="shared" ref="LQ54" si="772">IF(LQ55="","",IF(WEEKDAY(LQ55)=2,"пн",IF(WEEKDAY(LQ55)=3,"вт",IF(WEEKDAY(LQ55)=4,"ср",IF(WEEKDAY(LQ55)=5,"чт",IF(WEEKDAY(LQ55)=6,"пт",IF(WEEKDAY(LQ55)=7,"сб",IF(WEEKDAY(LQ55)=1,"вс",0))))))))</f>
        <v/>
      </c>
      <c r="LR54" s="15" t="str">
        <f t="shared" ref="LR54" si="773">IF(LR55="","",IF(WEEKDAY(LR55)=2,"пн",IF(WEEKDAY(LR55)=3,"вт",IF(WEEKDAY(LR55)=4,"ср",IF(WEEKDAY(LR55)=5,"чт",IF(WEEKDAY(LR55)=6,"пт",IF(WEEKDAY(LR55)=7,"сб",IF(WEEKDAY(LR55)=1,"вс",0))))))))</f>
        <v/>
      </c>
      <c r="LS54" s="15" t="str">
        <f t="shared" ref="LS54" si="774">IF(LS55="","",IF(WEEKDAY(LS55)=2,"пн",IF(WEEKDAY(LS55)=3,"вт",IF(WEEKDAY(LS55)=4,"ср",IF(WEEKDAY(LS55)=5,"чт",IF(WEEKDAY(LS55)=6,"пт",IF(WEEKDAY(LS55)=7,"сб",IF(WEEKDAY(LS55)=1,"вс",0))))))))</f>
        <v/>
      </c>
      <c r="LT54" s="15" t="str">
        <f t="shared" ref="LT54" si="775">IF(LT55="","",IF(WEEKDAY(LT55)=2,"пн",IF(WEEKDAY(LT55)=3,"вт",IF(WEEKDAY(LT55)=4,"ср",IF(WEEKDAY(LT55)=5,"чт",IF(WEEKDAY(LT55)=6,"пт",IF(WEEKDAY(LT55)=7,"сб",IF(WEEKDAY(LT55)=1,"вс",0))))))))</f>
        <v/>
      </c>
      <c r="LU54" s="15" t="str">
        <f t="shared" ref="LU54" si="776">IF(LU55="","",IF(WEEKDAY(LU55)=2,"пн",IF(WEEKDAY(LU55)=3,"вт",IF(WEEKDAY(LU55)=4,"ср",IF(WEEKDAY(LU55)=5,"чт",IF(WEEKDAY(LU55)=6,"пт",IF(WEEKDAY(LU55)=7,"сб",IF(WEEKDAY(LU55)=1,"вс",0))))))))</f>
        <v/>
      </c>
      <c r="LV54" s="15" t="str">
        <f t="shared" ref="LV54" si="777">IF(LV55="","",IF(WEEKDAY(LV55)=2,"пн",IF(WEEKDAY(LV55)=3,"вт",IF(WEEKDAY(LV55)=4,"ср",IF(WEEKDAY(LV55)=5,"чт",IF(WEEKDAY(LV55)=6,"пт",IF(WEEKDAY(LV55)=7,"сб",IF(WEEKDAY(LV55)=1,"вс",0))))))))</f>
        <v/>
      </c>
      <c r="LW54" s="15" t="str">
        <f t="shared" ref="LW54" si="778">IF(LW55="","",IF(WEEKDAY(LW55)=2,"пн",IF(WEEKDAY(LW55)=3,"вт",IF(WEEKDAY(LW55)=4,"ср",IF(WEEKDAY(LW55)=5,"чт",IF(WEEKDAY(LW55)=6,"пт",IF(WEEKDAY(LW55)=7,"сб",IF(WEEKDAY(LW55)=1,"вс",0))))))))</f>
        <v/>
      </c>
      <c r="LX54" s="15" t="str">
        <f t="shared" ref="LX54" si="779">IF(LX55="","",IF(WEEKDAY(LX55)=2,"пн",IF(WEEKDAY(LX55)=3,"вт",IF(WEEKDAY(LX55)=4,"ср",IF(WEEKDAY(LX55)=5,"чт",IF(WEEKDAY(LX55)=6,"пт",IF(WEEKDAY(LX55)=7,"сб",IF(WEEKDAY(LX55)=1,"вс",0))))))))</f>
        <v/>
      </c>
      <c r="LY54" s="15" t="str">
        <f t="shared" ref="LY54" si="780">IF(LY55="","",IF(WEEKDAY(LY55)=2,"пн",IF(WEEKDAY(LY55)=3,"вт",IF(WEEKDAY(LY55)=4,"ср",IF(WEEKDAY(LY55)=5,"чт",IF(WEEKDAY(LY55)=6,"пт",IF(WEEKDAY(LY55)=7,"сб",IF(WEEKDAY(LY55)=1,"вс",0))))))))</f>
        <v/>
      </c>
      <c r="LZ54" s="15" t="str">
        <f t="shared" ref="LZ54" si="781">IF(LZ55="","",IF(WEEKDAY(LZ55)=2,"пн",IF(WEEKDAY(LZ55)=3,"вт",IF(WEEKDAY(LZ55)=4,"ср",IF(WEEKDAY(LZ55)=5,"чт",IF(WEEKDAY(LZ55)=6,"пт",IF(WEEKDAY(LZ55)=7,"сб",IF(WEEKDAY(LZ55)=1,"вс",0))))))))</f>
        <v/>
      </c>
      <c r="MA54" s="15" t="str">
        <f t="shared" ref="MA54" si="782">IF(MA55="","",IF(WEEKDAY(MA55)=2,"пн",IF(WEEKDAY(MA55)=3,"вт",IF(WEEKDAY(MA55)=4,"ср",IF(WEEKDAY(MA55)=5,"чт",IF(WEEKDAY(MA55)=6,"пт",IF(WEEKDAY(MA55)=7,"сб",IF(WEEKDAY(MA55)=1,"вс",0))))))))</f>
        <v/>
      </c>
      <c r="MB54" s="15" t="str">
        <f t="shared" ref="MB54" si="783">IF(MB55="","",IF(WEEKDAY(MB55)=2,"пн",IF(WEEKDAY(MB55)=3,"вт",IF(WEEKDAY(MB55)=4,"ср",IF(WEEKDAY(MB55)=5,"чт",IF(WEEKDAY(MB55)=6,"пт",IF(WEEKDAY(MB55)=7,"сб",IF(WEEKDAY(MB55)=1,"вс",0))))))))</f>
        <v/>
      </c>
      <c r="MC54" s="15" t="str">
        <f t="shared" ref="MC54" si="784">IF(MC55="","",IF(WEEKDAY(MC55)=2,"пн",IF(WEEKDAY(MC55)=3,"вт",IF(WEEKDAY(MC55)=4,"ср",IF(WEEKDAY(MC55)=5,"чт",IF(WEEKDAY(MC55)=6,"пт",IF(WEEKDAY(MC55)=7,"сб",IF(WEEKDAY(MC55)=1,"вс",0))))))))</f>
        <v/>
      </c>
      <c r="MD54" s="15" t="str">
        <f t="shared" ref="MD54" si="785">IF(MD55="","",IF(WEEKDAY(MD55)=2,"пн",IF(WEEKDAY(MD55)=3,"вт",IF(WEEKDAY(MD55)=4,"ср",IF(WEEKDAY(MD55)=5,"чт",IF(WEEKDAY(MD55)=6,"пт",IF(WEEKDAY(MD55)=7,"сб",IF(WEEKDAY(MD55)=1,"вс",0))))))))</f>
        <v/>
      </c>
      <c r="ME54" s="15" t="str">
        <f t="shared" ref="ME54" si="786">IF(ME55="","",IF(WEEKDAY(ME55)=2,"пн",IF(WEEKDAY(ME55)=3,"вт",IF(WEEKDAY(ME55)=4,"ср",IF(WEEKDAY(ME55)=5,"чт",IF(WEEKDAY(ME55)=6,"пт",IF(WEEKDAY(ME55)=7,"сб",IF(WEEKDAY(ME55)=1,"вс",0))))))))</f>
        <v/>
      </c>
      <c r="MF54" s="15" t="str">
        <f t="shared" ref="MF54" si="787">IF(MF55="","",IF(WEEKDAY(MF55)=2,"пн",IF(WEEKDAY(MF55)=3,"вт",IF(WEEKDAY(MF55)=4,"ср",IF(WEEKDAY(MF55)=5,"чт",IF(WEEKDAY(MF55)=6,"пт",IF(WEEKDAY(MF55)=7,"сб",IF(WEEKDAY(MF55)=1,"вс",0))))))))</f>
        <v/>
      </c>
      <c r="MG54" s="15" t="str">
        <f t="shared" ref="MG54" si="788">IF(MG55="","",IF(WEEKDAY(MG55)=2,"пн",IF(WEEKDAY(MG55)=3,"вт",IF(WEEKDAY(MG55)=4,"ср",IF(WEEKDAY(MG55)=5,"чт",IF(WEEKDAY(MG55)=6,"пт",IF(WEEKDAY(MG55)=7,"сб",IF(WEEKDAY(MG55)=1,"вс",0))))))))</f>
        <v/>
      </c>
      <c r="MH54" s="15" t="str">
        <f t="shared" ref="MH54" si="789">IF(MH55="","",IF(WEEKDAY(MH55)=2,"пн",IF(WEEKDAY(MH55)=3,"вт",IF(WEEKDAY(MH55)=4,"ср",IF(WEEKDAY(MH55)=5,"чт",IF(WEEKDAY(MH55)=6,"пт",IF(WEEKDAY(MH55)=7,"сб",IF(WEEKDAY(MH55)=1,"вс",0))))))))</f>
        <v/>
      </c>
      <c r="MI54" s="15" t="str">
        <f t="shared" ref="MI54" si="790">IF(MI55="","",IF(WEEKDAY(MI55)=2,"пн",IF(WEEKDAY(MI55)=3,"вт",IF(WEEKDAY(MI55)=4,"ср",IF(WEEKDAY(MI55)=5,"чт",IF(WEEKDAY(MI55)=6,"пт",IF(WEEKDAY(MI55)=7,"сб",IF(WEEKDAY(MI55)=1,"вс",0))))))))</f>
        <v/>
      </c>
      <c r="MJ54" s="15" t="str">
        <f t="shared" ref="MJ54" si="791">IF(MJ55="","",IF(WEEKDAY(MJ55)=2,"пн",IF(WEEKDAY(MJ55)=3,"вт",IF(WEEKDAY(MJ55)=4,"ср",IF(WEEKDAY(MJ55)=5,"чт",IF(WEEKDAY(MJ55)=6,"пт",IF(WEEKDAY(MJ55)=7,"сб",IF(WEEKDAY(MJ55)=1,"вс",0))))))))</f>
        <v/>
      </c>
      <c r="MK54" s="15" t="str">
        <f t="shared" ref="MK54" si="792">IF(MK55="","",IF(WEEKDAY(MK55)=2,"пн",IF(WEEKDAY(MK55)=3,"вт",IF(WEEKDAY(MK55)=4,"ср",IF(WEEKDAY(MK55)=5,"чт",IF(WEEKDAY(MK55)=6,"пт",IF(WEEKDAY(MK55)=7,"сб",IF(WEEKDAY(MK55)=1,"вс",0))))))))</f>
        <v/>
      </c>
      <c r="ML54" s="15" t="str">
        <f t="shared" ref="ML54" si="793">IF(ML55="","",IF(WEEKDAY(ML55)=2,"пн",IF(WEEKDAY(ML55)=3,"вт",IF(WEEKDAY(ML55)=4,"ср",IF(WEEKDAY(ML55)=5,"чт",IF(WEEKDAY(ML55)=6,"пт",IF(WEEKDAY(ML55)=7,"сб",IF(WEEKDAY(ML55)=1,"вс",0))))))))</f>
        <v/>
      </c>
      <c r="MM54" s="15" t="str">
        <f t="shared" ref="MM54" si="794">IF(MM55="","",IF(WEEKDAY(MM55)=2,"пн",IF(WEEKDAY(MM55)=3,"вт",IF(WEEKDAY(MM55)=4,"ср",IF(WEEKDAY(MM55)=5,"чт",IF(WEEKDAY(MM55)=6,"пт",IF(WEEKDAY(MM55)=7,"сб",IF(WEEKDAY(MM55)=1,"вс",0))))))))</f>
        <v/>
      </c>
      <c r="MN54" s="15" t="str">
        <f t="shared" ref="MN54" si="795">IF(MN55="","",IF(WEEKDAY(MN55)=2,"пн",IF(WEEKDAY(MN55)=3,"вт",IF(WEEKDAY(MN55)=4,"ср",IF(WEEKDAY(MN55)=5,"чт",IF(WEEKDAY(MN55)=6,"пт",IF(WEEKDAY(MN55)=7,"сб",IF(WEEKDAY(MN55)=1,"вс",0))))))))</f>
        <v/>
      </c>
      <c r="MO54" s="15" t="str">
        <f t="shared" ref="MO54" si="796">IF(MO55="","",IF(WEEKDAY(MO55)=2,"пн",IF(WEEKDAY(MO55)=3,"вт",IF(WEEKDAY(MO55)=4,"ср",IF(WEEKDAY(MO55)=5,"чт",IF(WEEKDAY(MO55)=6,"пт",IF(WEEKDAY(MO55)=7,"сб",IF(WEEKDAY(MO55)=1,"вс",0))))))))</f>
        <v/>
      </c>
      <c r="MP54" s="15" t="str">
        <f t="shared" ref="MP54" si="797">IF(MP55="","",IF(WEEKDAY(MP55)=2,"пн",IF(WEEKDAY(MP55)=3,"вт",IF(WEEKDAY(MP55)=4,"ср",IF(WEEKDAY(MP55)=5,"чт",IF(WEEKDAY(MP55)=6,"пт",IF(WEEKDAY(MP55)=7,"сб",IF(WEEKDAY(MP55)=1,"вс",0))))))))</f>
        <v/>
      </c>
      <c r="MQ54" s="15" t="str">
        <f t="shared" ref="MQ54" si="798">IF(MQ55="","",IF(WEEKDAY(MQ55)=2,"пн",IF(WEEKDAY(MQ55)=3,"вт",IF(WEEKDAY(MQ55)=4,"ср",IF(WEEKDAY(MQ55)=5,"чт",IF(WEEKDAY(MQ55)=6,"пт",IF(WEEKDAY(MQ55)=7,"сб",IF(WEEKDAY(MQ55)=1,"вс",0))))))))</f>
        <v/>
      </c>
      <c r="MR54" s="15" t="str">
        <f t="shared" ref="MR54" si="799">IF(MR55="","",IF(WEEKDAY(MR55)=2,"пн",IF(WEEKDAY(MR55)=3,"вт",IF(WEEKDAY(MR55)=4,"ср",IF(WEEKDAY(MR55)=5,"чт",IF(WEEKDAY(MR55)=6,"пт",IF(WEEKDAY(MR55)=7,"сб",IF(WEEKDAY(MR55)=1,"вс",0))))))))</f>
        <v/>
      </c>
      <c r="MS54" s="15" t="str">
        <f t="shared" ref="MS54" si="800">IF(MS55="","",IF(WEEKDAY(MS55)=2,"пн",IF(WEEKDAY(MS55)=3,"вт",IF(WEEKDAY(MS55)=4,"ср",IF(WEEKDAY(MS55)=5,"чт",IF(WEEKDAY(MS55)=6,"пт",IF(WEEKDAY(MS55)=7,"сб",IF(WEEKDAY(MS55)=1,"вс",0))))))))</f>
        <v/>
      </c>
      <c r="MT54" s="15" t="str">
        <f t="shared" ref="MT54" si="801">IF(MT55="","",IF(WEEKDAY(MT55)=2,"пн",IF(WEEKDAY(MT55)=3,"вт",IF(WEEKDAY(MT55)=4,"ср",IF(WEEKDAY(MT55)=5,"чт",IF(WEEKDAY(MT55)=6,"пт",IF(WEEKDAY(MT55)=7,"сб",IF(WEEKDAY(MT55)=1,"вс",0))))))))</f>
        <v/>
      </c>
      <c r="MU54" s="15" t="str">
        <f t="shared" ref="MU54" si="802">IF(MU55="","",IF(WEEKDAY(MU55)=2,"пн",IF(WEEKDAY(MU55)=3,"вт",IF(WEEKDAY(MU55)=4,"ср",IF(WEEKDAY(MU55)=5,"чт",IF(WEEKDAY(MU55)=6,"пт",IF(WEEKDAY(MU55)=7,"сб",IF(WEEKDAY(MU55)=1,"вс",0))))))))</f>
        <v/>
      </c>
      <c r="MV54" s="15" t="str">
        <f t="shared" ref="MV54" si="803">IF(MV55="","",IF(WEEKDAY(MV55)=2,"пн",IF(WEEKDAY(MV55)=3,"вт",IF(WEEKDAY(MV55)=4,"ср",IF(WEEKDAY(MV55)=5,"чт",IF(WEEKDAY(MV55)=6,"пт",IF(WEEKDAY(MV55)=7,"сб",IF(WEEKDAY(MV55)=1,"вс",0))))))))</f>
        <v/>
      </c>
      <c r="MW54" s="15" t="str">
        <f t="shared" ref="MW54" si="804">IF(MW55="","",IF(WEEKDAY(MW55)=2,"пн",IF(WEEKDAY(MW55)=3,"вт",IF(WEEKDAY(MW55)=4,"ср",IF(WEEKDAY(MW55)=5,"чт",IF(WEEKDAY(MW55)=6,"пт",IF(WEEKDAY(MW55)=7,"сб",IF(WEEKDAY(MW55)=1,"вс",0))))))))</f>
        <v/>
      </c>
      <c r="MX54" s="15" t="str">
        <f t="shared" ref="MX54" si="805">IF(MX55="","",IF(WEEKDAY(MX55)=2,"пн",IF(WEEKDAY(MX55)=3,"вт",IF(WEEKDAY(MX55)=4,"ср",IF(WEEKDAY(MX55)=5,"чт",IF(WEEKDAY(MX55)=6,"пт",IF(WEEKDAY(MX55)=7,"сб",IF(WEEKDAY(MX55)=1,"вс",0))))))))</f>
        <v/>
      </c>
      <c r="MY54" s="15" t="str">
        <f t="shared" ref="MY54" si="806">IF(MY55="","",IF(WEEKDAY(MY55)=2,"пн",IF(WEEKDAY(MY55)=3,"вт",IF(WEEKDAY(MY55)=4,"ср",IF(WEEKDAY(MY55)=5,"чт",IF(WEEKDAY(MY55)=6,"пт",IF(WEEKDAY(MY55)=7,"сб",IF(WEEKDAY(MY55)=1,"вс",0))))))))</f>
        <v/>
      </c>
      <c r="MZ54" s="15" t="str">
        <f t="shared" ref="MZ54" si="807">IF(MZ55="","",IF(WEEKDAY(MZ55)=2,"пн",IF(WEEKDAY(MZ55)=3,"вт",IF(WEEKDAY(MZ55)=4,"ср",IF(WEEKDAY(MZ55)=5,"чт",IF(WEEKDAY(MZ55)=6,"пт",IF(WEEKDAY(MZ55)=7,"сб",IF(WEEKDAY(MZ55)=1,"вс",0))))))))</f>
        <v/>
      </c>
      <c r="NA54" s="15" t="str">
        <f t="shared" ref="NA54" si="808">IF(NA55="","",IF(WEEKDAY(NA55)=2,"пн",IF(WEEKDAY(NA55)=3,"вт",IF(WEEKDAY(NA55)=4,"ср",IF(WEEKDAY(NA55)=5,"чт",IF(WEEKDAY(NA55)=6,"пт",IF(WEEKDAY(NA55)=7,"сб",IF(WEEKDAY(NA55)=1,"вс",0))))))))</f>
        <v/>
      </c>
      <c r="NB54" s="15" t="str">
        <f t="shared" ref="NB54" si="809">IF(NB55="","",IF(WEEKDAY(NB55)=2,"пн",IF(WEEKDAY(NB55)=3,"вт",IF(WEEKDAY(NB55)=4,"ср",IF(WEEKDAY(NB55)=5,"чт",IF(WEEKDAY(NB55)=6,"пт",IF(WEEKDAY(NB55)=7,"сб",IF(WEEKDAY(NB55)=1,"вс",0))))))))</f>
        <v/>
      </c>
      <c r="NC54" s="15" t="str">
        <f t="shared" ref="NC54" si="810">IF(NC55="","",IF(WEEKDAY(NC55)=2,"пн",IF(WEEKDAY(NC55)=3,"вт",IF(WEEKDAY(NC55)=4,"ср",IF(WEEKDAY(NC55)=5,"чт",IF(WEEKDAY(NC55)=6,"пт",IF(WEEKDAY(NC55)=7,"сб",IF(WEEKDAY(NC55)=1,"вс",0))))))))</f>
        <v/>
      </c>
      <c r="ND54" s="15" t="str">
        <f t="shared" ref="ND54" si="811">IF(ND55="","",IF(WEEKDAY(ND55)=2,"пн",IF(WEEKDAY(ND55)=3,"вт",IF(WEEKDAY(ND55)=4,"ср",IF(WEEKDAY(ND55)=5,"чт",IF(WEEKDAY(ND55)=6,"пт",IF(WEEKDAY(ND55)=7,"сб",IF(WEEKDAY(ND55)=1,"вс",0))))))))</f>
        <v/>
      </c>
      <c r="NE54" s="15" t="str">
        <f t="shared" ref="NE54" si="812">IF(NE55="","",IF(WEEKDAY(NE55)=2,"пн",IF(WEEKDAY(NE55)=3,"вт",IF(WEEKDAY(NE55)=4,"ср",IF(WEEKDAY(NE55)=5,"чт",IF(WEEKDAY(NE55)=6,"пт",IF(WEEKDAY(NE55)=7,"сб",IF(WEEKDAY(NE55)=1,"вс",0))))))))</f>
        <v/>
      </c>
      <c r="NF54" s="15" t="str">
        <f t="shared" ref="NF54" si="813">IF(NF55="","",IF(WEEKDAY(NF55)=2,"пн",IF(WEEKDAY(NF55)=3,"вт",IF(WEEKDAY(NF55)=4,"ср",IF(WEEKDAY(NF55)=5,"чт",IF(WEEKDAY(NF55)=6,"пт",IF(WEEKDAY(NF55)=7,"сб",IF(WEEKDAY(NF55)=1,"вс",0))))))))</f>
        <v/>
      </c>
      <c r="NG54" s="15" t="str">
        <f t="shared" ref="NG54" si="814">IF(NG55="","",IF(WEEKDAY(NG55)=2,"пн",IF(WEEKDAY(NG55)=3,"вт",IF(WEEKDAY(NG55)=4,"ср",IF(WEEKDAY(NG55)=5,"чт",IF(WEEKDAY(NG55)=6,"пт",IF(WEEKDAY(NG55)=7,"сб",IF(WEEKDAY(NG55)=1,"вс",0))))))))</f>
        <v/>
      </c>
      <c r="NH54" s="15" t="str">
        <f t="shared" ref="NH54" si="815">IF(NH55="","",IF(WEEKDAY(NH55)=2,"пн",IF(WEEKDAY(NH55)=3,"вт",IF(WEEKDAY(NH55)=4,"ср",IF(WEEKDAY(NH55)=5,"чт",IF(WEEKDAY(NH55)=6,"пт",IF(WEEKDAY(NH55)=7,"сб",IF(WEEKDAY(NH55)=1,"вс",0))))))))</f>
        <v/>
      </c>
      <c r="NI54" s="15" t="str">
        <f t="shared" ref="NI54" si="816">IF(NI55="","",IF(WEEKDAY(NI55)=2,"пн",IF(WEEKDAY(NI55)=3,"вт",IF(WEEKDAY(NI55)=4,"ср",IF(WEEKDAY(NI55)=5,"чт",IF(WEEKDAY(NI55)=6,"пт",IF(WEEKDAY(NI55)=7,"сб",IF(WEEKDAY(NI55)=1,"вс",0))))))))</f>
        <v/>
      </c>
      <c r="NJ54" s="15" t="str">
        <f t="shared" ref="NJ54" si="817">IF(NJ55="","",IF(WEEKDAY(NJ55)=2,"пн",IF(WEEKDAY(NJ55)=3,"вт",IF(WEEKDAY(NJ55)=4,"ср",IF(WEEKDAY(NJ55)=5,"чт",IF(WEEKDAY(NJ55)=6,"пт",IF(WEEKDAY(NJ55)=7,"сб",IF(WEEKDAY(NJ55)=1,"вс",0))))))))</f>
        <v/>
      </c>
      <c r="NK54" s="15" t="str">
        <f t="shared" ref="NK54" si="818">IF(NK55="","",IF(WEEKDAY(NK55)=2,"пн",IF(WEEKDAY(NK55)=3,"вт",IF(WEEKDAY(NK55)=4,"ср",IF(WEEKDAY(NK55)=5,"чт",IF(WEEKDAY(NK55)=6,"пт",IF(WEEKDAY(NK55)=7,"сб",IF(WEEKDAY(NK55)=1,"вс",0))))))))</f>
        <v/>
      </c>
      <c r="NL54" s="15" t="str">
        <f t="shared" ref="NL54" si="819">IF(NL55="","",IF(WEEKDAY(NL55)=2,"пн",IF(WEEKDAY(NL55)=3,"вт",IF(WEEKDAY(NL55)=4,"ср",IF(WEEKDAY(NL55)=5,"чт",IF(WEEKDAY(NL55)=6,"пт",IF(WEEKDAY(NL55)=7,"сб",IF(WEEKDAY(NL55)=1,"вс",0))))))))</f>
        <v/>
      </c>
      <c r="NM54" s="15" t="str">
        <f t="shared" ref="NM54" si="820">IF(NM55="","",IF(WEEKDAY(NM55)=2,"пн",IF(WEEKDAY(NM55)=3,"вт",IF(WEEKDAY(NM55)=4,"ср",IF(WEEKDAY(NM55)=5,"чт",IF(WEEKDAY(NM55)=6,"пт",IF(WEEKDAY(NM55)=7,"сб",IF(WEEKDAY(NM55)=1,"вс",0))))))))</f>
        <v/>
      </c>
      <c r="NN54" s="15" t="str">
        <f t="shared" ref="NN54" si="821">IF(NN55="","",IF(WEEKDAY(NN55)=2,"пн",IF(WEEKDAY(NN55)=3,"вт",IF(WEEKDAY(NN55)=4,"ср",IF(WEEKDAY(NN55)=5,"чт",IF(WEEKDAY(NN55)=6,"пт",IF(WEEKDAY(NN55)=7,"сб",IF(WEEKDAY(NN55)=1,"вс",0))))))))</f>
        <v/>
      </c>
      <c r="NO54" s="15" t="str">
        <f t="shared" ref="NO54" si="822">IF(NO55="","",IF(WEEKDAY(NO55)=2,"пн",IF(WEEKDAY(NO55)=3,"вт",IF(WEEKDAY(NO55)=4,"ср",IF(WEEKDAY(NO55)=5,"чт",IF(WEEKDAY(NO55)=6,"пт",IF(WEEKDAY(NO55)=7,"сб",IF(WEEKDAY(NO55)=1,"вс",0))))))))</f>
        <v/>
      </c>
      <c r="NP54" s="1"/>
      <c r="NQ54" s="1"/>
    </row>
    <row r="55" spans="1:381" x14ac:dyDescent="0.2">
      <c r="A55" s="1"/>
      <c r="B55" s="1"/>
      <c r="C55" s="182"/>
      <c r="D55" s="1"/>
      <c r="E55" s="182"/>
      <c r="F55" s="1"/>
      <c r="G55" s="182" t="s">
        <v>15</v>
      </c>
      <c r="H55" s="1"/>
      <c r="I55" s="182"/>
      <c r="J55" s="1"/>
      <c r="K55" s="183"/>
      <c r="L55" s="1"/>
      <c r="M55" s="1"/>
      <c r="N55" s="73" t="str">
        <f>IF($N$9="","",$N$9)</f>
        <v/>
      </c>
      <c r="O55" s="73" t="str">
        <f>IF(N55="","",N55+1)</f>
        <v/>
      </c>
      <c r="P55" s="73" t="str">
        <f t="shared" ref="P55:CA55" si="823">IF(O55="","",O55+1)</f>
        <v/>
      </c>
      <c r="Q55" s="73" t="str">
        <f t="shared" si="823"/>
        <v/>
      </c>
      <c r="R55" s="73" t="str">
        <f t="shared" si="823"/>
        <v/>
      </c>
      <c r="S55" s="73" t="str">
        <f t="shared" si="823"/>
        <v/>
      </c>
      <c r="T55" s="73" t="str">
        <f t="shared" si="823"/>
        <v/>
      </c>
      <c r="U55" s="73" t="str">
        <f t="shared" si="823"/>
        <v/>
      </c>
      <c r="V55" s="73" t="str">
        <f t="shared" si="823"/>
        <v/>
      </c>
      <c r="W55" s="73" t="str">
        <f t="shared" si="823"/>
        <v/>
      </c>
      <c r="X55" s="73" t="str">
        <f t="shared" si="823"/>
        <v/>
      </c>
      <c r="Y55" s="73" t="str">
        <f t="shared" si="823"/>
        <v/>
      </c>
      <c r="Z55" s="73" t="str">
        <f t="shared" si="823"/>
        <v/>
      </c>
      <c r="AA55" s="73" t="str">
        <f t="shared" si="823"/>
        <v/>
      </c>
      <c r="AB55" s="73" t="str">
        <f t="shared" si="823"/>
        <v/>
      </c>
      <c r="AC55" s="73" t="str">
        <f t="shared" si="823"/>
        <v/>
      </c>
      <c r="AD55" s="73" t="str">
        <f t="shared" si="823"/>
        <v/>
      </c>
      <c r="AE55" s="73" t="str">
        <f t="shared" si="823"/>
        <v/>
      </c>
      <c r="AF55" s="73" t="str">
        <f t="shared" si="823"/>
        <v/>
      </c>
      <c r="AG55" s="73" t="str">
        <f t="shared" si="823"/>
        <v/>
      </c>
      <c r="AH55" s="73" t="str">
        <f t="shared" si="823"/>
        <v/>
      </c>
      <c r="AI55" s="73" t="str">
        <f t="shared" si="823"/>
        <v/>
      </c>
      <c r="AJ55" s="73" t="str">
        <f t="shared" si="823"/>
        <v/>
      </c>
      <c r="AK55" s="73" t="str">
        <f t="shared" si="823"/>
        <v/>
      </c>
      <c r="AL55" s="73" t="str">
        <f t="shared" si="823"/>
        <v/>
      </c>
      <c r="AM55" s="73" t="str">
        <f t="shared" si="823"/>
        <v/>
      </c>
      <c r="AN55" s="73" t="str">
        <f t="shared" si="823"/>
        <v/>
      </c>
      <c r="AO55" s="73" t="str">
        <f t="shared" si="823"/>
        <v/>
      </c>
      <c r="AP55" s="73" t="str">
        <f t="shared" si="823"/>
        <v/>
      </c>
      <c r="AQ55" s="73" t="str">
        <f t="shared" si="823"/>
        <v/>
      </c>
      <c r="AR55" s="73" t="str">
        <f t="shared" si="823"/>
        <v/>
      </c>
      <c r="AS55" s="73" t="str">
        <f t="shared" si="823"/>
        <v/>
      </c>
      <c r="AT55" s="73" t="str">
        <f t="shared" si="823"/>
        <v/>
      </c>
      <c r="AU55" s="73" t="str">
        <f t="shared" si="823"/>
        <v/>
      </c>
      <c r="AV55" s="73" t="str">
        <f t="shared" si="823"/>
        <v/>
      </c>
      <c r="AW55" s="73" t="str">
        <f t="shared" si="823"/>
        <v/>
      </c>
      <c r="AX55" s="73" t="str">
        <f t="shared" si="823"/>
        <v/>
      </c>
      <c r="AY55" s="73" t="str">
        <f t="shared" si="823"/>
        <v/>
      </c>
      <c r="AZ55" s="73" t="str">
        <f t="shared" si="823"/>
        <v/>
      </c>
      <c r="BA55" s="73" t="str">
        <f t="shared" si="823"/>
        <v/>
      </c>
      <c r="BB55" s="73" t="str">
        <f t="shared" si="823"/>
        <v/>
      </c>
      <c r="BC55" s="73" t="str">
        <f t="shared" si="823"/>
        <v/>
      </c>
      <c r="BD55" s="73" t="str">
        <f t="shared" si="823"/>
        <v/>
      </c>
      <c r="BE55" s="73" t="str">
        <f t="shared" si="823"/>
        <v/>
      </c>
      <c r="BF55" s="73" t="str">
        <f t="shared" si="823"/>
        <v/>
      </c>
      <c r="BG55" s="73" t="str">
        <f t="shared" si="823"/>
        <v/>
      </c>
      <c r="BH55" s="73" t="str">
        <f t="shared" si="823"/>
        <v/>
      </c>
      <c r="BI55" s="73" t="str">
        <f t="shared" si="823"/>
        <v/>
      </c>
      <c r="BJ55" s="73" t="str">
        <f t="shared" si="823"/>
        <v/>
      </c>
      <c r="BK55" s="73" t="str">
        <f t="shared" si="823"/>
        <v/>
      </c>
      <c r="BL55" s="73" t="str">
        <f t="shared" si="823"/>
        <v/>
      </c>
      <c r="BM55" s="73" t="str">
        <f t="shared" si="823"/>
        <v/>
      </c>
      <c r="BN55" s="73" t="str">
        <f t="shared" si="823"/>
        <v/>
      </c>
      <c r="BO55" s="73" t="str">
        <f t="shared" si="823"/>
        <v/>
      </c>
      <c r="BP55" s="73" t="str">
        <f t="shared" si="823"/>
        <v/>
      </c>
      <c r="BQ55" s="73" t="str">
        <f t="shared" si="823"/>
        <v/>
      </c>
      <c r="BR55" s="73" t="str">
        <f t="shared" si="823"/>
        <v/>
      </c>
      <c r="BS55" s="73" t="str">
        <f t="shared" si="823"/>
        <v/>
      </c>
      <c r="BT55" s="73" t="str">
        <f t="shared" si="823"/>
        <v/>
      </c>
      <c r="BU55" s="73" t="str">
        <f t="shared" si="823"/>
        <v/>
      </c>
      <c r="BV55" s="73" t="str">
        <f t="shared" si="823"/>
        <v/>
      </c>
      <c r="BW55" s="73" t="str">
        <f t="shared" si="823"/>
        <v/>
      </c>
      <c r="BX55" s="73" t="str">
        <f t="shared" si="823"/>
        <v/>
      </c>
      <c r="BY55" s="73" t="str">
        <f t="shared" si="823"/>
        <v/>
      </c>
      <c r="BZ55" s="73" t="str">
        <f t="shared" si="823"/>
        <v/>
      </c>
      <c r="CA55" s="73" t="str">
        <f t="shared" si="823"/>
        <v/>
      </c>
      <c r="CB55" s="73" t="str">
        <f t="shared" ref="CB55:EM55" si="824">IF(CA55="","",CA55+1)</f>
        <v/>
      </c>
      <c r="CC55" s="73" t="str">
        <f t="shared" si="824"/>
        <v/>
      </c>
      <c r="CD55" s="73" t="str">
        <f t="shared" si="824"/>
        <v/>
      </c>
      <c r="CE55" s="73" t="str">
        <f t="shared" si="824"/>
        <v/>
      </c>
      <c r="CF55" s="73" t="str">
        <f t="shared" si="824"/>
        <v/>
      </c>
      <c r="CG55" s="73" t="str">
        <f t="shared" si="824"/>
        <v/>
      </c>
      <c r="CH55" s="73" t="str">
        <f t="shared" si="824"/>
        <v/>
      </c>
      <c r="CI55" s="73" t="str">
        <f t="shared" si="824"/>
        <v/>
      </c>
      <c r="CJ55" s="73" t="str">
        <f t="shared" si="824"/>
        <v/>
      </c>
      <c r="CK55" s="73" t="str">
        <f t="shared" si="824"/>
        <v/>
      </c>
      <c r="CL55" s="73" t="str">
        <f t="shared" si="824"/>
        <v/>
      </c>
      <c r="CM55" s="73" t="str">
        <f t="shared" si="824"/>
        <v/>
      </c>
      <c r="CN55" s="73" t="str">
        <f t="shared" si="824"/>
        <v/>
      </c>
      <c r="CO55" s="73" t="str">
        <f t="shared" si="824"/>
        <v/>
      </c>
      <c r="CP55" s="73" t="str">
        <f t="shared" si="824"/>
        <v/>
      </c>
      <c r="CQ55" s="73" t="str">
        <f t="shared" si="824"/>
        <v/>
      </c>
      <c r="CR55" s="73" t="str">
        <f t="shared" si="824"/>
        <v/>
      </c>
      <c r="CS55" s="73" t="str">
        <f t="shared" si="824"/>
        <v/>
      </c>
      <c r="CT55" s="73" t="str">
        <f t="shared" si="824"/>
        <v/>
      </c>
      <c r="CU55" s="73" t="str">
        <f t="shared" si="824"/>
        <v/>
      </c>
      <c r="CV55" s="73" t="str">
        <f t="shared" si="824"/>
        <v/>
      </c>
      <c r="CW55" s="73" t="str">
        <f t="shared" si="824"/>
        <v/>
      </c>
      <c r="CX55" s="73" t="str">
        <f t="shared" si="824"/>
        <v/>
      </c>
      <c r="CY55" s="73" t="str">
        <f t="shared" si="824"/>
        <v/>
      </c>
      <c r="CZ55" s="73" t="str">
        <f t="shared" si="824"/>
        <v/>
      </c>
      <c r="DA55" s="73" t="str">
        <f t="shared" si="824"/>
        <v/>
      </c>
      <c r="DB55" s="73" t="str">
        <f t="shared" si="824"/>
        <v/>
      </c>
      <c r="DC55" s="73" t="str">
        <f t="shared" si="824"/>
        <v/>
      </c>
      <c r="DD55" s="73" t="str">
        <f t="shared" si="824"/>
        <v/>
      </c>
      <c r="DE55" s="73" t="str">
        <f t="shared" si="824"/>
        <v/>
      </c>
      <c r="DF55" s="73" t="str">
        <f t="shared" si="824"/>
        <v/>
      </c>
      <c r="DG55" s="73" t="str">
        <f t="shared" si="824"/>
        <v/>
      </c>
      <c r="DH55" s="73" t="str">
        <f t="shared" si="824"/>
        <v/>
      </c>
      <c r="DI55" s="73" t="str">
        <f t="shared" si="824"/>
        <v/>
      </c>
      <c r="DJ55" s="73" t="str">
        <f t="shared" si="824"/>
        <v/>
      </c>
      <c r="DK55" s="73" t="str">
        <f t="shared" si="824"/>
        <v/>
      </c>
      <c r="DL55" s="73" t="str">
        <f t="shared" si="824"/>
        <v/>
      </c>
      <c r="DM55" s="73" t="str">
        <f t="shared" si="824"/>
        <v/>
      </c>
      <c r="DN55" s="73" t="str">
        <f t="shared" si="824"/>
        <v/>
      </c>
      <c r="DO55" s="73" t="str">
        <f t="shared" si="824"/>
        <v/>
      </c>
      <c r="DP55" s="73" t="str">
        <f t="shared" si="824"/>
        <v/>
      </c>
      <c r="DQ55" s="73" t="str">
        <f t="shared" si="824"/>
        <v/>
      </c>
      <c r="DR55" s="73" t="str">
        <f t="shared" si="824"/>
        <v/>
      </c>
      <c r="DS55" s="73" t="str">
        <f t="shared" si="824"/>
        <v/>
      </c>
      <c r="DT55" s="73" t="str">
        <f t="shared" si="824"/>
        <v/>
      </c>
      <c r="DU55" s="73" t="str">
        <f t="shared" si="824"/>
        <v/>
      </c>
      <c r="DV55" s="73" t="str">
        <f t="shared" si="824"/>
        <v/>
      </c>
      <c r="DW55" s="73" t="str">
        <f t="shared" si="824"/>
        <v/>
      </c>
      <c r="DX55" s="73" t="str">
        <f t="shared" si="824"/>
        <v/>
      </c>
      <c r="DY55" s="73" t="str">
        <f t="shared" si="824"/>
        <v/>
      </c>
      <c r="DZ55" s="73" t="str">
        <f t="shared" si="824"/>
        <v/>
      </c>
      <c r="EA55" s="73" t="str">
        <f t="shared" si="824"/>
        <v/>
      </c>
      <c r="EB55" s="73" t="str">
        <f t="shared" si="824"/>
        <v/>
      </c>
      <c r="EC55" s="73" t="str">
        <f t="shared" si="824"/>
        <v/>
      </c>
      <c r="ED55" s="73" t="str">
        <f t="shared" si="824"/>
        <v/>
      </c>
      <c r="EE55" s="73" t="str">
        <f t="shared" si="824"/>
        <v/>
      </c>
      <c r="EF55" s="73" t="str">
        <f t="shared" si="824"/>
        <v/>
      </c>
      <c r="EG55" s="73" t="str">
        <f t="shared" si="824"/>
        <v/>
      </c>
      <c r="EH55" s="73" t="str">
        <f t="shared" si="824"/>
        <v/>
      </c>
      <c r="EI55" s="73" t="str">
        <f t="shared" si="824"/>
        <v/>
      </c>
      <c r="EJ55" s="73" t="str">
        <f t="shared" si="824"/>
        <v/>
      </c>
      <c r="EK55" s="73" t="str">
        <f t="shared" si="824"/>
        <v/>
      </c>
      <c r="EL55" s="73" t="str">
        <f t="shared" si="824"/>
        <v/>
      </c>
      <c r="EM55" s="73" t="str">
        <f t="shared" si="824"/>
        <v/>
      </c>
      <c r="EN55" s="73" t="str">
        <f t="shared" ref="EN55:GY55" si="825">IF(EM55="","",EM55+1)</f>
        <v/>
      </c>
      <c r="EO55" s="73" t="str">
        <f t="shared" si="825"/>
        <v/>
      </c>
      <c r="EP55" s="73" t="str">
        <f t="shared" si="825"/>
        <v/>
      </c>
      <c r="EQ55" s="73" t="str">
        <f t="shared" si="825"/>
        <v/>
      </c>
      <c r="ER55" s="73" t="str">
        <f t="shared" si="825"/>
        <v/>
      </c>
      <c r="ES55" s="73" t="str">
        <f t="shared" si="825"/>
        <v/>
      </c>
      <c r="ET55" s="73" t="str">
        <f t="shared" si="825"/>
        <v/>
      </c>
      <c r="EU55" s="73" t="str">
        <f t="shared" si="825"/>
        <v/>
      </c>
      <c r="EV55" s="73" t="str">
        <f t="shared" si="825"/>
        <v/>
      </c>
      <c r="EW55" s="73" t="str">
        <f t="shared" si="825"/>
        <v/>
      </c>
      <c r="EX55" s="73" t="str">
        <f t="shared" si="825"/>
        <v/>
      </c>
      <c r="EY55" s="73" t="str">
        <f t="shared" si="825"/>
        <v/>
      </c>
      <c r="EZ55" s="73" t="str">
        <f t="shared" si="825"/>
        <v/>
      </c>
      <c r="FA55" s="73" t="str">
        <f t="shared" si="825"/>
        <v/>
      </c>
      <c r="FB55" s="73" t="str">
        <f t="shared" si="825"/>
        <v/>
      </c>
      <c r="FC55" s="73" t="str">
        <f t="shared" si="825"/>
        <v/>
      </c>
      <c r="FD55" s="73" t="str">
        <f t="shared" si="825"/>
        <v/>
      </c>
      <c r="FE55" s="73" t="str">
        <f t="shared" si="825"/>
        <v/>
      </c>
      <c r="FF55" s="73" t="str">
        <f t="shared" si="825"/>
        <v/>
      </c>
      <c r="FG55" s="73" t="str">
        <f t="shared" si="825"/>
        <v/>
      </c>
      <c r="FH55" s="73" t="str">
        <f t="shared" si="825"/>
        <v/>
      </c>
      <c r="FI55" s="73" t="str">
        <f t="shared" si="825"/>
        <v/>
      </c>
      <c r="FJ55" s="73" t="str">
        <f t="shared" si="825"/>
        <v/>
      </c>
      <c r="FK55" s="73" t="str">
        <f t="shared" si="825"/>
        <v/>
      </c>
      <c r="FL55" s="73" t="str">
        <f t="shared" si="825"/>
        <v/>
      </c>
      <c r="FM55" s="73" t="str">
        <f t="shared" si="825"/>
        <v/>
      </c>
      <c r="FN55" s="73" t="str">
        <f t="shared" si="825"/>
        <v/>
      </c>
      <c r="FO55" s="73" t="str">
        <f t="shared" si="825"/>
        <v/>
      </c>
      <c r="FP55" s="73" t="str">
        <f t="shared" si="825"/>
        <v/>
      </c>
      <c r="FQ55" s="73" t="str">
        <f t="shared" si="825"/>
        <v/>
      </c>
      <c r="FR55" s="73" t="str">
        <f t="shared" si="825"/>
        <v/>
      </c>
      <c r="FS55" s="73" t="str">
        <f t="shared" si="825"/>
        <v/>
      </c>
      <c r="FT55" s="73" t="str">
        <f t="shared" si="825"/>
        <v/>
      </c>
      <c r="FU55" s="73" t="str">
        <f t="shared" si="825"/>
        <v/>
      </c>
      <c r="FV55" s="73" t="str">
        <f t="shared" si="825"/>
        <v/>
      </c>
      <c r="FW55" s="73" t="str">
        <f t="shared" si="825"/>
        <v/>
      </c>
      <c r="FX55" s="73" t="str">
        <f t="shared" si="825"/>
        <v/>
      </c>
      <c r="FY55" s="73" t="str">
        <f t="shared" si="825"/>
        <v/>
      </c>
      <c r="FZ55" s="73" t="str">
        <f t="shared" si="825"/>
        <v/>
      </c>
      <c r="GA55" s="73" t="str">
        <f t="shared" si="825"/>
        <v/>
      </c>
      <c r="GB55" s="73" t="str">
        <f t="shared" si="825"/>
        <v/>
      </c>
      <c r="GC55" s="73" t="str">
        <f t="shared" si="825"/>
        <v/>
      </c>
      <c r="GD55" s="73" t="str">
        <f t="shared" si="825"/>
        <v/>
      </c>
      <c r="GE55" s="73" t="str">
        <f t="shared" si="825"/>
        <v/>
      </c>
      <c r="GF55" s="73" t="str">
        <f t="shared" si="825"/>
        <v/>
      </c>
      <c r="GG55" s="73" t="str">
        <f t="shared" si="825"/>
        <v/>
      </c>
      <c r="GH55" s="73" t="str">
        <f t="shared" si="825"/>
        <v/>
      </c>
      <c r="GI55" s="73" t="str">
        <f t="shared" si="825"/>
        <v/>
      </c>
      <c r="GJ55" s="73" t="str">
        <f t="shared" si="825"/>
        <v/>
      </c>
      <c r="GK55" s="73" t="str">
        <f t="shared" si="825"/>
        <v/>
      </c>
      <c r="GL55" s="73" t="str">
        <f t="shared" si="825"/>
        <v/>
      </c>
      <c r="GM55" s="73" t="str">
        <f t="shared" si="825"/>
        <v/>
      </c>
      <c r="GN55" s="73" t="str">
        <f t="shared" si="825"/>
        <v/>
      </c>
      <c r="GO55" s="73" t="str">
        <f t="shared" si="825"/>
        <v/>
      </c>
      <c r="GP55" s="73" t="str">
        <f t="shared" si="825"/>
        <v/>
      </c>
      <c r="GQ55" s="73" t="str">
        <f t="shared" si="825"/>
        <v/>
      </c>
      <c r="GR55" s="73" t="str">
        <f t="shared" si="825"/>
        <v/>
      </c>
      <c r="GS55" s="73" t="str">
        <f t="shared" si="825"/>
        <v/>
      </c>
      <c r="GT55" s="73" t="str">
        <f t="shared" si="825"/>
        <v/>
      </c>
      <c r="GU55" s="73" t="str">
        <f t="shared" si="825"/>
        <v/>
      </c>
      <c r="GV55" s="73" t="str">
        <f t="shared" si="825"/>
        <v/>
      </c>
      <c r="GW55" s="73" t="str">
        <f t="shared" si="825"/>
        <v/>
      </c>
      <c r="GX55" s="73" t="str">
        <f t="shared" si="825"/>
        <v/>
      </c>
      <c r="GY55" s="73" t="str">
        <f t="shared" si="825"/>
        <v/>
      </c>
      <c r="GZ55" s="73" t="str">
        <f t="shared" ref="GZ55:JK55" si="826">IF(GY55="","",GY55+1)</f>
        <v/>
      </c>
      <c r="HA55" s="73" t="str">
        <f t="shared" si="826"/>
        <v/>
      </c>
      <c r="HB55" s="73" t="str">
        <f t="shared" si="826"/>
        <v/>
      </c>
      <c r="HC55" s="73" t="str">
        <f t="shared" si="826"/>
        <v/>
      </c>
      <c r="HD55" s="73" t="str">
        <f t="shared" si="826"/>
        <v/>
      </c>
      <c r="HE55" s="73" t="str">
        <f t="shared" si="826"/>
        <v/>
      </c>
      <c r="HF55" s="73" t="str">
        <f t="shared" si="826"/>
        <v/>
      </c>
      <c r="HG55" s="73" t="str">
        <f t="shared" si="826"/>
        <v/>
      </c>
      <c r="HH55" s="73" t="str">
        <f t="shared" si="826"/>
        <v/>
      </c>
      <c r="HI55" s="73" t="str">
        <f t="shared" si="826"/>
        <v/>
      </c>
      <c r="HJ55" s="73" t="str">
        <f t="shared" si="826"/>
        <v/>
      </c>
      <c r="HK55" s="73" t="str">
        <f t="shared" si="826"/>
        <v/>
      </c>
      <c r="HL55" s="73" t="str">
        <f t="shared" si="826"/>
        <v/>
      </c>
      <c r="HM55" s="73" t="str">
        <f t="shared" si="826"/>
        <v/>
      </c>
      <c r="HN55" s="73" t="str">
        <f t="shared" si="826"/>
        <v/>
      </c>
      <c r="HO55" s="73" t="str">
        <f t="shared" si="826"/>
        <v/>
      </c>
      <c r="HP55" s="73" t="str">
        <f t="shared" si="826"/>
        <v/>
      </c>
      <c r="HQ55" s="73" t="str">
        <f t="shared" si="826"/>
        <v/>
      </c>
      <c r="HR55" s="73" t="str">
        <f t="shared" si="826"/>
        <v/>
      </c>
      <c r="HS55" s="73" t="str">
        <f t="shared" si="826"/>
        <v/>
      </c>
      <c r="HT55" s="73" t="str">
        <f t="shared" si="826"/>
        <v/>
      </c>
      <c r="HU55" s="73" t="str">
        <f t="shared" si="826"/>
        <v/>
      </c>
      <c r="HV55" s="73" t="str">
        <f t="shared" si="826"/>
        <v/>
      </c>
      <c r="HW55" s="73" t="str">
        <f t="shared" si="826"/>
        <v/>
      </c>
      <c r="HX55" s="73" t="str">
        <f t="shared" si="826"/>
        <v/>
      </c>
      <c r="HY55" s="73" t="str">
        <f t="shared" si="826"/>
        <v/>
      </c>
      <c r="HZ55" s="73" t="str">
        <f t="shared" si="826"/>
        <v/>
      </c>
      <c r="IA55" s="73" t="str">
        <f t="shared" si="826"/>
        <v/>
      </c>
      <c r="IB55" s="73" t="str">
        <f t="shared" si="826"/>
        <v/>
      </c>
      <c r="IC55" s="73" t="str">
        <f t="shared" si="826"/>
        <v/>
      </c>
      <c r="ID55" s="73" t="str">
        <f t="shared" si="826"/>
        <v/>
      </c>
      <c r="IE55" s="73" t="str">
        <f t="shared" si="826"/>
        <v/>
      </c>
      <c r="IF55" s="73" t="str">
        <f t="shared" si="826"/>
        <v/>
      </c>
      <c r="IG55" s="73" t="str">
        <f t="shared" si="826"/>
        <v/>
      </c>
      <c r="IH55" s="73" t="str">
        <f t="shared" si="826"/>
        <v/>
      </c>
      <c r="II55" s="73" t="str">
        <f t="shared" si="826"/>
        <v/>
      </c>
      <c r="IJ55" s="73" t="str">
        <f t="shared" si="826"/>
        <v/>
      </c>
      <c r="IK55" s="73" t="str">
        <f t="shared" si="826"/>
        <v/>
      </c>
      <c r="IL55" s="73" t="str">
        <f t="shared" si="826"/>
        <v/>
      </c>
      <c r="IM55" s="73" t="str">
        <f t="shared" si="826"/>
        <v/>
      </c>
      <c r="IN55" s="73" t="str">
        <f t="shared" si="826"/>
        <v/>
      </c>
      <c r="IO55" s="73" t="str">
        <f t="shared" si="826"/>
        <v/>
      </c>
      <c r="IP55" s="73" t="str">
        <f t="shared" si="826"/>
        <v/>
      </c>
      <c r="IQ55" s="73" t="str">
        <f t="shared" si="826"/>
        <v/>
      </c>
      <c r="IR55" s="73" t="str">
        <f t="shared" si="826"/>
        <v/>
      </c>
      <c r="IS55" s="73" t="str">
        <f t="shared" si="826"/>
        <v/>
      </c>
      <c r="IT55" s="73" t="str">
        <f t="shared" si="826"/>
        <v/>
      </c>
      <c r="IU55" s="73" t="str">
        <f t="shared" si="826"/>
        <v/>
      </c>
      <c r="IV55" s="73" t="str">
        <f t="shared" si="826"/>
        <v/>
      </c>
      <c r="IW55" s="73" t="str">
        <f t="shared" si="826"/>
        <v/>
      </c>
      <c r="IX55" s="73" t="str">
        <f t="shared" si="826"/>
        <v/>
      </c>
      <c r="IY55" s="73" t="str">
        <f t="shared" si="826"/>
        <v/>
      </c>
      <c r="IZ55" s="73" t="str">
        <f t="shared" si="826"/>
        <v/>
      </c>
      <c r="JA55" s="73" t="str">
        <f t="shared" si="826"/>
        <v/>
      </c>
      <c r="JB55" s="73" t="str">
        <f t="shared" si="826"/>
        <v/>
      </c>
      <c r="JC55" s="73" t="str">
        <f t="shared" si="826"/>
        <v/>
      </c>
      <c r="JD55" s="73" t="str">
        <f t="shared" si="826"/>
        <v/>
      </c>
      <c r="JE55" s="73" t="str">
        <f t="shared" si="826"/>
        <v/>
      </c>
      <c r="JF55" s="73" t="str">
        <f t="shared" si="826"/>
        <v/>
      </c>
      <c r="JG55" s="73" t="str">
        <f t="shared" si="826"/>
        <v/>
      </c>
      <c r="JH55" s="73" t="str">
        <f t="shared" si="826"/>
        <v/>
      </c>
      <c r="JI55" s="73" t="str">
        <f t="shared" si="826"/>
        <v/>
      </c>
      <c r="JJ55" s="73" t="str">
        <f t="shared" si="826"/>
        <v/>
      </c>
      <c r="JK55" s="73" t="str">
        <f t="shared" si="826"/>
        <v/>
      </c>
      <c r="JL55" s="73" t="str">
        <f t="shared" ref="JL55:LW55" si="827">IF(JK55="","",JK55+1)</f>
        <v/>
      </c>
      <c r="JM55" s="73" t="str">
        <f t="shared" si="827"/>
        <v/>
      </c>
      <c r="JN55" s="73" t="str">
        <f t="shared" si="827"/>
        <v/>
      </c>
      <c r="JO55" s="73" t="str">
        <f t="shared" si="827"/>
        <v/>
      </c>
      <c r="JP55" s="73" t="str">
        <f t="shared" si="827"/>
        <v/>
      </c>
      <c r="JQ55" s="73" t="str">
        <f t="shared" si="827"/>
        <v/>
      </c>
      <c r="JR55" s="73" t="str">
        <f t="shared" si="827"/>
        <v/>
      </c>
      <c r="JS55" s="73" t="str">
        <f t="shared" si="827"/>
        <v/>
      </c>
      <c r="JT55" s="73" t="str">
        <f t="shared" si="827"/>
        <v/>
      </c>
      <c r="JU55" s="73" t="str">
        <f t="shared" si="827"/>
        <v/>
      </c>
      <c r="JV55" s="73" t="str">
        <f t="shared" si="827"/>
        <v/>
      </c>
      <c r="JW55" s="73" t="str">
        <f t="shared" si="827"/>
        <v/>
      </c>
      <c r="JX55" s="73" t="str">
        <f t="shared" si="827"/>
        <v/>
      </c>
      <c r="JY55" s="73" t="str">
        <f t="shared" si="827"/>
        <v/>
      </c>
      <c r="JZ55" s="73" t="str">
        <f t="shared" si="827"/>
        <v/>
      </c>
      <c r="KA55" s="73" t="str">
        <f t="shared" si="827"/>
        <v/>
      </c>
      <c r="KB55" s="73" t="str">
        <f t="shared" si="827"/>
        <v/>
      </c>
      <c r="KC55" s="73" t="str">
        <f t="shared" si="827"/>
        <v/>
      </c>
      <c r="KD55" s="73" t="str">
        <f t="shared" si="827"/>
        <v/>
      </c>
      <c r="KE55" s="73" t="str">
        <f t="shared" si="827"/>
        <v/>
      </c>
      <c r="KF55" s="73" t="str">
        <f t="shared" si="827"/>
        <v/>
      </c>
      <c r="KG55" s="73" t="str">
        <f t="shared" si="827"/>
        <v/>
      </c>
      <c r="KH55" s="73" t="str">
        <f t="shared" si="827"/>
        <v/>
      </c>
      <c r="KI55" s="73" t="str">
        <f t="shared" si="827"/>
        <v/>
      </c>
      <c r="KJ55" s="73" t="str">
        <f t="shared" si="827"/>
        <v/>
      </c>
      <c r="KK55" s="73" t="str">
        <f t="shared" si="827"/>
        <v/>
      </c>
      <c r="KL55" s="73" t="str">
        <f t="shared" si="827"/>
        <v/>
      </c>
      <c r="KM55" s="73" t="str">
        <f t="shared" si="827"/>
        <v/>
      </c>
      <c r="KN55" s="73" t="str">
        <f t="shared" si="827"/>
        <v/>
      </c>
      <c r="KO55" s="73" t="str">
        <f t="shared" si="827"/>
        <v/>
      </c>
      <c r="KP55" s="73" t="str">
        <f t="shared" si="827"/>
        <v/>
      </c>
      <c r="KQ55" s="73" t="str">
        <f t="shared" si="827"/>
        <v/>
      </c>
      <c r="KR55" s="73" t="str">
        <f t="shared" si="827"/>
        <v/>
      </c>
      <c r="KS55" s="73" t="str">
        <f t="shared" si="827"/>
        <v/>
      </c>
      <c r="KT55" s="73" t="str">
        <f t="shared" si="827"/>
        <v/>
      </c>
      <c r="KU55" s="73" t="str">
        <f t="shared" si="827"/>
        <v/>
      </c>
      <c r="KV55" s="73" t="str">
        <f t="shared" si="827"/>
        <v/>
      </c>
      <c r="KW55" s="73" t="str">
        <f t="shared" si="827"/>
        <v/>
      </c>
      <c r="KX55" s="73" t="str">
        <f t="shared" si="827"/>
        <v/>
      </c>
      <c r="KY55" s="73" t="str">
        <f t="shared" si="827"/>
        <v/>
      </c>
      <c r="KZ55" s="73" t="str">
        <f t="shared" si="827"/>
        <v/>
      </c>
      <c r="LA55" s="73" t="str">
        <f t="shared" si="827"/>
        <v/>
      </c>
      <c r="LB55" s="73" t="str">
        <f t="shared" si="827"/>
        <v/>
      </c>
      <c r="LC55" s="73" t="str">
        <f t="shared" si="827"/>
        <v/>
      </c>
      <c r="LD55" s="73" t="str">
        <f t="shared" si="827"/>
        <v/>
      </c>
      <c r="LE55" s="73" t="str">
        <f t="shared" si="827"/>
        <v/>
      </c>
      <c r="LF55" s="73" t="str">
        <f t="shared" si="827"/>
        <v/>
      </c>
      <c r="LG55" s="73" t="str">
        <f t="shared" si="827"/>
        <v/>
      </c>
      <c r="LH55" s="73" t="str">
        <f t="shared" si="827"/>
        <v/>
      </c>
      <c r="LI55" s="73" t="str">
        <f t="shared" si="827"/>
        <v/>
      </c>
      <c r="LJ55" s="73" t="str">
        <f t="shared" si="827"/>
        <v/>
      </c>
      <c r="LK55" s="73" t="str">
        <f t="shared" si="827"/>
        <v/>
      </c>
      <c r="LL55" s="73" t="str">
        <f t="shared" si="827"/>
        <v/>
      </c>
      <c r="LM55" s="73" t="str">
        <f t="shared" si="827"/>
        <v/>
      </c>
      <c r="LN55" s="73" t="str">
        <f t="shared" si="827"/>
        <v/>
      </c>
      <c r="LO55" s="73" t="str">
        <f t="shared" si="827"/>
        <v/>
      </c>
      <c r="LP55" s="73" t="str">
        <f t="shared" si="827"/>
        <v/>
      </c>
      <c r="LQ55" s="73" t="str">
        <f t="shared" si="827"/>
        <v/>
      </c>
      <c r="LR55" s="73" t="str">
        <f t="shared" si="827"/>
        <v/>
      </c>
      <c r="LS55" s="73" t="str">
        <f t="shared" si="827"/>
        <v/>
      </c>
      <c r="LT55" s="73" t="str">
        <f t="shared" si="827"/>
        <v/>
      </c>
      <c r="LU55" s="73" t="str">
        <f t="shared" si="827"/>
        <v/>
      </c>
      <c r="LV55" s="73" t="str">
        <f t="shared" si="827"/>
        <v/>
      </c>
      <c r="LW55" s="73" t="str">
        <f t="shared" si="827"/>
        <v/>
      </c>
      <c r="LX55" s="73" t="str">
        <f t="shared" ref="LX55:NO55" si="828">IF(LW55="","",LW55+1)</f>
        <v/>
      </c>
      <c r="LY55" s="73" t="str">
        <f t="shared" si="828"/>
        <v/>
      </c>
      <c r="LZ55" s="73" t="str">
        <f t="shared" si="828"/>
        <v/>
      </c>
      <c r="MA55" s="73" t="str">
        <f t="shared" si="828"/>
        <v/>
      </c>
      <c r="MB55" s="73" t="str">
        <f t="shared" si="828"/>
        <v/>
      </c>
      <c r="MC55" s="73" t="str">
        <f t="shared" si="828"/>
        <v/>
      </c>
      <c r="MD55" s="73" t="str">
        <f t="shared" si="828"/>
        <v/>
      </c>
      <c r="ME55" s="73" t="str">
        <f t="shared" si="828"/>
        <v/>
      </c>
      <c r="MF55" s="73" t="str">
        <f t="shared" si="828"/>
        <v/>
      </c>
      <c r="MG55" s="73" t="str">
        <f t="shared" si="828"/>
        <v/>
      </c>
      <c r="MH55" s="73" t="str">
        <f t="shared" si="828"/>
        <v/>
      </c>
      <c r="MI55" s="73" t="str">
        <f t="shared" si="828"/>
        <v/>
      </c>
      <c r="MJ55" s="73" t="str">
        <f t="shared" si="828"/>
        <v/>
      </c>
      <c r="MK55" s="73" t="str">
        <f t="shared" si="828"/>
        <v/>
      </c>
      <c r="ML55" s="73" t="str">
        <f t="shared" si="828"/>
        <v/>
      </c>
      <c r="MM55" s="73" t="str">
        <f t="shared" si="828"/>
        <v/>
      </c>
      <c r="MN55" s="73" t="str">
        <f t="shared" si="828"/>
        <v/>
      </c>
      <c r="MO55" s="73" t="str">
        <f t="shared" si="828"/>
        <v/>
      </c>
      <c r="MP55" s="73" t="str">
        <f t="shared" si="828"/>
        <v/>
      </c>
      <c r="MQ55" s="73" t="str">
        <f t="shared" si="828"/>
        <v/>
      </c>
      <c r="MR55" s="73" t="str">
        <f t="shared" si="828"/>
        <v/>
      </c>
      <c r="MS55" s="73" t="str">
        <f t="shared" si="828"/>
        <v/>
      </c>
      <c r="MT55" s="73" t="str">
        <f t="shared" si="828"/>
        <v/>
      </c>
      <c r="MU55" s="73" t="str">
        <f t="shared" si="828"/>
        <v/>
      </c>
      <c r="MV55" s="73" t="str">
        <f t="shared" si="828"/>
        <v/>
      </c>
      <c r="MW55" s="73" t="str">
        <f t="shared" si="828"/>
        <v/>
      </c>
      <c r="MX55" s="73" t="str">
        <f t="shared" si="828"/>
        <v/>
      </c>
      <c r="MY55" s="73" t="str">
        <f t="shared" si="828"/>
        <v/>
      </c>
      <c r="MZ55" s="73" t="str">
        <f t="shared" si="828"/>
        <v/>
      </c>
      <c r="NA55" s="73" t="str">
        <f t="shared" si="828"/>
        <v/>
      </c>
      <c r="NB55" s="73" t="str">
        <f t="shared" si="828"/>
        <v/>
      </c>
      <c r="NC55" s="73" t="str">
        <f t="shared" si="828"/>
        <v/>
      </c>
      <c r="ND55" s="73" t="str">
        <f t="shared" si="828"/>
        <v/>
      </c>
      <c r="NE55" s="73" t="str">
        <f t="shared" si="828"/>
        <v/>
      </c>
      <c r="NF55" s="73" t="str">
        <f t="shared" si="828"/>
        <v/>
      </c>
      <c r="NG55" s="73" t="str">
        <f t="shared" si="828"/>
        <v/>
      </c>
      <c r="NH55" s="73" t="str">
        <f t="shared" si="828"/>
        <v/>
      </c>
      <c r="NI55" s="73" t="str">
        <f t="shared" si="828"/>
        <v/>
      </c>
      <c r="NJ55" s="73" t="str">
        <f t="shared" si="828"/>
        <v/>
      </c>
      <c r="NK55" s="73" t="str">
        <f t="shared" si="828"/>
        <v/>
      </c>
      <c r="NL55" s="73" t="str">
        <f t="shared" si="828"/>
        <v/>
      </c>
      <c r="NM55" s="73" t="str">
        <f t="shared" si="828"/>
        <v/>
      </c>
      <c r="NN55" s="73" t="str">
        <f t="shared" si="828"/>
        <v/>
      </c>
      <c r="NO55" s="73" t="str">
        <f t="shared" si="828"/>
        <v/>
      </c>
      <c r="NP55" s="1"/>
      <c r="NQ55" s="1"/>
    </row>
    <row r="56" spans="1:38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8"/>
      <c r="L56" s="1"/>
      <c r="M56" s="1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  <c r="IU56" s="17"/>
      <c r="IV56" s="17"/>
      <c r="IW56" s="17"/>
      <c r="IX56" s="17"/>
      <c r="IY56" s="17"/>
      <c r="IZ56" s="17"/>
      <c r="JA56" s="17"/>
      <c r="JB56" s="17"/>
      <c r="JC56" s="17"/>
      <c r="JD56" s="17"/>
      <c r="JE56" s="17"/>
      <c r="JF56" s="17"/>
      <c r="JG56" s="17"/>
      <c r="JH56" s="17"/>
      <c r="JI56" s="17"/>
      <c r="JJ56" s="17"/>
      <c r="JK56" s="17"/>
      <c r="JL56" s="17"/>
      <c r="JM56" s="17"/>
      <c r="JN56" s="17"/>
      <c r="JO56" s="17"/>
      <c r="JP56" s="17"/>
      <c r="JQ56" s="17"/>
      <c r="JR56" s="17"/>
      <c r="JS56" s="17"/>
      <c r="JT56" s="17"/>
      <c r="JU56" s="17"/>
      <c r="JV56" s="17"/>
      <c r="JW56" s="17"/>
      <c r="JX56" s="17"/>
      <c r="JY56" s="17"/>
      <c r="JZ56" s="17"/>
      <c r="KA56" s="17"/>
      <c r="KB56" s="17"/>
      <c r="KC56" s="17"/>
      <c r="KD56" s="17"/>
      <c r="KE56" s="17"/>
      <c r="KF56" s="17"/>
      <c r="KG56" s="17"/>
      <c r="KH56" s="17"/>
      <c r="KI56" s="17"/>
      <c r="KJ56" s="17"/>
      <c r="KK56" s="17"/>
      <c r="KL56" s="17"/>
      <c r="KM56" s="17"/>
      <c r="KN56" s="17"/>
      <c r="KO56" s="17"/>
      <c r="KP56" s="17"/>
      <c r="KQ56" s="17"/>
      <c r="KR56" s="17"/>
      <c r="KS56" s="17"/>
      <c r="KT56" s="17"/>
      <c r="KU56" s="17"/>
      <c r="KV56" s="17"/>
      <c r="KW56" s="17"/>
      <c r="KX56" s="17"/>
      <c r="KY56" s="17"/>
      <c r="KZ56" s="17"/>
      <c r="LA56" s="17"/>
      <c r="LB56" s="17"/>
      <c r="LC56" s="17"/>
      <c r="LD56" s="17"/>
      <c r="LE56" s="17"/>
      <c r="LF56" s="17"/>
      <c r="LG56" s="17"/>
      <c r="LH56" s="17"/>
      <c r="LI56" s="17"/>
      <c r="LJ56" s="17"/>
      <c r="LK56" s="17"/>
      <c r="LL56" s="17"/>
      <c r="LM56" s="17"/>
      <c r="LN56" s="17"/>
      <c r="LO56" s="17"/>
      <c r="LP56" s="17"/>
      <c r="LQ56" s="17"/>
      <c r="LR56" s="17"/>
      <c r="LS56" s="17"/>
      <c r="LT56" s="17"/>
      <c r="LU56" s="17"/>
      <c r="LV56" s="17"/>
      <c r="LW56" s="17"/>
      <c r="LX56" s="17"/>
      <c r="LY56" s="17"/>
      <c r="LZ56" s="17"/>
      <c r="MA56" s="17"/>
      <c r="MB56" s="17"/>
      <c r="MC56" s="17"/>
      <c r="MD56" s="17"/>
      <c r="ME56" s="17"/>
      <c r="MF56" s="17"/>
      <c r="MG56" s="17"/>
      <c r="MH56" s="17"/>
      <c r="MI56" s="17"/>
      <c r="MJ56" s="17"/>
      <c r="MK56" s="17"/>
      <c r="ML56" s="17"/>
      <c r="MM56" s="17"/>
      <c r="MN56" s="17"/>
      <c r="MO56" s="17"/>
      <c r="MP56" s="17"/>
      <c r="MQ56" s="17"/>
      <c r="MR56" s="17"/>
      <c r="MS56" s="17"/>
      <c r="MT56" s="17"/>
      <c r="MU56" s="17"/>
      <c r="MV56" s="17"/>
      <c r="MW56" s="17"/>
      <c r="MX56" s="17"/>
      <c r="MY56" s="17"/>
      <c r="MZ56" s="17"/>
      <c r="NA56" s="17"/>
      <c r="NB56" s="17"/>
      <c r="NC56" s="17"/>
      <c r="ND56" s="17"/>
      <c r="NE56" s="17"/>
      <c r="NF56" s="17"/>
      <c r="NG56" s="17"/>
      <c r="NH56" s="17"/>
      <c r="NI56" s="17"/>
      <c r="NJ56" s="17"/>
      <c r="NK56" s="17"/>
      <c r="NL56" s="17"/>
      <c r="NM56" s="17"/>
      <c r="NN56" s="17"/>
      <c r="NO56" s="17"/>
      <c r="NP56" s="1"/>
      <c r="NQ56" s="1"/>
    </row>
    <row r="57" spans="1:381" s="31" customFormat="1" x14ac:dyDescent="0.2">
      <c r="A57" s="14"/>
      <c r="B57" s="14"/>
      <c r="C57" s="14" t="s">
        <v>13</v>
      </c>
      <c r="D57" s="14"/>
      <c r="E57" s="14" t="s">
        <v>63</v>
      </c>
      <c r="F57" s="14"/>
      <c r="G57" s="14" t="s">
        <v>0</v>
      </c>
      <c r="H57" s="14"/>
      <c r="I57" s="14"/>
      <c r="J57" s="14"/>
      <c r="K57" s="30">
        <f>SUM(N57:NO57)</f>
        <v>0</v>
      </c>
      <c r="L57" s="14"/>
      <c r="M57" s="14"/>
      <c r="N57" s="69">
        <f>IF(SUMIFS($11:$11,$9:$9,"&gt;="&amp;(EOMONTH(N$32,-1)+1),$9:$9,"&lt;="&amp;EOMONTH(N$32,0))=0,0,SUMIFS($25:$25,$23:$23,EOMONTH(N$32,-1)+1)*N$11/SUMIFS($11:$11,$9:$9,"&gt;="&amp;(EOMONTH(N$32,-1)+1),$9:$9,"&lt;="&amp;EOMONTH(N$32,0)))</f>
        <v>0</v>
      </c>
      <c r="O57" s="70">
        <f t="shared" ref="O57:BZ57" si="829">IF(SUMIFS($11:$11,$9:$9,"&gt;="&amp;(EOMONTH(O$32,-1)+1),$9:$9,"&lt;="&amp;EOMONTH(O$32,0))=0,0,SUMIFS($25:$25,$23:$23,EOMONTH(O$32,-1)+1)*O$11/SUMIFS($11:$11,$9:$9,"&gt;="&amp;(EOMONTH(O$32,-1)+1),$9:$9,"&lt;="&amp;EOMONTH(O$32,0))+O203)</f>
        <v>0</v>
      </c>
      <c r="P57" s="70">
        <f t="shared" si="829"/>
        <v>0</v>
      </c>
      <c r="Q57" s="70">
        <f t="shared" si="829"/>
        <v>0</v>
      </c>
      <c r="R57" s="70">
        <f t="shared" si="829"/>
        <v>0</v>
      </c>
      <c r="S57" s="70">
        <f t="shared" si="829"/>
        <v>0</v>
      </c>
      <c r="T57" s="70">
        <f t="shared" si="829"/>
        <v>0</v>
      </c>
      <c r="U57" s="70">
        <f t="shared" si="829"/>
        <v>0</v>
      </c>
      <c r="V57" s="70">
        <f t="shared" si="829"/>
        <v>0</v>
      </c>
      <c r="W57" s="70">
        <f t="shared" si="829"/>
        <v>0</v>
      </c>
      <c r="X57" s="70">
        <f t="shared" si="829"/>
        <v>0</v>
      </c>
      <c r="Y57" s="70">
        <f t="shared" si="829"/>
        <v>0</v>
      </c>
      <c r="Z57" s="70">
        <f t="shared" si="829"/>
        <v>0</v>
      </c>
      <c r="AA57" s="70">
        <f t="shared" si="829"/>
        <v>0</v>
      </c>
      <c r="AB57" s="70">
        <f t="shared" si="829"/>
        <v>0</v>
      </c>
      <c r="AC57" s="70">
        <f t="shared" si="829"/>
        <v>0</v>
      </c>
      <c r="AD57" s="70">
        <f t="shared" si="829"/>
        <v>0</v>
      </c>
      <c r="AE57" s="70">
        <f t="shared" si="829"/>
        <v>0</v>
      </c>
      <c r="AF57" s="70">
        <f t="shared" si="829"/>
        <v>0</v>
      </c>
      <c r="AG57" s="70">
        <f t="shared" si="829"/>
        <v>0</v>
      </c>
      <c r="AH57" s="70">
        <f t="shared" si="829"/>
        <v>0</v>
      </c>
      <c r="AI57" s="70">
        <f t="shared" si="829"/>
        <v>0</v>
      </c>
      <c r="AJ57" s="70">
        <f t="shared" si="829"/>
        <v>0</v>
      </c>
      <c r="AK57" s="70">
        <f t="shared" si="829"/>
        <v>0</v>
      </c>
      <c r="AL57" s="70">
        <f t="shared" si="829"/>
        <v>0</v>
      </c>
      <c r="AM57" s="70">
        <f t="shared" si="829"/>
        <v>0</v>
      </c>
      <c r="AN57" s="70">
        <f t="shared" si="829"/>
        <v>0</v>
      </c>
      <c r="AO57" s="70">
        <f t="shared" si="829"/>
        <v>0</v>
      </c>
      <c r="AP57" s="70">
        <f t="shared" si="829"/>
        <v>0</v>
      </c>
      <c r="AQ57" s="70">
        <f t="shared" si="829"/>
        <v>0</v>
      </c>
      <c r="AR57" s="70">
        <f t="shared" si="829"/>
        <v>0</v>
      </c>
      <c r="AS57" s="70">
        <f t="shared" si="829"/>
        <v>0</v>
      </c>
      <c r="AT57" s="70">
        <f t="shared" si="829"/>
        <v>0</v>
      </c>
      <c r="AU57" s="70">
        <f t="shared" si="829"/>
        <v>0</v>
      </c>
      <c r="AV57" s="70">
        <f t="shared" si="829"/>
        <v>0</v>
      </c>
      <c r="AW57" s="70">
        <f t="shared" si="829"/>
        <v>0</v>
      </c>
      <c r="AX57" s="70">
        <f t="shared" si="829"/>
        <v>0</v>
      </c>
      <c r="AY57" s="70">
        <f t="shared" si="829"/>
        <v>0</v>
      </c>
      <c r="AZ57" s="70">
        <f t="shared" si="829"/>
        <v>0</v>
      </c>
      <c r="BA57" s="70">
        <f t="shared" si="829"/>
        <v>0</v>
      </c>
      <c r="BB57" s="70">
        <f t="shared" si="829"/>
        <v>0</v>
      </c>
      <c r="BC57" s="70">
        <f t="shared" si="829"/>
        <v>0</v>
      </c>
      <c r="BD57" s="70">
        <f t="shared" si="829"/>
        <v>0</v>
      </c>
      <c r="BE57" s="70">
        <f t="shared" si="829"/>
        <v>0</v>
      </c>
      <c r="BF57" s="70">
        <f t="shared" si="829"/>
        <v>0</v>
      </c>
      <c r="BG57" s="70">
        <f t="shared" si="829"/>
        <v>0</v>
      </c>
      <c r="BH57" s="70">
        <f t="shared" si="829"/>
        <v>0</v>
      </c>
      <c r="BI57" s="70">
        <f t="shared" si="829"/>
        <v>0</v>
      </c>
      <c r="BJ57" s="70">
        <f t="shared" si="829"/>
        <v>0</v>
      </c>
      <c r="BK57" s="70">
        <f t="shared" si="829"/>
        <v>0</v>
      </c>
      <c r="BL57" s="70">
        <f t="shared" si="829"/>
        <v>0</v>
      </c>
      <c r="BM57" s="70">
        <f t="shared" si="829"/>
        <v>0</v>
      </c>
      <c r="BN57" s="70">
        <f t="shared" si="829"/>
        <v>0</v>
      </c>
      <c r="BO57" s="70">
        <f t="shared" si="829"/>
        <v>0</v>
      </c>
      <c r="BP57" s="70">
        <f t="shared" si="829"/>
        <v>0</v>
      </c>
      <c r="BQ57" s="70">
        <f t="shared" si="829"/>
        <v>0</v>
      </c>
      <c r="BR57" s="70">
        <f t="shared" si="829"/>
        <v>0</v>
      </c>
      <c r="BS57" s="70">
        <f t="shared" si="829"/>
        <v>0</v>
      </c>
      <c r="BT57" s="70">
        <f t="shared" si="829"/>
        <v>0</v>
      </c>
      <c r="BU57" s="70">
        <f t="shared" si="829"/>
        <v>0</v>
      </c>
      <c r="BV57" s="70">
        <f t="shared" si="829"/>
        <v>0</v>
      </c>
      <c r="BW57" s="70">
        <f t="shared" si="829"/>
        <v>0</v>
      </c>
      <c r="BX57" s="70">
        <f t="shared" si="829"/>
        <v>0</v>
      </c>
      <c r="BY57" s="70">
        <f t="shared" si="829"/>
        <v>0</v>
      </c>
      <c r="BZ57" s="70">
        <f t="shared" si="829"/>
        <v>0</v>
      </c>
      <c r="CA57" s="70">
        <f t="shared" ref="CA57:EL57" si="830">IF(SUMIFS($11:$11,$9:$9,"&gt;="&amp;(EOMONTH(CA$32,-1)+1),$9:$9,"&lt;="&amp;EOMONTH(CA$32,0))=0,0,SUMIFS($25:$25,$23:$23,EOMONTH(CA$32,-1)+1)*CA$11/SUMIFS($11:$11,$9:$9,"&gt;="&amp;(EOMONTH(CA$32,-1)+1),$9:$9,"&lt;="&amp;EOMONTH(CA$32,0))+CA203)</f>
        <v>0</v>
      </c>
      <c r="CB57" s="70">
        <f t="shared" si="830"/>
        <v>0</v>
      </c>
      <c r="CC57" s="70">
        <f t="shared" si="830"/>
        <v>0</v>
      </c>
      <c r="CD57" s="70">
        <f t="shared" si="830"/>
        <v>0</v>
      </c>
      <c r="CE57" s="70">
        <f t="shared" si="830"/>
        <v>0</v>
      </c>
      <c r="CF57" s="70">
        <f t="shared" si="830"/>
        <v>0</v>
      </c>
      <c r="CG57" s="70">
        <f t="shared" si="830"/>
        <v>0</v>
      </c>
      <c r="CH57" s="70">
        <f t="shared" si="830"/>
        <v>0</v>
      </c>
      <c r="CI57" s="70">
        <f t="shared" si="830"/>
        <v>0</v>
      </c>
      <c r="CJ57" s="70">
        <f t="shared" si="830"/>
        <v>0</v>
      </c>
      <c r="CK57" s="70">
        <f t="shared" si="830"/>
        <v>0</v>
      </c>
      <c r="CL57" s="70">
        <f t="shared" si="830"/>
        <v>0</v>
      </c>
      <c r="CM57" s="70">
        <f t="shared" si="830"/>
        <v>0</v>
      </c>
      <c r="CN57" s="70">
        <f t="shared" si="830"/>
        <v>0</v>
      </c>
      <c r="CO57" s="70">
        <f t="shared" si="830"/>
        <v>0</v>
      </c>
      <c r="CP57" s="70">
        <f t="shared" si="830"/>
        <v>0</v>
      </c>
      <c r="CQ57" s="70">
        <f t="shared" si="830"/>
        <v>0</v>
      </c>
      <c r="CR57" s="70">
        <f t="shared" si="830"/>
        <v>0</v>
      </c>
      <c r="CS57" s="70">
        <f t="shared" si="830"/>
        <v>0</v>
      </c>
      <c r="CT57" s="70">
        <f t="shared" si="830"/>
        <v>0</v>
      </c>
      <c r="CU57" s="70">
        <f t="shared" si="830"/>
        <v>0</v>
      </c>
      <c r="CV57" s="70">
        <f t="shared" si="830"/>
        <v>0</v>
      </c>
      <c r="CW57" s="70">
        <f t="shared" si="830"/>
        <v>0</v>
      </c>
      <c r="CX57" s="70">
        <f t="shared" si="830"/>
        <v>0</v>
      </c>
      <c r="CY57" s="70">
        <f t="shared" si="830"/>
        <v>0</v>
      </c>
      <c r="CZ57" s="70">
        <f t="shared" si="830"/>
        <v>0</v>
      </c>
      <c r="DA57" s="70">
        <f t="shared" si="830"/>
        <v>0</v>
      </c>
      <c r="DB57" s="70">
        <f t="shared" si="830"/>
        <v>0</v>
      </c>
      <c r="DC57" s="70">
        <f t="shared" si="830"/>
        <v>0</v>
      </c>
      <c r="DD57" s="70">
        <f t="shared" si="830"/>
        <v>0</v>
      </c>
      <c r="DE57" s="70">
        <f t="shared" si="830"/>
        <v>0</v>
      </c>
      <c r="DF57" s="70">
        <f t="shared" si="830"/>
        <v>0</v>
      </c>
      <c r="DG57" s="70">
        <f t="shared" si="830"/>
        <v>0</v>
      </c>
      <c r="DH57" s="70">
        <f t="shared" si="830"/>
        <v>0</v>
      </c>
      <c r="DI57" s="70">
        <f t="shared" si="830"/>
        <v>0</v>
      </c>
      <c r="DJ57" s="70">
        <f t="shared" si="830"/>
        <v>0</v>
      </c>
      <c r="DK57" s="70">
        <f t="shared" si="830"/>
        <v>0</v>
      </c>
      <c r="DL57" s="70">
        <f t="shared" si="830"/>
        <v>0</v>
      </c>
      <c r="DM57" s="70">
        <f t="shared" si="830"/>
        <v>0</v>
      </c>
      <c r="DN57" s="70">
        <f t="shared" si="830"/>
        <v>0</v>
      </c>
      <c r="DO57" s="70">
        <f t="shared" si="830"/>
        <v>0</v>
      </c>
      <c r="DP57" s="70">
        <f t="shared" si="830"/>
        <v>0</v>
      </c>
      <c r="DQ57" s="70">
        <f t="shared" si="830"/>
        <v>0</v>
      </c>
      <c r="DR57" s="70">
        <f t="shared" si="830"/>
        <v>0</v>
      </c>
      <c r="DS57" s="70">
        <f t="shared" si="830"/>
        <v>0</v>
      </c>
      <c r="DT57" s="70">
        <f t="shared" si="830"/>
        <v>0</v>
      </c>
      <c r="DU57" s="70">
        <f t="shared" si="830"/>
        <v>0</v>
      </c>
      <c r="DV57" s="70">
        <f t="shared" si="830"/>
        <v>0</v>
      </c>
      <c r="DW57" s="70">
        <f t="shared" si="830"/>
        <v>0</v>
      </c>
      <c r="DX57" s="70">
        <f t="shared" si="830"/>
        <v>0</v>
      </c>
      <c r="DY57" s="70">
        <f t="shared" si="830"/>
        <v>0</v>
      </c>
      <c r="DZ57" s="70">
        <f t="shared" si="830"/>
        <v>0</v>
      </c>
      <c r="EA57" s="70">
        <f t="shared" si="830"/>
        <v>0</v>
      </c>
      <c r="EB57" s="70">
        <f t="shared" si="830"/>
        <v>0</v>
      </c>
      <c r="EC57" s="70">
        <f t="shared" si="830"/>
        <v>0</v>
      </c>
      <c r="ED57" s="70">
        <f t="shared" si="830"/>
        <v>0</v>
      </c>
      <c r="EE57" s="70">
        <f t="shared" si="830"/>
        <v>0</v>
      </c>
      <c r="EF57" s="70">
        <f t="shared" si="830"/>
        <v>0</v>
      </c>
      <c r="EG57" s="70">
        <f t="shared" si="830"/>
        <v>0</v>
      </c>
      <c r="EH57" s="70">
        <f t="shared" si="830"/>
        <v>0</v>
      </c>
      <c r="EI57" s="70">
        <f t="shared" si="830"/>
        <v>0</v>
      </c>
      <c r="EJ57" s="70">
        <f t="shared" si="830"/>
        <v>0</v>
      </c>
      <c r="EK57" s="70">
        <f t="shared" si="830"/>
        <v>0</v>
      </c>
      <c r="EL57" s="70">
        <f t="shared" si="830"/>
        <v>0</v>
      </c>
      <c r="EM57" s="70">
        <f t="shared" ref="EM57:GX57" si="831">IF(SUMIFS($11:$11,$9:$9,"&gt;="&amp;(EOMONTH(EM$32,-1)+1),$9:$9,"&lt;="&amp;EOMONTH(EM$32,0))=0,0,SUMIFS($25:$25,$23:$23,EOMONTH(EM$32,-1)+1)*EM$11/SUMIFS($11:$11,$9:$9,"&gt;="&amp;(EOMONTH(EM$32,-1)+1),$9:$9,"&lt;="&amp;EOMONTH(EM$32,0))+EM203)</f>
        <v>0</v>
      </c>
      <c r="EN57" s="70">
        <f t="shared" si="831"/>
        <v>0</v>
      </c>
      <c r="EO57" s="70">
        <f t="shared" si="831"/>
        <v>0</v>
      </c>
      <c r="EP57" s="70">
        <f t="shared" si="831"/>
        <v>0</v>
      </c>
      <c r="EQ57" s="70">
        <f t="shared" si="831"/>
        <v>0</v>
      </c>
      <c r="ER57" s="70">
        <f t="shared" si="831"/>
        <v>0</v>
      </c>
      <c r="ES57" s="70">
        <f t="shared" si="831"/>
        <v>0</v>
      </c>
      <c r="ET57" s="70">
        <f t="shared" si="831"/>
        <v>0</v>
      </c>
      <c r="EU57" s="70">
        <f t="shared" si="831"/>
        <v>0</v>
      </c>
      <c r="EV57" s="70">
        <f t="shared" si="831"/>
        <v>0</v>
      </c>
      <c r="EW57" s="70">
        <f t="shared" si="831"/>
        <v>0</v>
      </c>
      <c r="EX57" s="70">
        <f t="shared" si="831"/>
        <v>0</v>
      </c>
      <c r="EY57" s="70">
        <f t="shared" si="831"/>
        <v>0</v>
      </c>
      <c r="EZ57" s="70">
        <f t="shared" si="831"/>
        <v>0</v>
      </c>
      <c r="FA57" s="70">
        <f t="shared" si="831"/>
        <v>0</v>
      </c>
      <c r="FB57" s="70">
        <f t="shared" si="831"/>
        <v>0</v>
      </c>
      <c r="FC57" s="70">
        <f t="shared" si="831"/>
        <v>0</v>
      </c>
      <c r="FD57" s="70">
        <f t="shared" si="831"/>
        <v>0</v>
      </c>
      <c r="FE57" s="70">
        <f t="shared" si="831"/>
        <v>0</v>
      </c>
      <c r="FF57" s="70">
        <f t="shared" si="831"/>
        <v>0</v>
      </c>
      <c r="FG57" s="70">
        <f t="shared" si="831"/>
        <v>0</v>
      </c>
      <c r="FH57" s="70">
        <f t="shared" si="831"/>
        <v>0</v>
      </c>
      <c r="FI57" s="70">
        <f t="shared" si="831"/>
        <v>0</v>
      </c>
      <c r="FJ57" s="70">
        <f t="shared" si="831"/>
        <v>0</v>
      </c>
      <c r="FK57" s="70">
        <f t="shared" si="831"/>
        <v>0</v>
      </c>
      <c r="FL57" s="70">
        <f t="shared" si="831"/>
        <v>0</v>
      </c>
      <c r="FM57" s="70">
        <f t="shared" si="831"/>
        <v>0</v>
      </c>
      <c r="FN57" s="70">
        <f t="shared" si="831"/>
        <v>0</v>
      </c>
      <c r="FO57" s="70">
        <f t="shared" si="831"/>
        <v>0</v>
      </c>
      <c r="FP57" s="70">
        <f t="shared" si="831"/>
        <v>0</v>
      </c>
      <c r="FQ57" s="70">
        <f t="shared" si="831"/>
        <v>0</v>
      </c>
      <c r="FR57" s="70">
        <f t="shared" si="831"/>
        <v>0</v>
      </c>
      <c r="FS57" s="70">
        <f t="shared" si="831"/>
        <v>0</v>
      </c>
      <c r="FT57" s="70">
        <f t="shared" si="831"/>
        <v>0</v>
      </c>
      <c r="FU57" s="70">
        <f t="shared" si="831"/>
        <v>0</v>
      </c>
      <c r="FV57" s="70">
        <f t="shared" si="831"/>
        <v>0</v>
      </c>
      <c r="FW57" s="70">
        <f t="shared" si="831"/>
        <v>0</v>
      </c>
      <c r="FX57" s="70">
        <f t="shared" si="831"/>
        <v>0</v>
      </c>
      <c r="FY57" s="70">
        <f t="shared" si="831"/>
        <v>0</v>
      </c>
      <c r="FZ57" s="70">
        <f t="shared" si="831"/>
        <v>0</v>
      </c>
      <c r="GA57" s="70">
        <f t="shared" si="831"/>
        <v>0</v>
      </c>
      <c r="GB57" s="70">
        <f t="shared" si="831"/>
        <v>0</v>
      </c>
      <c r="GC57" s="70">
        <f t="shared" si="831"/>
        <v>0</v>
      </c>
      <c r="GD57" s="70">
        <f t="shared" si="831"/>
        <v>0</v>
      </c>
      <c r="GE57" s="70">
        <f t="shared" si="831"/>
        <v>0</v>
      </c>
      <c r="GF57" s="70">
        <f t="shared" si="831"/>
        <v>0</v>
      </c>
      <c r="GG57" s="70">
        <f t="shared" si="831"/>
        <v>0</v>
      </c>
      <c r="GH57" s="70">
        <f t="shared" si="831"/>
        <v>0</v>
      </c>
      <c r="GI57" s="70">
        <f t="shared" si="831"/>
        <v>0</v>
      </c>
      <c r="GJ57" s="70">
        <f t="shared" si="831"/>
        <v>0</v>
      </c>
      <c r="GK57" s="70">
        <f t="shared" si="831"/>
        <v>0</v>
      </c>
      <c r="GL57" s="70">
        <f t="shared" si="831"/>
        <v>0</v>
      </c>
      <c r="GM57" s="70">
        <f t="shared" si="831"/>
        <v>0</v>
      </c>
      <c r="GN57" s="70">
        <f t="shared" si="831"/>
        <v>0</v>
      </c>
      <c r="GO57" s="70">
        <f t="shared" si="831"/>
        <v>0</v>
      </c>
      <c r="GP57" s="70">
        <f t="shared" si="831"/>
        <v>0</v>
      </c>
      <c r="GQ57" s="70">
        <f t="shared" si="831"/>
        <v>0</v>
      </c>
      <c r="GR57" s="70">
        <f t="shared" si="831"/>
        <v>0</v>
      </c>
      <c r="GS57" s="70">
        <f t="shared" si="831"/>
        <v>0</v>
      </c>
      <c r="GT57" s="70">
        <f t="shared" si="831"/>
        <v>0</v>
      </c>
      <c r="GU57" s="70">
        <f t="shared" si="831"/>
        <v>0</v>
      </c>
      <c r="GV57" s="70">
        <f t="shared" si="831"/>
        <v>0</v>
      </c>
      <c r="GW57" s="70">
        <f t="shared" si="831"/>
        <v>0</v>
      </c>
      <c r="GX57" s="70">
        <f t="shared" si="831"/>
        <v>0</v>
      </c>
      <c r="GY57" s="70">
        <f t="shared" ref="GY57:JJ57" si="832">IF(SUMIFS($11:$11,$9:$9,"&gt;="&amp;(EOMONTH(GY$32,-1)+1),$9:$9,"&lt;="&amp;EOMONTH(GY$32,0))=0,0,SUMIFS($25:$25,$23:$23,EOMONTH(GY$32,-1)+1)*GY$11/SUMIFS($11:$11,$9:$9,"&gt;="&amp;(EOMONTH(GY$32,-1)+1),$9:$9,"&lt;="&amp;EOMONTH(GY$32,0))+GY203)</f>
        <v>0</v>
      </c>
      <c r="GZ57" s="70">
        <f t="shared" si="832"/>
        <v>0</v>
      </c>
      <c r="HA57" s="70">
        <f t="shared" si="832"/>
        <v>0</v>
      </c>
      <c r="HB57" s="70">
        <f t="shared" si="832"/>
        <v>0</v>
      </c>
      <c r="HC57" s="70">
        <f t="shared" si="832"/>
        <v>0</v>
      </c>
      <c r="HD57" s="70">
        <f t="shared" si="832"/>
        <v>0</v>
      </c>
      <c r="HE57" s="70">
        <f t="shared" si="832"/>
        <v>0</v>
      </c>
      <c r="HF57" s="70">
        <f t="shared" si="832"/>
        <v>0</v>
      </c>
      <c r="HG57" s="70">
        <f t="shared" si="832"/>
        <v>0</v>
      </c>
      <c r="HH57" s="70">
        <f t="shared" si="832"/>
        <v>0</v>
      </c>
      <c r="HI57" s="70">
        <f t="shared" si="832"/>
        <v>0</v>
      </c>
      <c r="HJ57" s="70">
        <f t="shared" si="832"/>
        <v>0</v>
      </c>
      <c r="HK57" s="70">
        <f t="shared" si="832"/>
        <v>0</v>
      </c>
      <c r="HL57" s="70">
        <f t="shared" si="832"/>
        <v>0</v>
      </c>
      <c r="HM57" s="70">
        <f t="shared" si="832"/>
        <v>0</v>
      </c>
      <c r="HN57" s="70">
        <f t="shared" si="832"/>
        <v>0</v>
      </c>
      <c r="HO57" s="70">
        <f t="shared" si="832"/>
        <v>0</v>
      </c>
      <c r="HP57" s="70">
        <f t="shared" si="832"/>
        <v>0</v>
      </c>
      <c r="HQ57" s="70">
        <f t="shared" si="832"/>
        <v>0</v>
      </c>
      <c r="HR57" s="70">
        <f t="shared" si="832"/>
        <v>0</v>
      </c>
      <c r="HS57" s="70">
        <f t="shared" si="832"/>
        <v>0</v>
      </c>
      <c r="HT57" s="70">
        <f t="shared" si="832"/>
        <v>0</v>
      </c>
      <c r="HU57" s="70">
        <f t="shared" si="832"/>
        <v>0</v>
      </c>
      <c r="HV57" s="70">
        <f t="shared" si="832"/>
        <v>0</v>
      </c>
      <c r="HW57" s="70">
        <f t="shared" si="832"/>
        <v>0</v>
      </c>
      <c r="HX57" s="70">
        <f t="shared" si="832"/>
        <v>0</v>
      </c>
      <c r="HY57" s="70">
        <f t="shared" si="832"/>
        <v>0</v>
      </c>
      <c r="HZ57" s="70">
        <f t="shared" si="832"/>
        <v>0</v>
      </c>
      <c r="IA57" s="70">
        <f t="shared" si="832"/>
        <v>0</v>
      </c>
      <c r="IB57" s="70">
        <f t="shared" si="832"/>
        <v>0</v>
      </c>
      <c r="IC57" s="70">
        <f t="shared" si="832"/>
        <v>0</v>
      </c>
      <c r="ID57" s="70">
        <f t="shared" si="832"/>
        <v>0</v>
      </c>
      <c r="IE57" s="70">
        <f t="shared" si="832"/>
        <v>0</v>
      </c>
      <c r="IF57" s="70">
        <f t="shared" si="832"/>
        <v>0</v>
      </c>
      <c r="IG57" s="70">
        <f t="shared" si="832"/>
        <v>0</v>
      </c>
      <c r="IH57" s="70">
        <f t="shared" si="832"/>
        <v>0</v>
      </c>
      <c r="II57" s="70">
        <f t="shared" si="832"/>
        <v>0</v>
      </c>
      <c r="IJ57" s="70">
        <f t="shared" si="832"/>
        <v>0</v>
      </c>
      <c r="IK57" s="70">
        <f t="shared" si="832"/>
        <v>0</v>
      </c>
      <c r="IL57" s="70">
        <f t="shared" si="832"/>
        <v>0</v>
      </c>
      <c r="IM57" s="70">
        <f t="shared" si="832"/>
        <v>0</v>
      </c>
      <c r="IN57" s="70">
        <f t="shared" si="832"/>
        <v>0</v>
      </c>
      <c r="IO57" s="70">
        <f t="shared" si="832"/>
        <v>0</v>
      </c>
      <c r="IP57" s="70">
        <f t="shared" si="832"/>
        <v>0</v>
      </c>
      <c r="IQ57" s="70">
        <f t="shared" si="832"/>
        <v>0</v>
      </c>
      <c r="IR57" s="70">
        <f t="shared" si="832"/>
        <v>0</v>
      </c>
      <c r="IS57" s="70">
        <f t="shared" si="832"/>
        <v>0</v>
      </c>
      <c r="IT57" s="70">
        <f t="shared" si="832"/>
        <v>0</v>
      </c>
      <c r="IU57" s="70">
        <f t="shared" si="832"/>
        <v>0</v>
      </c>
      <c r="IV57" s="70">
        <f t="shared" si="832"/>
        <v>0</v>
      </c>
      <c r="IW57" s="70">
        <f t="shared" si="832"/>
        <v>0</v>
      </c>
      <c r="IX57" s="70">
        <f t="shared" si="832"/>
        <v>0</v>
      </c>
      <c r="IY57" s="70">
        <f t="shared" si="832"/>
        <v>0</v>
      </c>
      <c r="IZ57" s="70">
        <f t="shared" si="832"/>
        <v>0</v>
      </c>
      <c r="JA57" s="70">
        <f t="shared" si="832"/>
        <v>0</v>
      </c>
      <c r="JB57" s="70">
        <f t="shared" si="832"/>
        <v>0</v>
      </c>
      <c r="JC57" s="70">
        <f t="shared" si="832"/>
        <v>0</v>
      </c>
      <c r="JD57" s="70">
        <f t="shared" si="832"/>
        <v>0</v>
      </c>
      <c r="JE57" s="70">
        <f t="shared" si="832"/>
        <v>0</v>
      </c>
      <c r="JF57" s="70">
        <f t="shared" si="832"/>
        <v>0</v>
      </c>
      <c r="JG57" s="70">
        <f t="shared" si="832"/>
        <v>0</v>
      </c>
      <c r="JH57" s="70">
        <f t="shared" si="832"/>
        <v>0</v>
      </c>
      <c r="JI57" s="70">
        <f t="shared" si="832"/>
        <v>0</v>
      </c>
      <c r="JJ57" s="70">
        <f t="shared" si="832"/>
        <v>0</v>
      </c>
      <c r="JK57" s="70">
        <f t="shared" ref="JK57:LV57" si="833">IF(SUMIFS($11:$11,$9:$9,"&gt;="&amp;(EOMONTH(JK$32,-1)+1),$9:$9,"&lt;="&amp;EOMONTH(JK$32,0))=0,0,SUMIFS($25:$25,$23:$23,EOMONTH(JK$32,-1)+1)*JK$11/SUMIFS($11:$11,$9:$9,"&gt;="&amp;(EOMONTH(JK$32,-1)+1),$9:$9,"&lt;="&amp;EOMONTH(JK$32,0))+JK203)</f>
        <v>0</v>
      </c>
      <c r="JL57" s="70">
        <f t="shared" si="833"/>
        <v>0</v>
      </c>
      <c r="JM57" s="70">
        <f t="shared" si="833"/>
        <v>0</v>
      </c>
      <c r="JN57" s="70">
        <f t="shared" si="833"/>
        <v>0</v>
      </c>
      <c r="JO57" s="70">
        <f t="shared" si="833"/>
        <v>0</v>
      </c>
      <c r="JP57" s="70">
        <f t="shared" si="833"/>
        <v>0</v>
      </c>
      <c r="JQ57" s="70">
        <f t="shared" si="833"/>
        <v>0</v>
      </c>
      <c r="JR57" s="70">
        <f t="shared" si="833"/>
        <v>0</v>
      </c>
      <c r="JS57" s="70">
        <f t="shared" si="833"/>
        <v>0</v>
      </c>
      <c r="JT57" s="70">
        <f t="shared" si="833"/>
        <v>0</v>
      </c>
      <c r="JU57" s="70">
        <f t="shared" si="833"/>
        <v>0</v>
      </c>
      <c r="JV57" s="70">
        <f t="shared" si="833"/>
        <v>0</v>
      </c>
      <c r="JW57" s="70">
        <f t="shared" si="833"/>
        <v>0</v>
      </c>
      <c r="JX57" s="70">
        <f t="shared" si="833"/>
        <v>0</v>
      </c>
      <c r="JY57" s="70">
        <f t="shared" si="833"/>
        <v>0</v>
      </c>
      <c r="JZ57" s="70">
        <f t="shared" si="833"/>
        <v>0</v>
      </c>
      <c r="KA57" s="70">
        <f t="shared" si="833"/>
        <v>0</v>
      </c>
      <c r="KB57" s="70">
        <f t="shared" si="833"/>
        <v>0</v>
      </c>
      <c r="KC57" s="70">
        <f t="shared" si="833"/>
        <v>0</v>
      </c>
      <c r="KD57" s="70">
        <f t="shared" si="833"/>
        <v>0</v>
      </c>
      <c r="KE57" s="70">
        <f t="shared" si="833"/>
        <v>0</v>
      </c>
      <c r="KF57" s="70">
        <f t="shared" si="833"/>
        <v>0</v>
      </c>
      <c r="KG57" s="70">
        <f t="shared" si="833"/>
        <v>0</v>
      </c>
      <c r="KH57" s="70">
        <f t="shared" si="833"/>
        <v>0</v>
      </c>
      <c r="KI57" s="70">
        <f t="shared" si="833"/>
        <v>0</v>
      </c>
      <c r="KJ57" s="70">
        <f t="shared" si="833"/>
        <v>0</v>
      </c>
      <c r="KK57" s="70">
        <f t="shared" si="833"/>
        <v>0</v>
      </c>
      <c r="KL57" s="70">
        <f t="shared" si="833"/>
        <v>0</v>
      </c>
      <c r="KM57" s="70">
        <f t="shared" si="833"/>
        <v>0</v>
      </c>
      <c r="KN57" s="70">
        <f t="shared" si="833"/>
        <v>0</v>
      </c>
      <c r="KO57" s="70">
        <f t="shared" si="833"/>
        <v>0</v>
      </c>
      <c r="KP57" s="70">
        <f t="shared" si="833"/>
        <v>0</v>
      </c>
      <c r="KQ57" s="70">
        <f t="shared" si="833"/>
        <v>0</v>
      </c>
      <c r="KR57" s="70">
        <f t="shared" si="833"/>
        <v>0</v>
      </c>
      <c r="KS57" s="70">
        <f t="shared" si="833"/>
        <v>0</v>
      </c>
      <c r="KT57" s="70">
        <f t="shared" si="833"/>
        <v>0</v>
      </c>
      <c r="KU57" s="70">
        <f t="shared" si="833"/>
        <v>0</v>
      </c>
      <c r="KV57" s="70">
        <f t="shared" si="833"/>
        <v>0</v>
      </c>
      <c r="KW57" s="70">
        <f t="shared" si="833"/>
        <v>0</v>
      </c>
      <c r="KX57" s="70">
        <f t="shared" si="833"/>
        <v>0</v>
      </c>
      <c r="KY57" s="70">
        <f t="shared" si="833"/>
        <v>0</v>
      </c>
      <c r="KZ57" s="70">
        <f t="shared" si="833"/>
        <v>0</v>
      </c>
      <c r="LA57" s="70">
        <f t="shared" si="833"/>
        <v>0</v>
      </c>
      <c r="LB57" s="70">
        <f t="shared" si="833"/>
        <v>0</v>
      </c>
      <c r="LC57" s="70">
        <f t="shared" si="833"/>
        <v>0</v>
      </c>
      <c r="LD57" s="70">
        <f t="shared" si="833"/>
        <v>0</v>
      </c>
      <c r="LE57" s="70">
        <f t="shared" si="833"/>
        <v>0</v>
      </c>
      <c r="LF57" s="70">
        <f t="shared" si="833"/>
        <v>0</v>
      </c>
      <c r="LG57" s="70">
        <f t="shared" si="833"/>
        <v>0</v>
      </c>
      <c r="LH57" s="70">
        <f t="shared" si="833"/>
        <v>0</v>
      </c>
      <c r="LI57" s="70">
        <f t="shared" si="833"/>
        <v>0</v>
      </c>
      <c r="LJ57" s="70">
        <f t="shared" si="833"/>
        <v>0</v>
      </c>
      <c r="LK57" s="70">
        <f t="shared" si="833"/>
        <v>0</v>
      </c>
      <c r="LL57" s="70">
        <f t="shared" si="833"/>
        <v>0</v>
      </c>
      <c r="LM57" s="70">
        <f t="shared" si="833"/>
        <v>0</v>
      </c>
      <c r="LN57" s="70">
        <f t="shared" si="833"/>
        <v>0</v>
      </c>
      <c r="LO57" s="70">
        <f t="shared" si="833"/>
        <v>0</v>
      </c>
      <c r="LP57" s="70">
        <f t="shared" si="833"/>
        <v>0</v>
      </c>
      <c r="LQ57" s="70">
        <f t="shared" si="833"/>
        <v>0</v>
      </c>
      <c r="LR57" s="70">
        <f t="shared" si="833"/>
        <v>0</v>
      </c>
      <c r="LS57" s="70">
        <f t="shared" si="833"/>
        <v>0</v>
      </c>
      <c r="LT57" s="70">
        <f t="shared" si="833"/>
        <v>0</v>
      </c>
      <c r="LU57" s="70">
        <f t="shared" si="833"/>
        <v>0</v>
      </c>
      <c r="LV57" s="70">
        <f t="shared" si="833"/>
        <v>0</v>
      </c>
      <c r="LW57" s="70">
        <f t="shared" ref="LW57:NO57" si="834">IF(SUMIFS($11:$11,$9:$9,"&gt;="&amp;(EOMONTH(LW$32,-1)+1),$9:$9,"&lt;="&amp;EOMONTH(LW$32,0))=0,0,SUMIFS($25:$25,$23:$23,EOMONTH(LW$32,-1)+1)*LW$11/SUMIFS($11:$11,$9:$9,"&gt;="&amp;(EOMONTH(LW$32,-1)+1),$9:$9,"&lt;="&amp;EOMONTH(LW$32,0))+LW203)</f>
        <v>0</v>
      </c>
      <c r="LX57" s="70">
        <f t="shared" si="834"/>
        <v>0</v>
      </c>
      <c r="LY57" s="70">
        <f t="shared" si="834"/>
        <v>0</v>
      </c>
      <c r="LZ57" s="70">
        <f t="shared" si="834"/>
        <v>0</v>
      </c>
      <c r="MA57" s="70">
        <f t="shared" si="834"/>
        <v>0</v>
      </c>
      <c r="MB57" s="70">
        <f t="shared" si="834"/>
        <v>0</v>
      </c>
      <c r="MC57" s="70">
        <f t="shared" si="834"/>
        <v>0</v>
      </c>
      <c r="MD57" s="70">
        <f t="shared" si="834"/>
        <v>0</v>
      </c>
      <c r="ME57" s="70">
        <f t="shared" si="834"/>
        <v>0</v>
      </c>
      <c r="MF57" s="70">
        <f t="shared" si="834"/>
        <v>0</v>
      </c>
      <c r="MG57" s="70">
        <f t="shared" si="834"/>
        <v>0</v>
      </c>
      <c r="MH57" s="70">
        <f t="shared" si="834"/>
        <v>0</v>
      </c>
      <c r="MI57" s="70">
        <f t="shared" si="834"/>
        <v>0</v>
      </c>
      <c r="MJ57" s="70">
        <f t="shared" si="834"/>
        <v>0</v>
      </c>
      <c r="MK57" s="70">
        <f t="shared" si="834"/>
        <v>0</v>
      </c>
      <c r="ML57" s="70">
        <f t="shared" si="834"/>
        <v>0</v>
      </c>
      <c r="MM57" s="70">
        <f t="shared" si="834"/>
        <v>0</v>
      </c>
      <c r="MN57" s="70">
        <f t="shared" si="834"/>
        <v>0</v>
      </c>
      <c r="MO57" s="70">
        <f t="shared" si="834"/>
        <v>0</v>
      </c>
      <c r="MP57" s="70">
        <f t="shared" si="834"/>
        <v>0</v>
      </c>
      <c r="MQ57" s="70">
        <f t="shared" si="834"/>
        <v>0</v>
      </c>
      <c r="MR57" s="70">
        <f t="shared" si="834"/>
        <v>0</v>
      </c>
      <c r="MS57" s="70">
        <f t="shared" si="834"/>
        <v>0</v>
      </c>
      <c r="MT57" s="70">
        <f t="shared" si="834"/>
        <v>0</v>
      </c>
      <c r="MU57" s="70">
        <f t="shared" si="834"/>
        <v>0</v>
      </c>
      <c r="MV57" s="70">
        <f t="shared" si="834"/>
        <v>0</v>
      </c>
      <c r="MW57" s="70">
        <f t="shared" si="834"/>
        <v>0</v>
      </c>
      <c r="MX57" s="70">
        <f t="shared" si="834"/>
        <v>0</v>
      </c>
      <c r="MY57" s="70">
        <f t="shared" si="834"/>
        <v>0</v>
      </c>
      <c r="MZ57" s="70">
        <f t="shared" si="834"/>
        <v>0</v>
      </c>
      <c r="NA57" s="70">
        <f t="shared" si="834"/>
        <v>0</v>
      </c>
      <c r="NB57" s="70">
        <f t="shared" si="834"/>
        <v>0</v>
      </c>
      <c r="NC57" s="70">
        <f t="shared" si="834"/>
        <v>0</v>
      </c>
      <c r="ND57" s="70">
        <f t="shared" si="834"/>
        <v>0</v>
      </c>
      <c r="NE57" s="70">
        <f t="shared" si="834"/>
        <v>0</v>
      </c>
      <c r="NF57" s="70">
        <f t="shared" si="834"/>
        <v>0</v>
      </c>
      <c r="NG57" s="70">
        <f t="shared" si="834"/>
        <v>0</v>
      </c>
      <c r="NH57" s="70">
        <f t="shared" si="834"/>
        <v>0</v>
      </c>
      <c r="NI57" s="70">
        <f t="shared" si="834"/>
        <v>0</v>
      </c>
      <c r="NJ57" s="70">
        <f t="shared" si="834"/>
        <v>0</v>
      </c>
      <c r="NK57" s="70">
        <f t="shared" si="834"/>
        <v>0</v>
      </c>
      <c r="NL57" s="70">
        <f t="shared" si="834"/>
        <v>0</v>
      </c>
      <c r="NM57" s="70">
        <f t="shared" si="834"/>
        <v>0</v>
      </c>
      <c r="NN57" s="70">
        <f t="shared" si="834"/>
        <v>0</v>
      </c>
      <c r="NO57" s="71">
        <f t="shared" si="834"/>
        <v>0</v>
      </c>
      <c r="NP57" s="14"/>
      <c r="NQ57" s="14"/>
    </row>
    <row r="58" spans="1:38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40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</row>
    <row r="59" spans="1:381" s="10" customFormat="1" x14ac:dyDescent="0.2">
      <c r="A59" s="8"/>
      <c r="B59" s="8"/>
      <c r="C59" s="138" t="s">
        <v>135</v>
      </c>
      <c r="D59" s="138"/>
      <c r="E59" s="138" t="s">
        <v>202</v>
      </c>
      <c r="F59" s="8"/>
      <c r="G59" s="8" t="s">
        <v>0</v>
      </c>
      <c r="H59" s="8"/>
      <c r="I59" s="8"/>
      <c r="J59" s="8"/>
      <c r="K59" s="9">
        <f>SUM(N59:NO59)</f>
        <v>0</v>
      </c>
      <c r="L59" s="8"/>
      <c r="M59" s="8"/>
      <c r="N59" s="33">
        <f>IF(SUMIFS($11:$11,$9:$9,"&gt;="&amp;(EOMONTH(N$32,-1)+1),$9:$9,"&lt;="&amp;EOMONTH(N$32,0))=0,0,SUMIFS($25:$25,$23:$23,EOMONTH(N$32,-1)+1)*N$11/SUMIFS($11:$11,$9:$9,"&gt;="&amp;(EOMONTH(N$32,-1)+1),$9:$9,"&lt;="&amp;EOMONTH(N$32,0)))</f>
        <v>0</v>
      </c>
      <c r="O59" s="34">
        <f t="shared" ref="O59:BZ59" si="835">IF(SUMIFS($11:$11,$9:$9,"&gt;="&amp;(EOMONTH(O$32,-1)+1),$9:$9,"&lt;="&amp;EOMONTH(O$32,0))=0,0,SUMIFS($25:$25,$23:$23,EOMONTH(O$32,-1)+1)*O$11/SUMIFS($11:$11,$9:$9,"&gt;="&amp;(EOMONTH(O$32,-1)+1),$9:$9,"&lt;="&amp;EOMONTH(O$32,0))+O205)</f>
        <v>0</v>
      </c>
      <c r="P59" s="34">
        <f t="shared" si="835"/>
        <v>0</v>
      </c>
      <c r="Q59" s="34">
        <f t="shared" si="835"/>
        <v>0</v>
      </c>
      <c r="R59" s="34">
        <f t="shared" si="835"/>
        <v>0</v>
      </c>
      <c r="S59" s="34">
        <f t="shared" si="835"/>
        <v>0</v>
      </c>
      <c r="T59" s="34">
        <f t="shared" si="835"/>
        <v>0</v>
      </c>
      <c r="U59" s="34">
        <f t="shared" si="835"/>
        <v>0</v>
      </c>
      <c r="V59" s="34">
        <f t="shared" si="835"/>
        <v>0</v>
      </c>
      <c r="W59" s="34">
        <f t="shared" si="835"/>
        <v>0</v>
      </c>
      <c r="X59" s="34">
        <f t="shared" si="835"/>
        <v>0</v>
      </c>
      <c r="Y59" s="34">
        <f t="shared" si="835"/>
        <v>0</v>
      </c>
      <c r="Z59" s="34">
        <f t="shared" si="835"/>
        <v>0</v>
      </c>
      <c r="AA59" s="34">
        <f t="shared" si="835"/>
        <v>0</v>
      </c>
      <c r="AB59" s="34">
        <f t="shared" si="835"/>
        <v>0</v>
      </c>
      <c r="AC59" s="34">
        <f t="shared" si="835"/>
        <v>0</v>
      </c>
      <c r="AD59" s="34">
        <f t="shared" si="835"/>
        <v>0</v>
      </c>
      <c r="AE59" s="34">
        <f t="shared" si="835"/>
        <v>0</v>
      </c>
      <c r="AF59" s="34">
        <f t="shared" si="835"/>
        <v>0</v>
      </c>
      <c r="AG59" s="34">
        <f t="shared" si="835"/>
        <v>0</v>
      </c>
      <c r="AH59" s="34">
        <f t="shared" si="835"/>
        <v>0</v>
      </c>
      <c r="AI59" s="34">
        <f t="shared" si="835"/>
        <v>0</v>
      </c>
      <c r="AJ59" s="34">
        <f t="shared" si="835"/>
        <v>0</v>
      </c>
      <c r="AK59" s="34">
        <f t="shared" si="835"/>
        <v>0</v>
      </c>
      <c r="AL59" s="34">
        <f t="shared" si="835"/>
        <v>0</v>
      </c>
      <c r="AM59" s="34">
        <f t="shared" si="835"/>
        <v>0</v>
      </c>
      <c r="AN59" s="34">
        <f t="shared" si="835"/>
        <v>0</v>
      </c>
      <c r="AO59" s="34">
        <f t="shared" si="835"/>
        <v>0</v>
      </c>
      <c r="AP59" s="34">
        <f t="shared" si="835"/>
        <v>0</v>
      </c>
      <c r="AQ59" s="34">
        <f t="shared" si="835"/>
        <v>0</v>
      </c>
      <c r="AR59" s="34">
        <f t="shared" si="835"/>
        <v>0</v>
      </c>
      <c r="AS59" s="34">
        <f t="shared" si="835"/>
        <v>0</v>
      </c>
      <c r="AT59" s="34">
        <f t="shared" si="835"/>
        <v>0</v>
      </c>
      <c r="AU59" s="34">
        <f t="shared" si="835"/>
        <v>0</v>
      </c>
      <c r="AV59" s="34">
        <f t="shared" si="835"/>
        <v>0</v>
      </c>
      <c r="AW59" s="34">
        <f t="shared" si="835"/>
        <v>0</v>
      </c>
      <c r="AX59" s="34">
        <f t="shared" si="835"/>
        <v>0</v>
      </c>
      <c r="AY59" s="34">
        <f t="shared" si="835"/>
        <v>0</v>
      </c>
      <c r="AZ59" s="34">
        <f t="shared" si="835"/>
        <v>0</v>
      </c>
      <c r="BA59" s="34">
        <f t="shared" si="835"/>
        <v>0</v>
      </c>
      <c r="BB59" s="34">
        <f t="shared" si="835"/>
        <v>0</v>
      </c>
      <c r="BC59" s="34">
        <f t="shared" si="835"/>
        <v>0</v>
      </c>
      <c r="BD59" s="34">
        <f t="shared" si="835"/>
        <v>0</v>
      </c>
      <c r="BE59" s="34">
        <f t="shared" si="835"/>
        <v>0</v>
      </c>
      <c r="BF59" s="34">
        <f t="shared" si="835"/>
        <v>0</v>
      </c>
      <c r="BG59" s="34">
        <f t="shared" si="835"/>
        <v>0</v>
      </c>
      <c r="BH59" s="34">
        <f t="shared" si="835"/>
        <v>0</v>
      </c>
      <c r="BI59" s="34">
        <f t="shared" si="835"/>
        <v>0</v>
      </c>
      <c r="BJ59" s="34">
        <f t="shared" si="835"/>
        <v>0</v>
      </c>
      <c r="BK59" s="34">
        <f t="shared" si="835"/>
        <v>0</v>
      </c>
      <c r="BL59" s="34">
        <f t="shared" si="835"/>
        <v>0</v>
      </c>
      <c r="BM59" s="34">
        <f t="shared" si="835"/>
        <v>0</v>
      </c>
      <c r="BN59" s="34">
        <f t="shared" si="835"/>
        <v>0</v>
      </c>
      <c r="BO59" s="34">
        <f t="shared" si="835"/>
        <v>0</v>
      </c>
      <c r="BP59" s="34">
        <f t="shared" si="835"/>
        <v>0</v>
      </c>
      <c r="BQ59" s="34">
        <f t="shared" si="835"/>
        <v>0</v>
      </c>
      <c r="BR59" s="34">
        <f t="shared" si="835"/>
        <v>0</v>
      </c>
      <c r="BS59" s="34">
        <f t="shared" si="835"/>
        <v>0</v>
      </c>
      <c r="BT59" s="34">
        <f t="shared" si="835"/>
        <v>0</v>
      </c>
      <c r="BU59" s="34">
        <f t="shared" si="835"/>
        <v>0</v>
      </c>
      <c r="BV59" s="34">
        <f t="shared" si="835"/>
        <v>0</v>
      </c>
      <c r="BW59" s="34">
        <f t="shared" si="835"/>
        <v>0</v>
      </c>
      <c r="BX59" s="34">
        <f t="shared" si="835"/>
        <v>0</v>
      </c>
      <c r="BY59" s="34">
        <f t="shared" si="835"/>
        <v>0</v>
      </c>
      <c r="BZ59" s="34">
        <f t="shared" si="835"/>
        <v>0</v>
      </c>
      <c r="CA59" s="34">
        <f t="shared" ref="CA59:EL59" si="836">IF(SUMIFS($11:$11,$9:$9,"&gt;="&amp;(EOMONTH(CA$32,-1)+1),$9:$9,"&lt;="&amp;EOMONTH(CA$32,0))=0,0,SUMIFS($25:$25,$23:$23,EOMONTH(CA$32,-1)+1)*CA$11/SUMIFS($11:$11,$9:$9,"&gt;="&amp;(EOMONTH(CA$32,-1)+1),$9:$9,"&lt;="&amp;EOMONTH(CA$32,0))+CA205)</f>
        <v>0</v>
      </c>
      <c r="CB59" s="34">
        <f t="shared" si="836"/>
        <v>0</v>
      </c>
      <c r="CC59" s="34">
        <f t="shared" si="836"/>
        <v>0</v>
      </c>
      <c r="CD59" s="34">
        <f t="shared" si="836"/>
        <v>0</v>
      </c>
      <c r="CE59" s="34">
        <f t="shared" si="836"/>
        <v>0</v>
      </c>
      <c r="CF59" s="34">
        <f t="shared" si="836"/>
        <v>0</v>
      </c>
      <c r="CG59" s="34">
        <f t="shared" si="836"/>
        <v>0</v>
      </c>
      <c r="CH59" s="34">
        <f t="shared" si="836"/>
        <v>0</v>
      </c>
      <c r="CI59" s="34">
        <f t="shared" si="836"/>
        <v>0</v>
      </c>
      <c r="CJ59" s="34">
        <f t="shared" si="836"/>
        <v>0</v>
      </c>
      <c r="CK59" s="34">
        <f t="shared" si="836"/>
        <v>0</v>
      </c>
      <c r="CL59" s="34">
        <f t="shared" si="836"/>
        <v>0</v>
      </c>
      <c r="CM59" s="34">
        <f t="shared" si="836"/>
        <v>0</v>
      </c>
      <c r="CN59" s="34">
        <f t="shared" si="836"/>
        <v>0</v>
      </c>
      <c r="CO59" s="34">
        <f t="shared" si="836"/>
        <v>0</v>
      </c>
      <c r="CP59" s="34">
        <f t="shared" si="836"/>
        <v>0</v>
      </c>
      <c r="CQ59" s="34">
        <f t="shared" si="836"/>
        <v>0</v>
      </c>
      <c r="CR59" s="34">
        <f t="shared" si="836"/>
        <v>0</v>
      </c>
      <c r="CS59" s="34">
        <f t="shared" si="836"/>
        <v>0</v>
      </c>
      <c r="CT59" s="34">
        <f t="shared" si="836"/>
        <v>0</v>
      </c>
      <c r="CU59" s="34">
        <f t="shared" si="836"/>
        <v>0</v>
      </c>
      <c r="CV59" s="34">
        <f t="shared" si="836"/>
        <v>0</v>
      </c>
      <c r="CW59" s="34">
        <f t="shared" si="836"/>
        <v>0</v>
      </c>
      <c r="CX59" s="34">
        <f t="shared" si="836"/>
        <v>0</v>
      </c>
      <c r="CY59" s="34">
        <f t="shared" si="836"/>
        <v>0</v>
      </c>
      <c r="CZ59" s="34">
        <f t="shared" si="836"/>
        <v>0</v>
      </c>
      <c r="DA59" s="34">
        <f t="shared" si="836"/>
        <v>0</v>
      </c>
      <c r="DB59" s="34">
        <f t="shared" si="836"/>
        <v>0</v>
      </c>
      <c r="DC59" s="34">
        <f t="shared" si="836"/>
        <v>0</v>
      </c>
      <c r="DD59" s="34">
        <f t="shared" si="836"/>
        <v>0</v>
      </c>
      <c r="DE59" s="34">
        <f t="shared" si="836"/>
        <v>0</v>
      </c>
      <c r="DF59" s="34">
        <f t="shared" si="836"/>
        <v>0</v>
      </c>
      <c r="DG59" s="34">
        <f t="shared" si="836"/>
        <v>0</v>
      </c>
      <c r="DH59" s="34">
        <f t="shared" si="836"/>
        <v>0</v>
      </c>
      <c r="DI59" s="34">
        <f t="shared" si="836"/>
        <v>0</v>
      </c>
      <c r="DJ59" s="34">
        <f t="shared" si="836"/>
        <v>0</v>
      </c>
      <c r="DK59" s="34">
        <f t="shared" si="836"/>
        <v>0</v>
      </c>
      <c r="DL59" s="34">
        <f t="shared" si="836"/>
        <v>0</v>
      </c>
      <c r="DM59" s="34">
        <f t="shared" si="836"/>
        <v>0</v>
      </c>
      <c r="DN59" s="34">
        <f t="shared" si="836"/>
        <v>0</v>
      </c>
      <c r="DO59" s="34">
        <f t="shared" si="836"/>
        <v>0</v>
      </c>
      <c r="DP59" s="34">
        <f t="shared" si="836"/>
        <v>0</v>
      </c>
      <c r="DQ59" s="34">
        <f t="shared" si="836"/>
        <v>0</v>
      </c>
      <c r="DR59" s="34">
        <f t="shared" si="836"/>
        <v>0</v>
      </c>
      <c r="DS59" s="34">
        <f t="shared" si="836"/>
        <v>0</v>
      </c>
      <c r="DT59" s="34">
        <f t="shared" si="836"/>
        <v>0</v>
      </c>
      <c r="DU59" s="34">
        <f t="shared" si="836"/>
        <v>0</v>
      </c>
      <c r="DV59" s="34">
        <f t="shared" si="836"/>
        <v>0</v>
      </c>
      <c r="DW59" s="34">
        <f t="shared" si="836"/>
        <v>0</v>
      </c>
      <c r="DX59" s="34">
        <f t="shared" si="836"/>
        <v>0</v>
      </c>
      <c r="DY59" s="34">
        <f t="shared" si="836"/>
        <v>0</v>
      </c>
      <c r="DZ59" s="34">
        <f t="shared" si="836"/>
        <v>0</v>
      </c>
      <c r="EA59" s="34">
        <f t="shared" si="836"/>
        <v>0</v>
      </c>
      <c r="EB59" s="34">
        <f t="shared" si="836"/>
        <v>0</v>
      </c>
      <c r="EC59" s="34">
        <f t="shared" si="836"/>
        <v>0</v>
      </c>
      <c r="ED59" s="34">
        <f t="shared" si="836"/>
        <v>0</v>
      </c>
      <c r="EE59" s="34">
        <f t="shared" si="836"/>
        <v>0</v>
      </c>
      <c r="EF59" s="34">
        <f t="shared" si="836"/>
        <v>0</v>
      </c>
      <c r="EG59" s="34">
        <f t="shared" si="836"/>
        <v>0</v>
      </c>
      <c r="EH59" s="34">
        <f t="shared" si="836"/>
        <v>0</v>
      </c>
      <c r="EI59" s="34">
        <f t="shared" si="836"/>
        <v>0</v>
      </c>
      <c r="EJ59" s="34">
        <f t="shared" si="836"/>
        <v>0</v>
      </c>
      <c r="EK59" s="34">
        <f t="shared" si="836"/>
        <v>0</v>
      </c>
      <c r="EL59" s="34">
        <f t="shared" si="836"/>
        <v>0</v>
      </c>
      <c r="EM59" s="34">
        <f t="shared" ref="EM59:GX59" si="837">IF(SUMIFS($11:$11,$9:$9,"&gt;="&amp;(EOMONTH(EM$32,-1)+1),$9:$9,"&lt;="&amp;EOMONTH(EM$32,0))=0,0,SUMIFS($25:$25,$23:$23,EOMONTH(EM$32,-1)+1)*EM$11/SUMIFS($11:$11,$9:$9,"&gt;="&amp;(EOMONTH(EM$32,-1)+1),$9:$9,"&lt;="&amp;EOMONTH(EM$32,0))+EM205)</f>
        <v>0</v>
      </c>
      <c r="EN59" s="34">
        <f t="shared" si="837"/>
        <v>0</v>
      </c>
      <c r="EO59" s="34">
        <f t="shared" si="837"/>
        <v>0</v>
      </c>
      <c r="EP59" s="34">
        <f t="shared" si="837"/>
        <v>0</v>
      </c>
      <c r="EQ59" s="34">
        <f t="shared" si="837"/>
        <v>0</v>
      </c>
      <c r="ER59" s="34">
        <f t="shared" si="837"/>
        <v>0</v>
      </c>
      <c r="ES59" s="34">
        <f t="shared" si="837"/>
        <v>0</v>
      </c>
      <c r="ET59" s="34">
        <f t="shared" si="837"/>
        <v>0</v>
      </c>
      <c r="EU59" s="34">
        <f t="shared" si="837"/>
        <v>0</v>
      </c>
      <c r="EV59" s="34">
        <f t="shared" si="837"/>
        <v>0</v>
      </c>
      <c r="EW59" s="34">
        <f t="shared" si="837"/>
        <v>0</v>
      </c>
      <c r="EX59" s="34">
        <f t="shared" si="837"/>
        <v>0</v>
      </c>
      <c r="EY59" s="34">
        <f t="shared" si="837"/>
        <v>0</v>
      </c>
      <c r="EZ59" s="34">
        <f t="shared" si="837"/>
        <v>0</v>
      </c>
      <c r="FA59" s="34">
        <f t="shared" si="837"/>
        <v>0</v>
      </c>
      <c r="FB59" s="34">
        <f t="shared" si="837"/>
        <v>0</v>
      </c>
      <c r="FC59" s="34">
        <f t="shared" si="837"/>
        <v>0</v>
      </c>
      <c r="FD59" s="34">
        <f t="shared" si="837"/>
        <v>0</v>
      </c>
      <c r="FE59" s="34">
        <f t="shared" si="837"/>
        <v>0</v>
      </c>
      <c r="FF59" s="34">
        <f t="shared" si="837"/>
        <v>0</v>
      </c>
      <c r="FG59" s="34">
        <f t="shared" si="837"/>
        <v>0</v>
      </c>
      <c r="FH59" s="34">
        <f t="shared" si="837"/>
        <v>0</v>
      </c>
      <c r="FI59" s="34">
        <f t="shared" si="837"/>
        <v>0</v>
      </c>
      <c r="FJ59" s="34">
        <f t="shared" si="837"/>
        <v>0</v>
      </c>
      <c r="FK59" s="34">
        <f t="shared" si="837"/>
        <v>0</v>
      </c>
      <c r="FL59" s="34">
        <f t="shared" si="837"/>
        <v>0</v>
      </c>
      <c r="FM59" s="34">
        <f t="shared" si="837"/>
        <v>0</v>
      </c>
      <c r="FN59" s="34">
        <f t="shared" si="837"/>
        <v>0</v>
      </c>
      <c r="FO59" s="34">
        <f t="shared" si="837"/>
        <v>0</v>
      </c>
      <c r="FP59" s="34">
        <f t="shared" si="837"/>
        <v>0</v>
      </c>
      <c r="FQ59" s="34">
        <f t="shared" si="837"/>
        <v>0</v>
      </c>
      <c r="FR59" s="34">
        <f t="shared" si="837"/>
        <v>0</v>
      </c>
      <c r="FS59" s="34">
        <f t="shared" si="837"/>
        <v>0</v>
      </c>
      <c r="FT59" s="34">
        <f t="shared" si="837"/>
        <v>0</v>
      </c>
      <c r="FU59" s="34">
        <f t="shared" si="837"/>
        <v>0</v>
      </c>
      <c r="FV59" s="34">
        <f t="shared" si="837"/>
        <v>0</v>
      </c>
      <c r="FW59" s="34">
        <f t="shared" si="837"/>
        <v>0</v>
      </c>
      <c r="FX59" s="34">
        <f t="shared" si="837"/>
        <v>0</v>
      </c>
      <c r="FY59" s="34">
        <f t="shared" si="837"/>
        <v>0</v>
      </c>
      <c r="FZ59" s="34">
        <f t="shared" si="837"/>
        <v>0</v>
      </c>
      <c r="GA59" s="34">
        <f t="shared" si="837"/>
        <v>0</v>
      </c>
      <c r="GB59" s="34">
        <f t="shared" si="837"/>
        <v>0</v>
      </c>
      <c r="GC59" s="34">
        <f t="shared" si="837"/>
        <v>0</v>
      </c>
      <c r="GD59" s="34">
        <f t="shared" si="837"/>
        <v>0</v>
      </c>
      <c r="GE59" s="34">
        <f t="shared" si="837"/>
        <v>0</v>
      </c>
      <c r="GF59" s="34">
        <f t="shared" si="837"/>
        <v>0</v>
      </c>
      <c r="GG59" s="34">
        <f t="shared" si="837"/>
        <v>0</v>
      </c>
      <c r="GH59" s="34">
        <f t="shared" si="837"/>
        <v>0</v>
      </c>
      <c r="GI59" s="34">
        <f t="shared" si="837"/>
        <v>0</v>
      </c>
      <c r="GJ59" s="34">
        <f t="shared" si="837"/>
        <v>0</v>
      </c>
      <c r="GK59" s="34">
        <f t="shared" si="837"/>
        <v>0</v>
      </c>
      <c r="GL59" s="34">
        <f t="shared" si="837"/>
        <v>0</v>
      </c>
      <c r="GM59" s="34">
        <f t="shared" si="837"/>
        <v>0</v>
      </c>
      <c r="GN59" s="34">
        <f t="shared" si="837"/>
        <v>0</v>
      </c>
      <c r="GO59" s="34">
        <f t="shared" si="837"/>
        <v>0</v>
      </c>
      <c r="GP59" s="34">
        <f t="shared" si="837"/>
        <v>0</v>
      </c>
      <c r="GQ59" s="34">
        <f t="shared" si="837"/>
        <v>0</v>
      </c>
      <c r="GR59" s="34">
        <f t="shared" si="837"/>
        <v>0</v>
      </c>
      <c r="GS59" s="34">
        <f t="shared" si="837"/>
        <v>0</v>
      </c>
      <c r="GT59" s="34">
        <f t="shared" si="837"/>
        <v>0</v>
      </c>
      <c r="GU59" s="34">
        <f t="shared" si="837"/>
        <v>0</v>
      </c>
      <c r="GV59" s="34">
        <f t="shared" si="837"/>
        <v>0</v>
      </c>
      <c r="GW59" s="34">
        <f t="shared" si="837"/>
        <v>0</v>
      </c>
      <c r="GX59" s="34">
        <f t="shared" si="837"/>
        <v>0</v>
      </c>
      <c r="GY59" s="34">
        <f t="shared" ref="GY59:JJ59" si="838">IF(SUMIFS($11:$11,$9:$9,"&gt;="&amp;(EOMONTH(GY$32,-1)+1),$9:$9,"&lt;="&amp;EOMONTH(GY$32,0))=0,0,SUMIFS($25:$25,$23:$23,EOMONTH(GY$32,-1)+1)*GY$11/SUMIFS($11:$11,$9:$9,"&gt;="&amp;(EOMONTH(GY$32,-1)+1),$9:$9,"&lt;="&amp;EOMONTH(GY$32,0))+GY205)</f>
        <v>0</v>
      </c>
      <c r="GZ59" s="34">
        <f t="shared" si="838"/>
        <v>0</v>
      </c>
      <c r="HA59" s="34">
        <f t="shared" si="838"/>
        <v>0</v>
      </c>
      <c r="HB59" s="34">
        <f t="shared" si="838"/>
        <v>0</v>
      </c>
      <c r="HC59" s="34">
        <f t="shared" si="838"/>
        <v>0</v>
      </c>
      <c r="HD59" s="34">
        <f t="shared" si="838"/>
        <v>0</v>
      </c>
      <c r="HE59" s="34">
        <f t="shared" si="838"/>
        <v>0</v>
      </c>
      <c r="HF59" s="34">
        <f t="shared" si="838"/>
        <v>0</v>
      </c>
      <c r="HG59" s="34">
        <f t="shared" si="838"/>
        <v>0</v>
      </c>
      <c r="HH59" s="34">
        <f t="shared" si="838"/>
        <v>0</v>
      </c>
      <c r="HI59" s="34">
        <f t="shared" si="838"/>
        <v>0</v>
      </c>
      <c r="HJ59" s="34">
        <f t="shared" si="838"/>
        <v>0</v>
      </c>
      <c r="HK59" s="34">
        <f t="shared" si="838"/>
        <v>0</v>
      </c>
      <c r="HL59" s="34">
        <f t="shared" si="838"/>
        <v>0</v>
      </c>
      <c r="HM59" s="34">
        <f t="shared" si="838"/>
        <v>0</v>
      </c>
      <c r="HN59" s="34">
        <f t="shared" si="838"/>
        <v>0</v>
      </c>
      <c r="HO59" s="34">
        <f t="shared" si="838"/>
        <v>0</v>
      </c>
      <c r="HP59" s="34">
        <f t="shared" si="838"/>
        <v>0</v>
      </c>
      <c r="HQ59" s="34">
        <f t="shared" si="838"/>
        <v>0</v>
      </c>
      <c r="HR59" s="34">
        <f t="shared" si="838"/>
        <v>0</v>
      </c>
      <c r="HS59" s="34">
        <f t="shared" si="838"/>
        <v>0</v>
      </c>
      <c r="HT59" s="34">
        <f t="shared" si="838"/>
        <v>0</v>
      </c>
      <c r="HU59" s="34">
        <f t="shared" si="838"/>
        <v>0</v>
      </c>
      <c r="HV59" s="34">
        <f t="shared" si="838"/>
        <v>0</v>
      </c>
      <c r="HW59" s="34">
        <f t="shared" si="838"/>
        <v>0</v>
      </c>
      <c r="HX59" s="34">
        <f t="shared" si="838"/>
        <v>0</v>
      </c>
      <c r="HY59" s="34">
        <f t="shared" si="838"/>
        <v>0</v>
      </c>
      <c r="HZ59" s="34">
        <f t="shared" si="838"/>
        <v>0</v>
      </c>
      <c r="IA59" s="34">
        <f t="shared" si="838"/>
        <v>0</v>
      </c>
      <c r="IB59" s="34">
        <f t="shared" si="838"/>
        <v>0</v>
      </c>
      <c r="IC59" s="34">
        <f t="shared" si="838"/>
        <v>0</v>
      </c>
      <c r="ID59" s="34">
        <f t="shared" si="838"/>
        <v>0</v>
      </c>
      <c r="IE59" s="34">
        <f t="shared" si="838"/>
        <v>0</v>
      </c>
      <c r="IF59" s="34">
        <f t="shared" si="838"/>
        <v>0</v>
      </c>
      <c r="IG59" s="34">
        <f t="shared" si="838"/>
        <v>0</v>
      </c>
      <c r="IH59" s="34">
        <f t="shared" si="838"/>
        <v>0</v>
      </c>
      <c r="II59" s="34">
        <f t="shared" si="838"/>
        <v>0</v>
      </c>
      <c r="IJ59" s="34">
        <f t="shared" si="838"/>
        <v>0</v>
      </c>
      <c r="IK59" s="34">
        <f t="shared" si="838"/>
        <v>0</v>
      </c>
      <c r="IL59" s="34">
        <f t="shared" si="838"/>
        <v>0</v>
      </c>
      <c r="IM59" s="34">
        <f t="shared" si="838"/>
        <v>0</v>
      </c>
      <c r="IN59" s="34">
        <f t="shared" si="838"/>
        <v>0</v>
      </c>
      <c r="IO59" s="34">
        <f t="shared" si="838"/>
        <v>0</v>
      </c>
      <c r="IP59" s="34">
        <f t="shared" si="838"/>
        <v>0</v>
      </c>
      <c r="IQ59" s="34">
        <f t="shared" si="838"/>
        <v>0</v>
      </c>
      <c r="IR59" s="34">
        <f t="shared" si="838"/>
        <v>0</v>
      </c>
      <c r="IS59" s="34">
        <f t="shared" si="838"/>
        <v>0</v>
      </c>
      <c r="IT59" s="34">
        <f t="shared" si="838"/>
        <v>0</v>
      </c>
      <c r="IU59" s="34">
        <f t="shared" si="838"/>
        <v>0</v>
      </c>
      <c r="IV59" s="34">
        <f t="shared" si="838"/>
        <v>0</v>
      </c>
      <c r="IW59" s="34">
        <f t="shared" si="838"/>
        <v>0</v>
      </c>
      <c r="IX59" s="34">
        <f t="shared" si="838"/>
        <v>0</v>
      </c>
      <c r="IY59" s="34">
        <f t="shared" si="838"/>
        <v>0</v>
      </c>
      <c r="IZ59" s="34">
        <f t="shared" si="838"/>
        <v>0</v>
      </c>
      <c r="JA59" s="34">
        <f t="shared" si="838"/>
        <v>0</v>
      </c>
      <c r="JB59" s="34">
        <f t="shared" si="838"/>
        <v>0</v>
      </c>
      <c r="JC59" s="34">
        <f t="shared" si="838"/>
        <v>0</v>
      </c>
      <c r="JD59" s="34">
        <f t="shared" si="838"/>
        <v>0</v>
      </c>
      <c r="JE59" s="34">
        <f t="shared" si="838"/>
        <v>0</v>
      </c>
      <c r="JF59" s="34">
        <f t="shared" si="838"/>
        <v>0</v>
      </c>
      <c r="JG59" s="34">
        <f t="shared" si="838"/>
        <v>0</v>
      </c>
      <c r="JH59" s="34">
        <f t="shared" si="838"/>
        <v>0</v>
      </c>
      <c r="JI59" s="34">
        <f t="shared" si="838"/>
        <v>0</v>
      </c>
      <c r="JJ59" s="34">
        <f t="shared" si="838"/>
        <v>0</v>
      </c>
      <c r="JK59" s="34">
        <f t="shared" ref="JK59:LV59" si="839">IF(SUMIFS($11:$11,$9:$9,"&gt;="&amp;(EOMONTH(JK$32,-1)+1),$9:$9,"&lt;="&amp;EOMONTH(JK$32,0))=0,0,SUMIFS($25:$25,$23:$23,EOMONTH(JK$32,-1)+1)*JK$11/SUMIFS($11:$11,$9:$9,"&gt;="&amp;(EOMONTH(JK$32,-1)+1),$9:$9,"&lt;="&amp;EOMONTH(JK$32,0))+JK205)</f>
        <v>0</v>
      </c>
      <c r="JL59" s="34">
        <f t="shared" si="839"/>
        <v>0</v>
      </c>
      <c r="JM59" s="34">
        <f t="shared" si="839"/>
        <v>0</v>
      </c>
      <c r="JN59" s="34">
        <f t="shared" si="839"/>
        <v>0</v>
      </c>
      <c r="JO59" s="34">
        <f t="shared" si="839"/>
        <v>0</v>
      </c>
      <c r="JP59" s="34">
        <f t="shared" si="839"/>
        <v>0</v>
      </c>
      <c r="JQ59" s="34">
        <f t="shared" si="839"/>
        <v>0</v>
      </c>
      <c r="JR59" s="34">
        <f t="shared" si="839"/>
        <v>0</v>
      </c>
      <c r="JS59" s="34">
        <f t="shared" si="839"/>
        <v>0</v>
      </c>
      <c r="JT59" s="34">
        <f t="shared" si="839"/>
        <v>0</v>
      </c>
      <c r="JU59" s="34">
        <f t="shared" si="839"/>
        <v>0</v>
      </c>
      <c r="JV59" s="34">
        <f t="shared" si="839"/>
        <v>0</v>
      </c>
      <c r="JW59" s="34">
        <f t="shared" si="839"/>
        <v>0</v>
      </c>
      <c r="JX59" s="34">
        <f t="shared" si="839"/>
        <v>0</v>
      </c>
      <c r="JY59" s="34">
        <f t="shared" si="839"/>
        <v>0</v>
      </c>
      <c r="JZ59" s="34">
        <f t="shared" si="839"/>
        <v>0</v>
      </c>
      <c r="KA59" s="34">
        <f t="shared" si="839"/>
        <v>0</v>
      </c>
      <c r="KB59" s="34">
        <f t="shared" si="839"/>
        <v>0</v>
      </c>
      <c r="KC59" s="34">
        <f t="shared" si="839"/>
        <v>0</v>
      </c>
      <c r="KD59" s="34">
        <f t="shared" si="839"/>
        <v>0</v>
      </c>
      <c r="KE59" s="34">
        <f t="shared" si="839"/>
        <v>0</v>
      </c>
      <c r="KF59" s="34">
        <f t="shared" si="839"/>
        <v>0</v>
      </c>
      <c r="KG59" s="34">
        <f t="shared" si="839"/>
        <v>0</v>
      </c>
      <c r="KH59" s="34">
        <f t="shared" si="839"/>
        <v>0</v>
      </c>
      <c r="KI59" s="34">
        <f t="shared" si="839"/>
        <v>0</v>
      </c>
      <c r="KJ59" s="34">
        <f t="shared" si="839"/>
        <v>0</v>
      </c>
      <c r="KK59" s="34">
        <f t="shared" si="839"/>
        <v>0</v>
      </c>
      <c r="KL59" s="34">
        <f t="shared" si="839"/>
        <v>0</v>
      </c>
      <c r="KM59" s="34">
        <f t="shared" si="839"/>
        <v>0</v>
      </c>
      <c r="KN59" s="34">
        <f t="shared" si="839"/>
        <v>0</v>
      </c>
      <c r="KO59" s="34">
        <f t="shared" si="839"/>
        <v>0</v>
      </c>
      <c r="KP59" s="34">
        <f t="shared" si="839"/>
        <v>0</v>
      </c>
      <c r="KQ59" s="34">
        <f t="shared" si="839"/>
        <v>0</v>
      </c>
      <c r="KR59" s="34">
        <f t="shared" si="839"/>
        <v>0</v>
      </c>
      <c r="KS59" s="34">
        <f t="shared" si="839"/>
        <v>0</v>
      </c>
      <c r="KT59" s="34">
        <f t="shared" si="839"/>
        <v>0</v>
      </c>
      <c r="KU59" s="34">
        <f t="shared" si="839"/>
        <v>0</v>
      </c>
      <c r="KV59" s="34">
        <f t="shared" si="839"/>
        <v>0</v>
      </c>
      <c r="KW59" s="34">
        <f t="shared" si="839"/>
        <v>0</v>
      </c>
      <c r="KX59" s="34">
        <f t="shared" si="839"/>
        <v>0</v>
      </c>
      <c r="KY59" s="34">
        <f t="shared" si="839"/>
        <v>0</v>
      </c>
      <c r="KZ59" s="34">
        <f t="shared" si="839"/>
        <v>0</v>
      </c>
      <c r="LA59" s="34">
        <f t="shared" si="839"/>
        <v>0</v>
      </c>
      <c r="LB59" s="34">
        <f t="shared" si="839"/>
        <v>0</v>
      </c>
      <c r="LC59" s="34">
        <f t="shared" si="839"/>
        <v>0</v>
      </c>
      <c r="LD59" s="34">
        <f t="shared" si="839"/>
        <v>0</v>
      </c>
      <c r="LE59" s="34">
        <f t="shared" si="839"/>
        <v>0</v>
      </c>
      <c r="LF59" s="34">
        <f t="shared" si="839"/>
        <v>0</v>
      </c>
      <c r="LG59" s="34">
        <f t="shared" si="839"/>
        <v>0</v>
      </c>
      <c r="LH59" s="34">
        <f t="shared" si="839"/>
        <v>0</v>
      </c>
      <c r="LI59" s="34">
        <f t="shared" si="839"/>
        <v>0</v>
      </c>
      <c r="LJ59" s="34">
        <f t="shared" si="839"/>
        <v>0</v>
      </c>
      <c r="LK59" s="34">
        <f t="shared" si="839"/>
        <v>0</v>
      </c>
      <c r="LL59" s="34">
        <f t="shared" si="839"/>
        <v>0</v>
      </c>
      <c r="LM59" s="34">
        <f t="shared" si="839"/>
        <v>0</v>
      </c>
      <c r="LN59" s="34">
        <f t="shared" si="839"/>
        <v>0</v>
      </c>
      <c r="LO59" s="34">
        <f t="shared" si="839"/>
        <v>0</v>
      </c>
      <c r="LP59" s="34">
        <f t="shared" si="839"/>
        <v>0</v>
      </c>
      <c r="LQ59" s="34">
        <f t="shared" si="839"/>
        <v>0</v>
      </c>
      <c r="LR59" s="34">
        <f t="shared" si="839"/>
        <v>0</v>
      </c>
      <c r="LS59" s="34">
        <f t="shared" si="839"/>
        <v>0</v>
      </c>
      <c r="LT59" s="34">
        <f t="shared" si="839"/>
        <v>0</v>
      </c>
      <c r="LU59" s="34">
        <f t="shared" si="839"/>
        <v>0</v>
      </c>
      <c r="LV59" s="34">
        <f t="shared" si="839"/>
        <v>0</v>
      </c>
      <c r="LW59" s="34">
        <f t="shared" ref="LW59:NO59" si="840">IF(SUMIFS($11:$11,$9:$9,"&gt;="&amp;(EOMONTH(LW$32,-1)+1),$9:$9,"&lt;="&amp;EOMONTH(LW$32,0))=0,0,SUMIFS($25:$25,$23:$23,EOMONTH(LW$32,-1)+1)*LW$11/SUMIFS($11:$11,$9:$9,"&gt;="&amp;(EOMONTH(LW$32,-1)+1),$9:$9,"&lt;="&amp;EOMONTH(LW$32,0))+LW205)</f>
        <v>0</v>
      </c>
      <c r="LX59" s="34">
        <f t="shared" si="840"/>
        <v>0</v>
      </c>
      <c r="LY59" s="34">
        <f t="shared" si="840"/>
        <v>0</v>
      </c>
      <c r="LZ59" s="34">
        <f t="shared" si="840"/>
        <v>0</v>
      </c>
      <c r="MA59" s="34">
        <f t="shared" si="840"/>
        <v>0</v>
      </c>
      <c r="MB59" s="34">
        <f t="shared" si="840"/>
        <v>0</v>
      </c>
      <c r="MC59" s="34">
        <f t="shared" si="840"/>
        <v>0</v>
      </c>
      <c r="MD59" s="34">
        <f t="shared" si="840"/>
        <v>0</v>
      </c>
      <c r="ME59" s="34">
        <f t="shared" si="840"/>
        <v>0</v>
      </c>
      <c r="MF59" s="34">
        <f t="shared" si="840"/>
        <v>0</v>
      </c>
      <c r="MG59" s="34">
        <f t="shared" si="840"/>
        <v>0</v>
      </c>
      <c r="MH59" s="34">
        <f t="shared" si="840"/>
        <v>0</v>
      </c>
      <c r="MI59" s="34">
        <f t="shared" si="840"/>
        <v>0</v>
      </c>
      <c r="MJ59" s="34">
        <f t="shared" si="840"/>
        <v>0</v>
      </c>
      <c r="MK59" s="34">
        <f t="shared" si="840"/>
        <v>0</v>
      </c>
      <c r="ML59" s="34">
        <f t="shared" si="840"/>
        <v>0</v>
      </c>
      <c r="MM59" s="34">
        <f t="shared" si="840"/>
        <v>0</v>
      </c>
      <c r="MN59" s="34">
        <f t="shared" si="840"/>
        <v>0</v>
      </c>
      <c r="MO59" s="34">
        <f t="shared" si="840"/>
        <v>0</v>
      </c>
      <c r="MP59" s="34">
        <f t="shared" si="840"/>
        <v>0</v>
      </c>
      <c r="MQ59" s="34">
        <f t="shared" si="840"/>
        <v>0</v>
      </c>
      <c r="MR59" s="34">
        <f t="shared" si="840"/>
        <v>0</v>
      </c>
      <c r="MS59" s="34">
        <f t="shared" si="840"/>
        <v>0</v>
      </c>
      <c r="MT59" s="34">
        <f t="shared" si="840"/>
        <v>0</v>
      </c>
      <c r="MU59" s="34">
        <f t="shared" si="840"/>
        <v>0</v>
      </c>
      <c r="MV59" s="34">
        <f t="shared" si="840"/>
        <v>0</v>
      </c>
      <c r="MW59" s="34">
        <f t="shared" si="840"/>
        <v>0</v>
      </c>
      <c r="MX59" s="34">
        <f t="shared" si="840"/>
        <v>0</v>
      </c>
      <c r="MY59" s="34">
        <f t="shared" si="840"/>
        <v>0</v>
      </c>
      <c r="MZ59" s="34">
        <f t="shared" si="840"/>
        <v>0</v>
      </c>
      <c r="NA59" s="34">
        <f t="shared" si="840"/>
        <v>0</v>
      </c>
      <c r="NB59" s="34">
        <f t="shared" si="840"/>
        <v>0</v>
      </c>
      <c r="NC59" s="34">
        <f t="shared" si="840"/>
        <v>0</v>
      </c>
      <c r="ND59" s="34">
        <f t="shared" si="840"/>
        <v>0</v>
      </c>
      <c r="NE59" s="34">
        <f t="shared" si="840"/>
        <v>0</v>
      </c>
      <c r="NF59" s="34">
        <f t="shared" si="840"/>
        <v>0</v>
      </c>
      <c r="NG59" s="34">
        <f t="shared" si="840"/>
        <v>0</v>
      </c>
      <c r="NH59" s="34">
        <f t="shared" si="840"/>
        <v>0</v>
      </c>
      <c r="NI59" s="34">
        <f t="shared" si="840"/>
        <v>0</v>
      </c>
      <c r="NJ59" s="34">
        <f t="shared" si="840"/>
        <v>0</v>
      </c>
      <c r="NK59" s="34">
        <f t="shared" si="840"/>
        <v>0</v>
      </c>
      <c r="NL59" s="34">
        <f t="shared" si="840"/>
        <v>0</v>
      </c>
      <c r="NM59" s="34">
        <f t="shared" si="840"/>
        <v>0</v>
      </c>
      <c r="NN59" s="34">
        <f t="shared" si="840"/>
        <v>0</v>
      </c>
      <c r="NO59" s="35">
        <f t="shared" si="840"/>
        <v>0</v>
      </c>
      <c r="NP59" s="8"/>
      <c r="NQ59" s="8"/>
    </row>
    <row r="60" spans="1:38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  <c r="IW60" s="1"/>
      <c r="IX60" s="1"/>
      <c r="IY60" s="1"/>
      <c r="IZ60" s="1"/>
      <c r="JA60" s="1"/>
      <c r="JB60" s="1"/>
      <c r="JC60" s="1"/>
      <c r="JD60" s="1"/>
      <c r="JE60" s="1"/>
      <c r="JF60" s="1"/>
      <c r="JG60" s="1"/>
      <c r="JH60" s="1"/>
      <c r="JI60" s="1"/>
      <c r="JJ60" s="1"/>
      <c r="JK60" s="1"/>
      <c r="JL60" s="1"/>
      <c r="JM60" s="1"/>
      <c r="JN60" s="1"/>
      <c r="JO60" s="1"/>
      <c r="JP60" s="1"/>
      <c r="JQ60" s="1"/>
      <c r="JR60" s="1"/>
      <c r="JS60" s="1"/>
      <c r="JT60" s="1"/>
      <c r="JU60" s="1"/>
      <c r="JV60" s="1"/>
      <c r="JW60" s="1"/>
      <c r="JX60" s="1"/>
      <c r="JY60" s="1"/>
      <c r="JZ60" s="1"/>
      <c r="KA60" s="1"/>
      <c r="KB60" s="1"/>
      <c r="KC60" s="1"/>
      <c r="KD60" s="1"/>
      <c r="KE60" s="1"/>
      <c r="KF60" s="1"/>
      <c r="KG60" s="1"/>
      <c r="KH60" s="1"/>
      <c r="KI60" s="1"/>
      <c r="KJ60" s="1"/>
      <c r="KK60" s="1"/>
      <c r="KL60" s="1"/>
      <c r="KM60" s="1"/>
      <c r="KN60" s="1"/>
      <c r="KO60" s="1"/>
      <c r="KP60" s="1"/>
      <c r="KQ60" s="1"/>
      <c r="KR60" s="1"/>
      <c r="KS60" s="1"/>
      <c r="KT60" s="1"/>
      <c r="KU60" s="1"/>
      <c r="KV60" s="1"/>
      <c r="KW60" s="1"/>
      <c r="KX60" s="1"/>
      <c r="KY60" s="1"/>
      <c r="KZ60" s="1"/>
      <c r="LA60" s="1"/>
      <c r="LB60" s="1"/>
      <c r="LC60" s="1"/>
      <c r="LD60" s="1"/>
      <c r="LE60" s="1"/>
      <c r="LF60" s="1"/>
      <c r="LG60" s="1"/>
      <c r="LH60" s="1"/>
      <c r="LI60" s="1"/>
      <c r="LJ60" s="1"/>
      <c r="LK60" s="1"/>
      <c r="LL60" s="1"/>
      <c r="LM60" s="1"/>
      <c r="LN60" s="1"/>
      <c r="LO60" s="1"/>
      <c r="LP60" s="1"/>
      <c r="LQ60" s="1"/>
      <c r="LR60" s="1"/>
      <c r="LS60" s="1"/>
      <c r="LT60" s="1"/>
      <c r="LU60" s="1"/>
      <c r="LV60" s="1"/>
      <c r="LW60" s="1"/>
      <c r="LX60" s="1"/>
      <c r="LY60" s="1"/>
      <c r="LZ60" s="1"/>
      <c r="MA60" s="1"/>
      <c r="MB60" s="1"/>
      <c r="MC60" s="1"/>
      <c r="MD60" s="1"/>
      <c r="ME60" s="1"/>
      <c r="MF60" s="1"/>
      <c r="MG60" s="1"/>
      <c r="MH60" s="1"/>
      <c r="MI60" s="1"/>
      <c r="MJ60" s="1"/>
      <c r="MK60" s="1"/>
      <c r="ML60" s="1"/>
      <c r="MM60" s="1"/>
      <c r="MN60" s="1"/>
      <c r="MO60" s="1"/>
      <c r="MP60" s="1"/>
      <c r="MQ60" s="1"/>
      <c r="MR60" s="1"/>
      <c r="MS60" s="1"/>
      <c r="MT60" s="1"/>
      <c r="MU60" s="1"/>
      <c r="MV60" s="1"/>
      <c r="MW60" s="1"/>
      <c r="MX60" s="1"/>
      <c r="MY60" s="1"/>
      <c r="MZ60" s="1"/>
      <c r="NA60" s="1"/>
      <c r="NB60" s="1"/>
      <c r="NC60" s="1"/>
      <c r="ND60" s="1"/>
      <c r="NE60" s="1"/>
      <c r="NF60" s="1"/>
      <c r="NG60" s="1"/>
      <c r="NH60" s="1"/>
      <c r="NI60" s="1"/>
      <c r="NJ60" s="1"/>
      <c r="NK60" s="1"/>
      <c r="NL60" s="1"/>
      <c r="NM60" s="1"/>
      <c r="NN60" s="1"/>
      <c r="NO60" s="1"/>
      <c r="NP60" s="1"/>
      <c r="NQ60" s="1"/>
    </row>
    <row r="61" spans="1:381" s="31" customFormat="1" x14ac:dyDescent="0.2">
      <c r="A61" s="14"/>
      <c r="B61" s="14"/>
      <c r="C61" s="14" t="s">
        <v>20</v>
      </c>
      <c r="D61" s="14"/>
      <c r="E61" s="14" t="s">
        <v>62</v>
      </c>
      <c r="F61" s="14"/>
      <c r="G61" s="14" t="s">
        <v>0</v>
      </c>
      <c r="H61" s="14"/>
      <c r="I61" s="14"/>
      <c r="J61" s="14"/>
      <c r="K61" s="30">
        <f>SUM(N61:NO61)</f>
        <v>0</v>
      </c>
      <c r="L61" s="14"/>
      <c r="M61" s="14"/>
      <c r="N61" s="69">
        <f>IF(SUMIFS($11:$11,$9:$9,"&gt;="&amp;(EOMONTH(N$32,-1)+1),$9:$9,"&lt;="&amp;EOMONTH(N$32,0))=0,0,SUMIFS($27:$27,$23:$23,EOMONTH(N$32,-1)+1)*N$11/SUMIFS($11:$11,$9:$9,"&gt;="&amp;(EOMONTH(N$32,-1)+1),$9:$9,"&lt;="&amp;EOMONTH(N$32,0)))</f>
        <v>0</v>
      </c>
      <c r="O61" s="70">
        <f t="shared" ref="O61:BZ61" si="841">IF(SUMIFS($11:$11,$9:$9,"&gt;="&amp;(EOMONTH(O$32,-1)+1),$9:$9,"&lt;="&amp;EOMONTH(O$32,0))=0,0,SUMIFS($27:$27,$23:$23,EOMONTH(O$32,-1)+1)*O$11/SUMIFS($11:$11,$9:$9,"&gt;="&amp;(EOMONTH(O$32,-1)+1),$9:$9,"&lt;="&amp;EOMONTH(O$32,0))+O207)</f>
        <v>0</v>
      </c>
      <c r="P61" s="70">
        <f t="shared" si="841"/>
        <v>0</v>
      </c>
      <c r="Q61" s="70">
        <f t="shared" si="841"/>
        <v>0</v>
      </c>
      <c r="R61" s="70">
        <f t="shared" si="841"/>
        <v>0</v>
      </c>
      <c r="S61" s="70">
        <f t="shared" si="841"/>
        <v>0</v>
      </c>
      <c r="T61" s="70">
        <f t="shared" si="841"/>
        <v>0</v>
      </c>
      <c r="U61" s="70">
        <f t="shared" si="841"/>
        <v>0</v>
      </c>
      <c r="V61" s="70">
        <f t="shared" si="841"/>
        <v>0</v>
      </c>
      <c r="W61" s="70">
        <f t="shared" si="841"/>
        <v>0</v>
      </c>
      <c r="X61" s="70">
        <f t="shared" si="841"/>
        <v>0</v>
      </c>
      <c r="Y61" s="70">
        <f t="shared" si="841"/>
        <v>0</v>
      </c>
      <c r="Z61" s="70">
        <f t="shared" si="841"/>
        <v>0</v>
      </c>
      <c r="AA61" s="70">
        <f t="shared" si="841"/>
        <v>0</v>
      </c>
      <c r="AB61" s="70">
        <f t="shared" si="841"/>
        <v>0</v>
      </c>
      <c r="AC61" s="70">
        <f t="shared" si="841"/>
        <v>0</v>
      </c>
      <c r="AD61" s="70">
        <f t="shared" si="841"/>
        <v>0</v>
      </c>
      <c r="AE61" s="70">
        <f t="shared" si="841"/>
        <v>0</v>
      </c>
      <c r="AF61" s="70">
        <f t="shared" si="841"/>
        <v>0</v>
      </c>
      <c r="AG61" s="70">
        <f t="shared" si="841"/>
        <v>0</v>
      </c>
      <c r="AH61" s="70">
        <f t="shared" si="841"/>
        <v>0</v>
      </c>
      <c r="AI61" s="70">
        <f t="shared" si="841"/>
        <v>0</v>
      </c>
      <c r="AJ61" s="70">
        <f t="shared" si="841"/>
        <v>0</v>
      </c>
      <c r="AK61" s="70">
        <f t="shared" si="841"/>
        <v>0</v>
      </c>
      <c r="AL61" s="70">
        <f t="shared" si="841"/>
        <v>0</v>
      </c>
      <c r="AM61" s="70">
        <f t="shared" si="841"/>
        <v>0</v>
      </c>
      <c r="AN61" s="70">
        <f t="shared" si="841"/>
        <v>0</v>
      </c>
      <c r="AO61" s="70">
        <f t="shared" si="841"/>
        <v>0</v>
      </c>
      <c r="AP61" s="70">
        <f t="shared" si="841"/>
        <v>0</v>
      </c>
      <c r="AQ61" s="70">
        <f t="shared" si="841"/>
        <v>0</v>
      </c>
      <c r="AR61" s="70">
        <f t="shared" si="841"/>
        <v>0</v>
      </c>
      <c r="AS61" s="70">
        <f t="shared" si="841"/>
        <v>0</v>
      </c>
      <c r="AT61" s="70">
        <f t="shared" si="841"/>
        <v>0</v>
      </c>
      <c r="AU61" s="70">
        <f t="shared" si="841"/>
        <v>0</v>
      </c>
      <c r="AV61" s="70">
        <f t="shared" si="841"/>
        <v>0</v>
      </c>
      <c r="AW61" s="70">
        <f t="shared" si="841"/>
        <v>0</v>
      </c>
      <c r="AX61" s="70">
        <f t="shared" si="841"/>
        <v>0</v>
      </c>
      <c r="AY61" s="70">
        <f t="shared" si="841"/>
        <v>0</v>
      </c>
      <c r="AZ61" s="70">
        <f t="shared" si="841"/>
        <v>0</v>
      </c>
      <c r="BA61" s="70">
        <f t="shared" si="841"/>
        <v>0</v>
      </c>
      <c r="BB61" s="70">
        <f t="shared" si="841"/>
        <v>0</v>
      </c>
      <c r="BC61" s="70">
        <f t="shared" si="841"/>
        <v>0</v>
      </c>
      <c r="BD61" s="70">
        <f t="shared" si="841"/>
        <v>0</v>
      </c>
      <c r="BE61" s="70">
        <f t="shared" si="841"/>
        <v>0</v>
      </c>
      <c r="BF61" s="70">
        <f t="shared" si="841"/>
        <v>0</v>
      </c>
      <c r="BG61" s="70">
        <f t="shared" si="841"/>
        <v>0</v>
      </c>
      <c r="BH61" s="70">
        <f t="shared" si="841"/>
        <v>0</v>
      </c>
      <c r="BI61" s="70">
        <f t="shared" si="841"/>
        <v>0</v>
      </c>
      <c r="BJ61" s="70">
        <f t="shared" si="841"/>
        <v>0</v>
      </c>
      <c r="BK61" s="70">
        <f t="shared" si="841"/>
        <v>0</v>
      </c>
      <c r="BL61" s="70">
        <f t="shared" si="841"/>
        <v>0</v>
      </c>
      <c r="BM61" s="70">
        <f t="shared" si="841"/>
        <v>0</v>
      </c>
      <c r="BN61" s="70">
        <f t="shared" si="841"/>
        <v>0</v>
      </c>
      <c r="BO61" s="70">
        <f t="shared" si="841"/>
        <v>0</v>
      </c>
      <c r="BP61" s="70">
        <f t="shared" si="841"/>
        <v>0</v>
      </c>
      <c r="BQ61" s="70">
        <f t="shared" si="841"/>
        <v>0</v>
      </c>
      <c r="BR61" s="70">
        <f t="shared" si="841"/>
        <v>0</v>
      </c>
      <c r="BS61" s="70">
        <f t="shared" si="841"/>
        <v>0</v>
      </c>
      <c r="BT61" s="70">
        <f t="shared" si="841"/>
        <v>0</v>
      </c>
      <c r="BU61" s="70">
        <f t="shared" si="841"/>
        <v>0</v>
      </c>
      <c r="BV61" s="70">
        <f t="shared" si="841"/>
        <v>0</v>
      </c>
      <c r="BW61" s="70">
        <f t="shared" si="841"/>
        <v>0</v>
      </c>
      <c r="BX61" s="70">
        <f t="shared" si="841"/>
        <v>0</v>
      </c>
      <c r="BY61" s="70">
        <f t="shared" si="841"/>
        <v>0</v>
      </c>
      <c r="BZ61" s="70">
        <f t="shared" si="841"/>
        <v>0</v>
      </c>
      <c r="CA61" s="70">
        <f t="shared" ref="CA61:EL61" si="842">IF(SUMIFS($11:$11,$9:$9,"&gt;="&amp;(EOMONTH(CA$32,-1)+1),$9:$9,"&lt;="&amp;EOMONTH(CA$32,0))=0,0,SUMIFS($27:$27,$23:$23,EOMONTH(CA$32,-1)+1)*CA$11/SUMIFS($11:$11,$9:$9,"&gt;="&amp;(EOMONTH(CA$32,-1)+1),$9:$9,"&lt;="&amp;EOMONTH(CA$32,0))+CA207)</f>
        <v>0</v>
      </c>
      <c r="CB61" s="70">
        <f t="shared" si="842"/>
        <v>0</v>
      </c>
      <c r="CC61" s="70">
        <f t="shared" si="842"/>
        <v>0</v>
      </c>
      <c r="CD61" s="70">
        <f t="shared" si="842"/>
        <v>0</v>
      </c>
      <c r="CE61" s="70">
        <f t="shared" si="842"/>
        <v>0</v>
      </c>
      <c r="CF61" s="70">
        <f t="shared" si="842"/>
        <v>0</v>
      </c>
      <c r="CG61" s="70">
        <f t="shared" si="842"/>
        <v>0</v>
      </c>
      <c r="CH61" s="70">
        <f t="shared" si="842"/>
        <v>0</v>
      </c>
      <c r="CI61" s="70">
        <f t="shared" si="842"/>
        <v>0</v>
      </c>
      <c r="CJ61" s="70">
        <f t="shared" si="842"/>
        <v>0</v>
      </c>
      <c r="CK61" s="70">
        <f t="shared" si="842"/>
        <v>0</v>
      </c>
      <c r="CL61" s="70">
        <f t="shared" si="842"/>
        <v>0</v>
      </c>
      <c r="CM61" s="70">
        <f t="shared" si="842"/>
        <v>0</v>
      </c>
      <c r="CN61" s="70">
        <f t="shared" si="842"/>
        <v>0</v>
      </c>
      <c r="CO61" s="70">
        <f t="shared" si="842"/>
        <v>0</v>
      </c>
      <c r="CP61" s="70">
        <f t="shared" si="842"/>
        <v>0</v>
      </c>
      <c r="CQ61" s="70">
        <f t="shared" si="842"/>
        <v>0</v>
      </c>
      <c r="CR61" s="70">
        <f t="shared" si="842"/>
        <v>0</v>
      </c>
      <c r="CS61" s="70">
        <f t="shared" si="842"/>
        <v>0</v>
      </c>
      <c r="CT61" s="70">
        <f t="shared" si="842"/>
        <v>0</v>
      </c>
      <c r="CU61" s="70">
        <f t="shared" si="842"/>
        <v>0</v>
      </c>
      <c r="CV61" s="70">
        <f t="shared" si="842"/>
        <v>0</v>
      </c>
      <c r="CW61" s="70">
        <f t="shared" si="842"/>
        <v>0</v>
      </c>
      <c r="CX61" s="70">
        <f t="shared" si="842"/>
        <v>0</v>
      </c>
      <c r="CY61" s="70">
        <f t="shared" si="842"/>
        <v>0</v>
      </c>
      <c r="CZ61" s="70">
        <f t="shared" si="842"/>
        <v>0</v>
      </c>
      <c r="DA61" s="70">
        <f t="shared" si="842"/>
        <v>0</v>
      </c>
      <c r="DB61" s="70">
        <f t="shared" si="842"/>
        <v>0</v>
      </c>
      <c r="DC61" s="70">
        <f t="shared" si="842"/>
        <v>0</v>
      </c>
      <c r="DD61" s="70">
        <f t="shared" si="842"/>
        <v>0</v>
      </c>
      <c r="DE61" s="70">
        <f t="shared" si="842"/>
        <v>0</v>
      </c>
      <c r="DF61" s="70">
        <f t="shared" si="842"/>
        <v>0</v>
      </c>
      <c r="DG61" s="70">
        <f t="shared" si="842"/>
        <v>0</v>
      </c>
      <c r="DH61" s="70">
        <f t="shared" si="842"/>
        <v>0</v>
      </c>
      <c r="DI61" s="70">
        <f t="shared" si="842"/>
        <v>0</v>
      </c>
      <c r="DJ61" s="70">
        <f t="shared" si="842"/>
        <v>0</v>
      </c>
      <c r="DK61" s="70">
        <f t="shared" si="842"/>
        <v>0</v>
      </c>
      <c r="DL61" s="70">
        <f t="shared" si="842"/>
        <v>0</v>
      </c>
      <c r="DM61" s="70">
        <f t="shared" si="842"/>
        <v>0</v>
      </c>
      <c r="DN61" s="70">
        <f t="shared" si="842"/>
        <v>0</v>
      </c>
      <c r="DO61" s="70">
        <f t="shared" si="842"/>
        <v>0</v>
      </c>
      <c r="DP61" s="70">
        <f t="shared" si="842"/>
        <v>0</v>
      </c>
      <c r="DQ61" s="70">
        <f t="shared" si="842"/>
        <v>0</v>
      </c>
      <c r="DR61" s="70">
        <f t="shared" si="842"/>
        <v>0</v>
      </c>
      <c r="DS61" s="70">
        <f t="shared" si="842"/>
        <v>0</v>
      </c>
      <c r="DT61" s="70">
        <f t="shared" si="842"/>
        <v>0</v>
      </c>
      <c r="DU61" s="70">
        <f t="shared" si="842"/>
        <v>0</v>
      </c>
      <c r="DV61" s="70">
        <f t="shared" si="842"/>
        <v>0</v>
      </c>
      <c r="DW61" s="70">
        <f t="shared" si="842"/>
        <v>0</v>
      </c>
      <c r="DX61" s="70">
        <f t="shared" si="842"/>
        <v>0</v>
      </c>
      <c r="DY61" s="70">
        <f t="shared" si="842"/>
        <v>0</v>
      </c>
      <c r="DZ61" s="70">
        <f t="shared" si="842"/>
        <v>0</v>
      </c>
      <c r="EA61" s="70">
        <f t="shared" si="842"/>
        <v>0</v>
      </c>
      <c r="EB61" s="70">
        <f t="shared" si="842"/>
        <v>0</v>
      </c>
      <c r="EC61" s="70">
        <f t="shared" si="842"/>
        <v>0</v>
      </c>
      <c r="ED61" s="70">
        <f t="shared" si="842"/>
        <v>0</v>
      </c>
      <c r="EE61" s="70">
        <f t="shared" si="842"/>
        <v>0</v>
      </c>
      <c r="EF61" s="70">
        <f t="shared" si="842"/>
        <v>0</v>
      </c>
      <c r="EG61" s="70">
        <f t="shared" si="842"/>
        <v>0</v>
      </c>
      <c r="EH61" s="70">
        <f t="shared" si="842"/>
        <v>0</v>
      </c>
      <c r="EI61" s="70">
        <f t="shared" si="842"/>
        <v>0</v>
      </c>
      <c r="EJ61" s="70">
        <f t="shared" si="842"/>
        <v>0</v>
      </c>
      <c r="EK61" s="70">
        <f t="shared" si="842"/>
        <v>0</v>
      </c>
      <c r="EL61" s="70">
        <f t="shared" si="842"/>
        <v>0</v>
      </c>
      <c r="EM61" s="70">
        <f t="shared" ref="EM61:GX61" si="843">IF(SUMIFS($11:$11,$9:$9,"&gt;="&amp;(EOMONTH(EM$32,-1)+1),$9:$9,"&lt;="&amp;EOMONTH(EM$32,0))=0,0,SUMIFS($27:$27,$23:$23,EOMONTH(EM$32,-1)+1)*EM$11/SUMIFS($11:$11,$9:$9,"&gt;="&amp;(EOMONTH(EM$32,-1)+1),$9:$9,"&lt;="&amp;EOMONTH(EM$32,0))+EM207)</f>
        <v>0</v>
      </c>
      <c r="EN61" s="70">
        <f t="shared" si="843"/>
        <v>0</v>
      </c>
      <c r="EO61" s="70">
        <f t="shared" si="843"/>
        <v>0</v>
      </c>
      <c r="EP61" s="70">
        <f t="shared" si="843"/>
        <v>0</v>
      </c>
      <c r="EQ61" s="70">
        <f t="shared" si="843"/>
        <v>0</v>
      </c>
      <c r="ER61" s="70">
        <f t="shared" si="843"/>
        <v>0</v>
      </c>
      <c r="ES61" s="70">
        <f t="shared" si="843"/>
        <v>0</v>
      </c>
      <c r="ET61" s="70">
        <f t="shared" si="843"/>
        <v>0</v>
      </c>
      <c r="EU61" s="70">
        <f t="shared" si="843"/>
        <v>0</v>
      </c>
      <c r="EV61" s="70">
        <f t="shared" si="843"/>
        <v>0</v>
      </c>
      <c r="EW61" s="70">
        <f t="shared" si="843"/>
        <v>0</v>
      </c>
      <c r="EX61" s="70">
        <f t="shared" si="843"/>
        <v>0</v>
      </c>
      <c r="EY61" s="70">
        <f t="shared" si="843"/>
        <v>0</v>
      </c>
      <c r="EZ61" s="70">
        <f t="shared" si="843"/>
        <v>0</v>
      </c>
      <c r="FA61" s="70">
        <f t="shared" si="843"/>
        <v>0</v>
      </c>
      <c r="FB61" s="70">
        <f t="shared" si="843"/>
        <v>0</v>
      </c>
      <c r="FC61" s="70">
        <f t="shared" si="843"/>
        <v>0</v>
      </c>
      <c r="FD61" s="70">
        <f t="shared" si="843"/>
        <v>0</v>
      </c>
      <c r="FE61" s="70">
        <f t="shared" si="843"/>
        <v>0</v>
      </c>
      <c r="FF61" s="70">
        <f t="shared" si="843"/>
        <v>0</v>
      </c>
      <c r="FG61" s="70">
        <f t="shared" si="843"/>
        <v>0</v>
      </c>
      <c r="FH61" s="70">
        <f t="shared" si="843"/>
        <v>0</v>
      </c>
      <c r="FI61" s="70">
        <f t="shared" si="843"/>
        <v>0</v>
      </c>
      <c r="FJ61" s="70">
        <f t="shared" si="843"/>
        <v>0</v>
      </c>
      <c r="FK61" s="70">
        <f t="shared" si="843"/>
        <v>0</v>
      </c>
      <c r="FL61" s="70">
        <f t="shared" si="843"/>
        <v>0</v>
      </c>
      <c r="FM61" s="70">
        <f t="shared" si="843"/>
        <v>0</v>
      </c>
      <c r="FN61" s="70">
        <f t="shared" si="843"/>
        <v>0</v>
      </c>
      <c r="FO61" s="70">
        <f t="shared" si="843"/>
        <v>0</v>
      </c>
      <c r="FP61" s="70">
        <f t="shared" si="843"/>
        <v>0</v>
      </c>
      <c r="FQ61" s="70">
        <f t="shared" si="843"/>
        <v>0</v>
      </c>
      <c r="FR61" s="70">
        <f t="shared" si="843"/>
        <v>0</v>
      </c>
      <c r="FS61" s="70">
        <f t="shared" si="843"/>
        <v>0</v>
      </c>
      <c r="FT61" s="70">
        <f t="shared" si="843"/>
        <v>0</v>
      </c>
      <c r="FU61" s="70">
        <f t="shared" si="843"/>
        <v>0</v>
      </c>
      <c r="FV61" s="70">
        <f t="shared" si="843"/>
        <v>0</v>
      </c>
      <c r="FW61" s="70">
        <f t="shared" si="843"/>
        <v>0</v>
      </c>
      <c r="FX61" s="70">
        <f t="shared" si="843"/>
        <v>0</v>
      </c>
      <c r="FY61" s="70">
        <f t="shared" si="843"/>
        <v>0</v>
      </c>
      <c r="FZ61" s="70">
        <f t="shared" si="843"/>
        <v>0</v>
      </c>
      <c r="GA61" s="70">
        <f t="shared" si="843"/>
        <v>0</v>
      </c>
      <c r="GB61" s="70">
        <f t="shared" si="843"/>
        <v>0</v>
      </c>
      <c r="GC61" s="70">
        <f t="shared" si="843"/>
        <v>0</v>
      </c>
      <c r="GD61" s="70">
        <f t="shared" si="843"/>
        <v>0</v>
      </c>
      <c r="GE61" s="70">
        <f t="shared" si="843"/>
        <v>0</v>
      </c>
      <c r="GF61" s="70">
        <f t="shared" si="843"/>
        <v>0</v>
      </c>
      <c r="GG61" s="70">
        <f t="shared" si="843"/>
        <v>0</v>
      </c>
      <c r="GH61" s="70">
        <f t="shared" si="843"/>
        <v>0</v>
      </c>
      <c r="GI61" s="70">
        <f t="shared" si="843"/>
        <v>0</v>
      </c>
      <c r="GJ61" s="70">
        <f t="shared" si="843"/>
        <v>0</v>
      </c>
      <c r="GK61" s="70">
        <f t="shared" si="843"/>
        <v>0</v>
      </c>
      <c r="GL61" s="70">
        <f t="shared" si="843"/>
        <v>0</v>
      </c>
      <c r="GM61" s="70">
        <f t="shared" si="843"/>
        <v>0</v>
      </c>
      <c r="GN61" s="70">
        <f t="shared" si="843"/>
        <v>0</v>
      </c>
      <c r="GO61" s="70">
        <f t="shared" si="843"/>
        <v>0</v>
      </c>
      <c r="GP61" s="70">
        <f t="shared" si="843"/>
        <v>0</v>
      </c>
      <c r="GQ61" s="70">
        <f t="shared" si="843"/>
        <v>0</v>
      </c>
      <c r="GR61" s="70">
        <f t="shared" si="843"/>
        <v>0</v>
      </c>
      <c r="GS61" s="70">
        <f t="shared" si="843"/>
        <v>0</v>
      </c>
      <c r="GT61" s="70">
        <f t="shared" si="843"/>
        <v>0</v>
      </c>
      <c r="GU61" s="70">
        <f t="shared" si="843"/>
        <v>0</v>
      </c>
      <c r="GV61" s="70">
        <f t="shared" si="843"/>
        <v>0</v>
      </c>
      <c r="GW61" s="70">
        <f t="shared" si="843"/>
        <v>0</v>
      </c>
      <c r="GX61" s="70">
        <f t="shared" si="843"/>
        <v>0</v>
      </c>
      <c r="GY61" s="70">
        <f t="shared" ref="GY61:JJ61" si="844">IF(SUMIFS($11:$11,$9:$9,"&gt;="&amp;(EOMONTH(GY$32,-1)+1),$9:$9,"&lt;="&amp;EOMONTH(GY$32,0))=0,0,SUMIFS($27:$27,$23:$23,EOMONTH(GY$32,-1)+1)*GY$11/SUMIFS($11:$11,$9:$9,"&gt;="&amp;(EOMONTH(GY$32,-1)+1),$9:$9,"&lt;="&amp;EOMONTH(GY$32,0))+GY207)</f>
        <v>0</v>
      </c>
      <c r="GZ61" s="70">
        <f t="shared" si="844"/>
        <v>0</v>
      </c>
      <c r="HA61" s="70">
        <f t="shared" si="844"/>
        <v>0</v>
      </c>
      <c r="HB61" s="70">
        <f t="shared" si="844"/>
        <v>0</v>
      </c>
      <c r="HC61" s="70">
        <f t="shared" si="844"/>
        <v>0</v>
      </c>
      <c r="HD61" s="70">
        <f t="shared" si="844"/>
        <v>0</v>
      </c>
      <c r="HE61" s="70">
        <f t="shared" si="844"/>
        <v>0</v>
      </c>
      <c r="HF61" s="70">
        <f t="shared" si="844"/>
        <v>0</v>
      </c>
      <c r="HG61" s="70">
        <f t="shared" si="844"/>
        <v>0</v>
      </c>
      <c r="HH61" s="70">
        <f t="shared" si="844"/>
        <v>0</v>
      </c>
      <c r="HI61" s="70">
        <f t="shared" si="844"/>
        <v>0</v>
      </c>
      <c r="HJ61" s="70">
        <f t="shared" si="844"/>
        <v>0</v>
      </c>
      <c r="HK61" s="70">
        <f t="shared" si="844"/>
        <v>0</v>
      </c>
      <c r="HL61" s="70">
        <f t="shared" si="844"/>
        <v>0</v>
      </c>
      <c r="HM61" s="70">
        <f t="shared" si="844"/>
        <v>0</v>
      </c>
      <c r="HN61" s="70">
        <f t="shared" si="844"/>
        <v>0</v>
      </c>
      <c r="HO61" s="70">
        <f t="shared" si="844"/>
        <v>0</v>
      </c>
      <c r="HP61" s="70">
        <f t="shared" si="844"/>
        <v>0</v>
      </c>
      <c r="HQ61" s="70">
        <f t="shared" si="844"/>
        <v>0</v>
      </c>
      <c r="HR61" s="70">
        <f t="shared" si="844"/>
        <v>0</v>
      </c>
      <c r="HS61" s="70">
        <f t="shared" si="844"/>
        <v>0</v>
      </c>
      <c r="HT61" s="70">
        <f t="shared" si="844"/>
        <v>0</v>
      </c>
      <c r="HU61" s="70">
        <f t="shared" si="844"/>
        <v>0</v>
      </c>
      <c r="HV61" s="70">
        <f t="shared" si="844"/>
        <v>0</v>
      </c>
      <c r="HW61" s="70">
        <f t="shared" si="844"/>
        <v>0</v>
      </c>
      <c r="HX61" s="70">
        <f t="shared" si="844"/>
        <v>0</v>
      </c>
      <c r="HY61" s="70">
        <f t="shared" si="844"/>
        <v>0</v>
      </c>
      <c r="HZ61" s="70">
        <f t="shared" si="844"/>
        <v>0</v>
      </c>
      <c r="IA61" s="70">
        <f t="shared" si="844"/>
        <v>0</v>
      </c>
      <c r="IB61" s="70">
        <f t="shared" si="844"/>
        <v>0</v>
      </c>
      <c r="IC61" s="70">
        <f t="shared" si="844"/>
        <v>0</v>
      </c>
      <c r="ID61" s="70">
        <f t="shared" si="844"/>
        <v>0</v>
      </c>
      <c r="IE61" s="70">
        <f t="shared" si="844"/>
        <v>0</v>
      </c>
      <c r="IF61" s="70">
        <f t="shared" si="844"/>
        <v>0</v>
      </c>
      <c r="IG61" s="70">
        <f t="shared" si="844"/>
        <v>0</v>
      </c>
      <c r="IH61" s="70">
        <f t="shared" si="844"/>
        <v>0</v>
      </c>
      <c r="II61" s="70">
        <f t="shared" si="844"/>
        <v>0</v>
      </c>
      <c r="IJ61" s="70">
        <f t="shared" si="844"/>
        <v>0</v>
      </c>
      <c r="IK61" s="70">
        <f t="shared" si="844"/>
        <v>0</v>
      </c>
      <c r="IL61" s="70">
        <f t="shared" si="844"/>
        <v>0</v>
      </c>
      <c r="IM61" s="70">
        <f t="shared" si="844"/>
        <v>0</v>
      </c>
      <c r="IN61" s="70">
        <f t="shared" si="844"/>
        <v>0</v>
      </c>
      <c r="IO61" s="70">
        <f t="shared" si="844"/>
        <v>0</v>
      </c>
      <c r="IP61" s="70">
        <f t="shared" si="844"/>
        <v>0</v>
      </c>
      <c r="IQ61" s="70">
        <f t="shared" si="844"/>
        <v>0</v>
      </c>
      <c r="IR61" s="70">
        <f t="shared" si="844"/>
        <v>0</v>
      </c>
      <c r="IS61" s="70">
        <f t="shared" si="844"/>
        <v>0</v>
      </c>
      <c r="IT61" s="70">
        <f t="shared" si="844"/>
        <v>0</v>
      </c>
      <c r="IU61" s="70">
        <f t="shared" si="844"/>
        <v>0</v>
      </c>
      <c r="IV61" s="70">
        <f t="shared" si="844"/>
        <v>0</v>
      </c>
      <c r="IW61" s="70">
        <f t="shared" si="844"/>
        <v>0</v>
      </c>
      <c r="IX61" s="70">
        <f t="shared" si="844"/>
        <v>0</v>
      </c>
      <c r="IY61" s="70">
        <f t="shared" si="844"/>
        <v>0</v>
      </c>
      <c r="IZ61" s="70">
        <f t="shared" si="844"/>
        <v>0</v>
      </c>
      <c r="JA61" s="70">
        <f t="shared" si="844"/>
        <v>0</v>
      </c>
      <c r="JB61" s="70">
        <f t="shared" si="844"/>
        <v>0</v>
      </c>
      <c r="JC61" s="70">
        <f t="shared" si="844"/>
        <v>0</v>
      </c>
      <c r="JD61" s="70">
        <f t="shared" si="844"/>
        <v>0</v>
      </c>
      <c r="JE61" s="70">
        <f t="shared" si="844"/>
        <v>0</v>
      </c>
      <c r="JF61" s="70">
        <f t="shared" si="844"/>
        <v>0</v>
      </c>
      <c r="JG61" s="70">
        <f t="shared" si="844"/>
        <v>0</v>
      </c>
      <c r="JH61" s="70">
        <f t="shared" si="844"/>
        <v>0</v>
      </c>
      <c r="JI61" s="70">
        <f t="shared" si="844"/>
        <v>0</v>
      </c>
      <c r="JJ61" s="70">
        <f t="shared" si="844"/>
        <v>0</v>
      </c>
      <c r="JK61" s="70">
        <f t="shared" ref="JK61:LV61" si="845">IF(SUMIFS($11:$11,$9:$9,"&gt;="&amp;(EOMONTH(JK$32,-1)+1),$9:$9,"&lt;="&amp;EOMONTH(JK$32,0))=0,0,SUMIFS($27:$27,$23:$23,EOMONTH(JK$32,-1)+1)*JK$11/SUMIFS($11:$11,$9:$9,"&gt;="&amp;(EOMONTH(JK$32,-1)+1),$9:$9,"&lt;="&amp;EOMONTH(JK$32,0))+JK207)</f>
        <v>0</v>
      </c>
      <c r="JL61" s="70">
        <f t="shared" si="845"/>
        <v>0</v>
      </c>
      <c r="JM61" s="70">
        <f t="shared" si="845"/>
        <v>0</v>
      </c>
      <c r="JN61" s="70">
        <f t="shared" si="845"/>
        <v>0</v>
      </c>
      <c r="JO61" s="70">
        <f t="shared" si="845"/>
        <v>0</v>
      </c>
      <c r="JP61" s="70">
        <f t="shared" si="845"/>
        <v>0</v>
      </c>
      <c r="JQ61" s="70">
        <f t="shared" si="845"/>
        <v>0</v>
      </c>
      <c r="JR61" s="70">
        <f t="shared" si="845"/>
        <v>0</v>
      </c>
      <c r="JS61" s="70">
        <f t="shared" si="845"/>
        <v>0</v>
      </c>
      <c r="JT61" s="70">
        <f t="shared" si="845"/>
        <v>0</v>
      </c>
      <c r="JU61" s="70">
        <f t="shared" si="845"/>
        <v>0</v>
      </c>
      <c r="JV61" s="70">
        <f t="shared" si="845"/>
        <v>0</v>
      </c>
      <c r="JW61" s="70">
        <f t="shared" si="845"/>
        <v>0</v>
      </c>
      <c r="JX61" s="70">
        <f t="shared" si="845"/>
        <v>0</v>
      </c>
      <c r="JY61" s="70">
        <f t="shared" si="845"/>
        <v>0</v>
      </c>
      <c r="JZ61" s="70">
        <f t="shared" si="845"/>
        <v>0</v>
      </c>
      <c r="KA61" s="70">
        <f t="shared" si="845"/>
        <v>0</v>
      </c>
      <c r="KB61" s="70">
        <f t="shared" si="845"/>
        <v>0</v>
      </c>
      <c r="KC61" s="70">
        <f t="shared" si="845"/>
        <v>0</v>
      </c>
      <c r="KD61" s="70">
        <f t="shared" si="845"/>
        <v>0</v>
      </c>
      <c r="KE61" s="70">
        <f t="shared" si="845"/>
        <v>0</v>
      </c>
      <c r="KF61" s="70">
        <f t="shared" si="845"/>
        <v>0</v>
      </c>
      <c r="KG61" s="70">
        <f t="shared" si="845"/>
        <v>0</v>
      </c>
      <c r="KH61" s="70">
        <f t="shared" si="845"/>
        <v>0</v>
      </c>
      <c r="KI61" s="70">
        <f t="shared" si="845"/>
        <v>0</v>
      </c>
      <c r="KJ61" s="70">
        <f t="shared" si="845"/>
        <v>0</v>
      </c>
      <c r="KK61" s="70">
        <f t="shared" si="845"/>
        <v>0</v>
      </c>
      <c r="KL61" s="70">
        <f t="shared" si="845"/>
        <v>0</v>
      </c>
      <c r="KM61" s="70">
        <f t="shared" si="845"/>
        <v>0</v>
      </c>
      <c r="KN61" s="70">
        <f t="shared" si="845"/>
        <v>0</v>
      </c>
      <c r="KO61" s="70">
        <f t="shared" si="845"/>
        <v>0</v>
      </c>
      <c r="KP61" s="70">
        <f t="shared" si="845"/>
        <v>0</v>
      </c>
      <c r="KQ61" s="70">
        <f t="shared" si="845"/>
        <v>0</v>
      </c>
      <c r="KR61" s="70">
        <f t="shared" si="845"/>
        <v>0</v>
      </c>
      <c r="KS61" s="70">
        <f t="shared" si="845"/>
        <v>0</v>
      </c>
      <c r="KT61" s="70">
        <f t="shared" si="845"/>
        <v>0</v>
      </c>
      <c r="KU61" s="70">
        <f t="shared" si="845"/>
        <v>0</v>
      </c>
      <c r="KV61" s="70">
        <f t="shared" si="845"/>
        <v>0</v>
      </c>
      <c r="KW61" s="70">
        <f t="shared" si="845"/>
        <v>0</v>
      </c>
      <c r="KX61" s="70">
        <f t="shared" si="845"/>
        <v>0</v>
      </c>
      <c r="KY61" s="70">
        <f t="shared" si="845"/>
        <v>0</v>
      </c>
      <c r="KZ61" s="70">
        <f t="shared" si="845"/>
        <v>0</v>
      </c>
      <c r="LA61" s="70">
        <f t="shared" si="845"/>
        <v>0</v>
      </c>
      <c r="LB61" s="70">
        <f t="shared" si="845"/>
        <v>0</v>
      </c>
      <c r="LC61" s="70">
        <f t="shared" si="845"/>
        <v>0</v>
      </c>
      <c r="LD61" s="70">
        <f t="shared" si="845"/>
        <v>0</v>
      </c>
      <c r="LE61" s="70">
        <f t="shared" si="845"/>
        <v>0</v>
      </c>
      <c r="LF61" s="70">
        <f t="shared" si="845"/>
        <v>0</v>
      </c>
      <c r="LG61" s="70">
        <f t="shared" si="845"/>
        <v>0</v>
      </c>
      <c r="LH61" s="70">
        <f t="shared" si="845"/>
        <v>0</v>
      </c>
      <c r="LI61" s="70">
        <f t="shared" si="845"/>
        <v>0</v>
      </c>
      <c r="LJ61" s="70">
        <f t="shared" si="845"/>
        <v>0</v>
      </c>
      <c r="LK61" s="70">
        <f t="shared" si="845"/>
        <v>0</v>
      </c>
      <c r="LL61" s="70">
        <f t="shared" si="845"/>
        <v>0</v>
      </c>
      <c r="LM61" s="70">
        <f t="shared" si="845"/>
        <v>0</v>
      </c>
      <c r="LN61" s="70">
        <f t="shared" si="845"/>
        <v>0</v>
      </c>
      <c r="LO61" s="70">
        <f t="shared" si="845"/>
        <v>0</v>
      </c>
      <c r="LP61" s="70">
        <f t="shared" si="845"/>
        <v>0</v>
      </c>
      <c r="LQ61" s="70">
        <f t="shared" si="845"/>
        <v>0</v>
      </c>
      <c r="LR61" s="70">
        <f t="shared" si="845"/>
        <v>0</v>
      </c>
      <c r="LS61" s="70">
        <f t="shared" si="845"/>
        <v>0</v>
      </c>
      <c r="LT61" s="70">
        <f t="shared" si="845"/>
        <v>0</v>
      </c>
      <c r="LU61" s="70">
        <f t="shared" si="845"/>
        <v>0</v>
      </c>
      <c r="LV61" s="70">
        <f t="shared" si="845"/>
        <v>0</v>
      </c>
      <c r="LW61" s="70">
        <f t="shared" ref="LW61:NO61" si="846">IF(SUMIFS($11:$11,$9:$9,"&gt;="&amp;(EOMONTH(LW$32,-1)+1),$9:$9,"&lt;="&amp;EOMONTH(LW$32,0))=0,0,SUMIFS($27:$27,$23:$23,EOMONTH(LW$32,-1)+1)*LW$11/SUMIFS($11:$11,$9:$9,"&gt;="&amp;(EOMONTH(LW$32,-1)+1),$9:$9,"&lt;="&amp;EOMONTH(LW$32,0))+LW207)</f>
        <v>0</v>
      </c>
      <c r="LX61" s="70">
        <f t="shared" si="846"/>
        <v>0</v>
      </c>
      <c r="LY61" s="70">
        <f t="shared" si="846"/>
        <v>0</v>
      </c>
      <c r="LZ61" s="70">
        <f t="shared" si="846"/>
        <v>0</v>
      </c>
      <c r="MA61" s="70">
        <f t="shared" si="846"/>
        <v>0</v>
      </c>
      <c r="MB61" s="70">
        <f t="shared" si="846"/>
        <v>0</v>
      </c>
      <c r="MC61" s="70">
        <f t="shared" si="846"/>
        <v>0</v>
      </c>
      <c r="MD61" s="70">
        <f t="shared" si="846"/>
        <v>0</v>
      </c>
      <c r="ME61" s="70">
        <f t="shared" si="846"/>
        <v>0</v>
      </c>
      <c r="MF61" s="70">
        <f t="shared" si="846"/>
        <v>0</v>
      </c>
      <c r="MG61" s="70">
        <f t="shared" si="846"/>
        <v>0</v>
      </c>
      <c r="MH61" s="70">
        <f t="shared" si="846"/>
        <v>0</v>
      </c>
      <c r="MI61" s="70">
        <f t="shared" si="846"/>
        <v>0</v>
      </c>
      <c r="MJ61" s="70">
        <f t="shared" si="846"/>
        <v>0</v>
      </c>
      <c r="MK61" s="70">
        <f t="shared" si="846"/>
        <v>0</v>
      </c>
      <c r="ML61" s="70">
        <f t="shared" si="846"/>
        <v>0</v>
      </c>
      <c r="MM61" s="70">
        <f t="shared" si="846"/>
        <v>0</v>
      </c>
      <c r="MN61" s="70">
        <f t="shared" si="846"/>
        <v>0</v>
      </c>
      <c r="MO61" s="70">
        <f t="shared" si="846"/>
        <v>0</v>
      </c>
      <c r="MP61" s="70">
        <f t="shared" si="846"/>
        <v>0</v>
      </c>
      <c r="MQ61" s="70">
        <f t="shared" si="846"/>
        <v>0</v>
      </c>
      <c r="MR61" s="70">
        <f t="shared" si="846"/>
        <v>0</v>
      </c>
      <c r="MS61" s="70">
        <f t="shared" si="846"/>
        <v>0</v>
      </c>
      <c r="MT61" s="70">
        <f t="shared" si="846"/>
        <v>0</v>
      </c>
      <c r="MU61" s="70">
        <f t="shared" si="846"/>
        <v>0</v>
      </c>
      <c r="MV61" s="70">
        <f t="shared" si="846"/>
        <v>0</v>
      </c>
      <c r="MW61" s="70">
        <f t="shared" si="846"/>
        <v>0</v>
      </c>
      <c r="MX61" s="70">
        <f t="shared" si="846"/>
        <v>0</v>
      </c>
      <c r="MY61" s="70">
        <f t="shared" si="846"/>
        <v>0</v>
      </c>
      <c r="MZ61" s="70">
        <f t="shared" si="846"/>
        <v>0</v>
      </c>
      <c r="NA61" s="70">
        <f t="shared" si="846"/>
        <v>0</v>
      </c>
      <c r="NB61" s="70">
        <f t="shared" si="846"/>
        <v>0</v>
      </c>
      <c r="NC61" s="70">
        <f t="shared" si="846"/>
        <v>0</v>
      </c>
      <c r="ND61" s="70">
        <f t="shared" si="846"/>
        <v>0</v>
      </c>
      <c r="NE61" s="70">
        <f t="shared" si="846"/>
        <v>0</v>
      </c>
      <c r="NF61" s="70">
        <f t="shared" si="846"/>
        <v>0</v>
      </c>
      <c r="NG61" s="70">
        <f t="shared" si="846"/>
        <v>0</v>
      </c>
      <c r="NH61" s="70">
        <f t="shared" si="846"/>
        <v>0</v>
      </c>
      <c r="NI61" s="70">
        <f t="shared" si="846"/>
        <v>0</v>
      </c>
      <c r="NJ61" s="70">
        <f t="shared" si="846"/>
        <v>0</v>
      </c>
      <c r="NK61" s="70">
        <f t="shared" si="846"/>
        <v>0</v>
      </c>
      <c r="NL61" s="70">
        <f t="shared" si="846"/>
        <v>0</v>
      </c>
      <c r="NM61" s="70">
        <f t="shared" si="846"/>
        <v>0</v>
      </c>
      <c r="NN61" s="70">
        <f t="shared" si="846"/>
        <v>0</v>
      </c>
      <c r="NO61" s="71">
        <f t="shared" si="846"/>
        <v>0</v>
      </c>
      <c r="NP61" s="14"/>
      <c r="NQ61" s="14"/>
    </row>
    <row r="62" spans="1:38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1"/>
      <c r="L62" s="1"/>
      <c r="M62" s="1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1"/>
      <c r="NQ62" s="1"/>
    </row>
    <row r="63" spans="1:381" s="10" customFormat="1" x14ac:dyDescent="0.2">
      <c r="A63" s="8"/>
      <c r="B63" s="8"/>
      <c r="C63" s="136" t="s">
        <v>136</v>
      </c>
      <c r="D63" s="136"/>
      <c r="E63" s="136" t="s">
        <v>168</v>
      </c>
      <c r="F63" s="8"/>
      <c r="G63" s="8" t="s">
        <v>0</v>
      </c>
      <c r="H63" s="8"/>
      <c r="I63" s="8"/>
      <c r="J63" s="8"/>
      <c r="K63" s="9">
        <f>SUM(N63:NO63)</f>
        <v>0</v>
      </c>
      <c r="L63" s="8"/>
      <c r="M63" s="8"/>
      <c r="N63" s="33">
        <f>IF(SUMIFS($11:$11,$9:$9,"&gt;="&amp;(EOMONTH(N$32,-1)+1),$9:$9,"&lt;="&amp;EOMONTH(N$32,0))=0,0,SUMIFS($29:$29,$23:$23,EOMONTH(N$32,-1)+1)*N$11/SUMIFS($11:$11,$9:$9,"&gt;="&amp;(EOMONTH(N$32,-1)+1),$9:$9,"&lt;="&amp;EOMONTH(N$32,0)))</f>
        <v>0</v>
      </c>
      <c r="O63" s="34">
        <f t="shared" ref="O63:BZ63" si="847">IF(SUMIFS($11:$11,$9:$9,"&gt;="&amp;(EOMONTH(O$32,-1)+1),$9:$9,"&lt;="&amp;EOMONTH(O$32,0))=0,0,SUMIFS($29:$29,$23:$23,EOMONTH(O$32,-1)+1)*O$11/SUMIFS($11:$11,$9:$9,"&gt;="&amp;(EOMONTH(O$32,-1)+1),$9:$9,"&lt;="&amp;EOMONTH(O$32,0))+O209)</f>
        <v>0</v>
      </c>
      <c r="P63" s="34">
        <f t="shared" si="847"/>
        <v>0</v>
      </c>
      <c r="Q63" s="34">
        <f t="shared" si="847"/>
        <v>0</v>
      </c>
      <c r="R63" s="34">
        <f t="shared" si="847"/>
        <v>0</v>
      </c>
      <c r="S63" s="34">
        <f t="shared" si="847"/>
        <v>0</v>
      </c>
      <c r="T63" s="34">
        <f t="shared" si="847"/>
        <v>0</v>
      </c>
      <c r="U63" s="34">
        <f t="shared" si="847"/>
        <v>0</v>
      </c>
      <c r="V63" s="34">
        <f t="shared" si="847"/>
        <v>0</v>
      </c>
      <c r="W63" s="34">
        <f t="shared" si="847"/>
        <v>0</v>
      </c>
      <c r="X63" s="34">
        <f t="shared" si="847"/>
        <v>0</v>
      </c>
      <c r="Y63" s="34">
        <f t="shared" si="847"/>
        <v>0</v>
      </c>
      <c r="Z63" s="34">
        <f t="shared" si="847"/>
        <v>0</v>
      </c>
      <c r="AA63" s="34">
        <f t="shared" si="847"/>
        <v>0</v>
      </c>
      <c r="AB63" s="34">
        <f t="shared" si="847"/>
        <v>0</v>
      </c>
      <c r="AC63" s="34">
        <f t="shared" si="847"/>
        <v>0</v>
      </c>
      <c r="AD63" s="34">
        <f t="shared" si="847"/>
        <v>0</v>
      </c>
      <c r="AE63" s="34">
        <f t="shared" si="847"/>
        <v>0</v>
      </c>
      <c r="AF63" s="34">
        <f t="shared" si="847"/>
        <v>0</v>
      </c>
      <c r="AG63" s="34">
        <f t="shared" si="847"/>
        <v>0</v>
      </c>
      <c r="AH63" s="34">
        <f t="shared" si="847"/>
        <v>0</v>
      </c>
      <c r="AI63" s="34">
        <f t="shared" si="847"/>
        <v>0</v>
      </c>
      <c r="AJ63" s="34">
        <f t="shared" si="847"/>
        <v>0</v>
      </c>
      <c r="AK63" s="34">
        <f t="shared" si="847"/>
        <v>0</v>
      </c>
      <c r="AL63" s="34">
        <f t="shared" si="847"/>
        <v>0</v>
      </c>
      <c r="AM63" s="34">
        <f t="shared" si="847"/>
        <v>0</v>
      </c>
      <c r="AN63" s="34">
        <f t="shared" si="847"/>
        <v>0</v>
      </c>
      <c r="AO63" s="34">
        <f t="shared" si="847"/>
        <v>0</v>
      </c>
      <c r="AP63" s="34">
        <f t="shared" si="847"/>
        <v>0</v>
      </c>
      <c r="AQ63" s="34">
        <f t="shared" si="847"/>
        <v>0</v>
      </c>
      <c r="AR63" s="34">
        <f t="shared" si="847"/>
        <v>0</v>
      </c>
      <c r="AS63" s="34">
        <f t="shared" si="847"/>
        <v>0</v>
      </c>
      <c r="AT63" s="34">
        <f t="shared" si="847"/>
        <v>0</v>
      </c>
      <c r="AU63" s="34">
        <f t="shared" si="847"/>
        <v>0</v>
      </c>
      <c r="AV63" s="34">
        <f t="shared" si="847"/>
        <v>0</v>
      </c>
      <c r="AW63" s="34">
        <f t="shared" si="847"/>
        <v>0</v>
      </c>
      <c r="AX63" s="34">
        <f t="shared" si="847"/>
        <v>0</v>
      </c>
      <c r="AY63" s="34">
        <f t="shared" si="847"/>
        <v>0</v>
      </c>
      <c r="AZ63" s="34">
        <f t="shared" si="847"/>
        <v>0</v>
      </c>
      <c r="BA63" s="34">
        <f t="shared" si="847"/>
        <v>0</v>
      </c>
      <c r="BB63" s="34">
        <f t="shared" si="847"/>
        <v>0</v>
      </c>
      <c r="BC63" s="34">
        <f t="shared" si="847"/>
        <v>0</v>
      </c>
      <c r="BD63" s="34">
        <f t="shared" si="847"/>
        <v>0</v>
      </c>
      <c r="BE63" s="34">
        <f t="shared" si="847"/>
        <v>0</v>
      </c>
      <c r="BF63" s="34">
        <f t="shared" si="847"/>
        <v>0</v>
      </c>
      <c r="BG63" s="34">
        <f t="shared" si="847"/>
        <v>0</v>
      </c>
      <c r="BH63" s="34">
        <f t="shared" si="847"/>
        <v>0</v>
      </c>
      <c r="BI63" s="34">
        <f t="shared" si="847"/>
        <v>0</v>
      </c>
      <c r="BJ63" s="34">
        <f t="shared" si="847"/>
        <v>0</v>
      </c>
      <c r="BK63" s="34">
        <f t="shared" si="847"/>
        <v>0</v>
      </c>
      <c r="BL63" s="34">
        <f t="shared" si="847"/>
        <v>0</v>
      </c>
      <c r="BM63" s="34">
        <f t="shared" si="847"/>
        <v>0</v>
      </c>
      <c r="BN63" s="34">
        <f t="shared" si="847"/>
        <v>0</v>
      </c>
      <c r="BO63" s="34">
        <f t="shared" si="847"/>
        <v>0</v>
      </c>
      <c r="BP63" s="34">
        <f t="shared" si="847"/>
        <v>0</v>
      </c>
      <c r="BQ63" s="34">
        <f t="shared" si="847"/>
        <v>0</v>
      </c>
      <c r="BR63" s="34">
        <f t="shared" si="847"/>
        <v>0</v>
      </c>
      <c r="BS63" s="34">
        <f t="shared" si="847"/>
        <v>0</v>
      </c>
      <c r="BT63" s="34">
        <f t="shared" si="847"/>
        <v>0</v>
      </c>
      <c r="BU63" s="34">
        <f t="shared" si="847"/>
        <v>0</v>
      </c>
      <c r="BV63" s="34">
        <f t="shared" si="847"/>
        <v>0</v>
      </c>
      <c r="BW63" s="34">
        <f t="shared" si="847"/>
        <v>0</v>
      </c>
      <c r="BX63" s="34">
        <f t="shared" si="847"/>
        <v>0</v>
      </c>
      <c r="BY63" s="34">
        <f t="shared" si="847"/>
        <v>0</v>
      </c>
      <c r="BZ63" s="34">
        <f t="shared" si="847"/>
        <v>0</v>
      </c>
      <c r="CA63" s="34">
        <f t="shared" ref="CA63:EL63" si="848">IF(SUMIFS($11:$11,$9:$9,"&gt;="&amp;(EOMONTH(CA$32,-1)+1),$9:$9,"&lt;="&amp;EOMONTH(CA$32,0))=0,0,SUMIFS($29:$29,$23:$23,EOMONTH(CA$32,-1)+1)*CA$11/SUMIFS($11:$11,$9:$9,"&gt;="&amp;(EOMONTH(CA$32,-1)+1),$9:$9,"&lt;="&amp;EOMONTH(CA$32,0))+CA209)</f>
        <v>0</v>
      </c>
      <c r="CB63" s="34">
        <f t="shared" si="848"/>
        <v>0</v>
      </c>
      <c r="CC63" s="34">
        <f t="shared" si="848"/>
        <v>0</v>
      </c>
      <c r="CD63" s="34">
        <f t="shared" si="848"/>
        <v>0</v>
      </c>
      <c r="CE63" s="34">
        <f t="shared" si="848"/>
        <v>0</v>
      </c>
      <c r="CF63" s="34">
        <f t="shared" si="848"/>
        <v>0</v>
      </c>
      <c r="CG63" s="34">
        <f t="shared" si="848"/>
        <v>0</v>
      </c>
      <c r="CH63" s="34">
        <f t="shared" si="848"/>
        <v>0</v>
      </c>
      <c r="CI63" s="34">
        <f t="shared" si="848"/>
        <v>0</v>
      </c>
      <c r="CJ63" s="34">
        <f t="shared" si="848"/>
        <v>0</v>
      </c>
      <c r="CK63" s="34">
        <f t="shared" si="848"/>
        <v>0</v>
      </c>
      <c r="CL63" s="34">
        <f t="shared" si="848"/>
        <v>0</v>
      </c>
      <c r="CM63" s="34">
        <f t="shared" si="848"/>
        <v>0</v>
      </c>
      <c r="CN63" s="34">
        <f t="shared" si="848"/>
        <v>0</v>
      </c>
      <c r="CO63" s="34">
        <f t="shared" si="848"/>
        <v>0</v>
      </c>
      <c r="CP63" s="34">
        <f t="shared" si="848"/>
        <v>0</v>
      </c>
      <c r="CQ63" s="34">
        <f t="shared" si="848"/>
        <v>0</v>
      </c>
      <c r="CR63" s="34">
        <f t="shared" si="848"/>
        <v>0</v>
      </c>
      <c r="CS63" s="34">
        <f t="shared" si="848"/>
        <v>0</v>
      </c>
      <c r="CT63" s="34">
        <f t="shared" si="848"/>
        <v>0</v>
      </c>
      <c r="CU63" s="34">
        <f t="shared" si="848"/>
        <v>0</v>
      </c>
      <c r="CV63" s="34">
        <f t="shared" si="848"/>
        <v>0</v>
      </c>
      <c r="CW63" s="34">
        <f t="shared" si="848"/>
        <v>0</v>
      </c>
      <c r="CX63" s="34">
        <f t="shared" si="848"/>
        <v>0</v>
      </c>
      <c r="CY63" s="34">
        <f t="shared" si="848"/>
        <v>0</v>
      </c>
      <c r="CZ63" s="34">
        <f t="shared" si="848"/>
        <v>0</v>
      </c>
      <c r="DA63" s="34">
        <f t="shared" si="848"/>
        <v>0</v>
      </c>
      <c r="DB63" s="34">
        <f t="shared" si="848"/>
        <v>0</v>
      </c>
      <c r="DC63" s="34">
        <f t="shared" si="848"/>
        <v>0</v>
      </c>
      <c r="DD63" s="34">
        <f t="shared" si="848"/>
        <v>0</v>
      </c>
      <c r="DE63" s="34">
        <f t="shared" si="848"/>
        <v>0</v>
      </c>
      <c r="DF63" s="34">
        <f t="shared" si="848"/>
        <v>0</v>
      </c>
      <c r="DG63" s="34">
        <f t="shared" si="848"/>
        <v>0</v>
      </c>
      <c r="DH63" s="34">
        <f t="shared" si="848"/>
        <v>0</v>
      </c>
      <c r="DI63" s="34">
        <f t="shared" si="848"/>
        <v>0</v>
      </c>
      <c r="DJ63" s="34">
        <f t="shared" si="848"/>
        <v>0</v>
      </c>
      <c r="DK63" s="34">
        <f t="shared" si="848"/>
        <v>0</v>
      </c>
      <c r="DL63" s="34">
        <f t="shared" si="848"/>
        <v>0</v>
      </c>
      <c r="DM63" s="34">
        <f t="shared" si="848"/>
        <v>0</v>
      </c>
      <c r="DN63" s="34">
        <f t="shared" si="848"/>
        <v>0</v>
      </c>
      <c r="DO63" s="34">
        <f t="shared" si="848"/>
        <v>0</v>
      </c>
      <c r="DP63" s="34">
        <f t="shared" si="848"/>
        <v>0</v>
      </c>
      <c r="DQ63" s="34">
        <f t="shared" si="848"/>
        <v>0</v>
      </c>
      <c r="DR63" s="34">
        <f t="shared" si="848"/>
        <v>0</v>
      </c>
      <c r="DS63" s="34">
        <f t="shared" si="848"/>
        <v>0</v>
      </c>
      <c r="DT63" s="34">
        <f t="shared" si="848"/>
        <v>0</v>
      </c>
      <c r="DU63" s="34">
        <f t="shared" si="848"/>
        <v>0</v>
      </c>
      <c r="DV63" s="34">
        <f t="shared" si="848"/>
        <v>0</v>
      </c>
      <c r="DW63" s="34">
        <f t="shared" si="848"/>
        <v>0</v>
      </c>
      <c r="DX63" s="34">
        <f t="shared" si="848"/>
        <v>0</v>
      </c>
      <c r="DY63" s="34">
        <f t="shared" si="848"/>
        <v>0</v>
      </c>
      <c r="DZ63" s="34">
        <f t="shared" si="848"/>
        <v>0</v>
      </c>
      <c r="EA63" s="34">
        <f t="shared" si="848"/>
        <v>0</v>
      </c>
      <c r="EB63" s="34">
        <f t="shared" si="848"/>
        <v>0</v>
      </c>
      <c r="EC63" s="34">
        <f t="shared" si="848"/>
        <v>0</v>
      </c>
      <c r="ED63" s="34">
        <f t="shared" si="848"/>
        <v>0</v>
      </c>
      <c r="EE63" s="34">
        <f t="shared" si="848"/>
        <v>0</v>
      </c>
      <c r="EF63" s="34">
        <f t="shared" si="848"/>
        <v>0</v>
      </c>
      <c r="EG63" s="34">
        <f t="shared" si="848"/>
        <v>0</v>
      </c>
      <c r="EH63" s="34">
        <f t="shared" si="848"/>
        <v>0</v>
      </c>
      <c r="EI63" s="34">
        <f t="shared" si="848"/>
        <v>0</v>
      </c>
      <c r="EJ63" s="34">
        <f t="shared" si="848"/>
        <v>0</v>
      </c>
      <c r="EK63" s="34">
        <f t="shared" si="848"/>
        <v>0</v>
      </c>
      <c r="EL63" s="34">
        <f t="shared" si="848"/>
        <v>0</v>
      </c>
      <c r="EM63" s="34">
        <f t="shared" ref="EM63:GX63" si="849">IF(SUMIFS($11:$11,$9:$9,"&gt;="&amp;(EOMONTH(EM$32,-1)+1),$9:$9,"&lt;="&amp;EOMONTH(EM$32,0))=0,0,SUMIFS($29:$29,$23:$23,EOMONTH(EM$32,-1)+1)*EM$11/SUMIFS($11:$11,$9:$9,"&gt;="&amp;(EOMONTH(EM$32,-1)+1),$9:$9,"&lt;="&amp;EOMONTH(EM$32,0))+EM209)</f>
        <v>0</v>
      </c>
      <c r="EN63" s="34">
        <f t="shared" si="849"/>
        <v>0</v>
      </c>
      <c r="EO63" s="34">
        <f t="shared" si="849"/>
        <v>0</v>
      </c>
      <c r="EP63" s="34">
        <f t="shared" si="849"/>
        <v>0</v>
      </c>
      <c r="EQ63" s="34">
        <f t="shared" si="849"/>
        <v>0</v>
      </c>
      <c r="ER63" s="34">
        <f t="shared" si="849"/>
        <v>0</v>
      </c>
      <c r="ES63" s="34">
        <f t="shared" si="849"/>
        <v>0</v>
      </c>
      <c r="ET63" s="34">
        <f t="shared" si="849"/>
        <v>0</v>
      </c>
      <c r="EU63" s="34">
        <f t="shared" si="849"/>
        <v>0</v>
      </c>
      <c r="EV63" s="34">
        <f t="shared" si="849"/>
        <v>0</v>
      </c>
      <c r="EW63" s="34">
        <f t="shared" si="849"/>
        <v>0</v>
      </c>
      <c r="EX63" s="34">
        <f t="shared" si="849"/>
        <v>0</v>
      </c>
      <c r="EY63" s="34">
        <f t="shared" si="849"/>
        <v>0</v>
      </c>
      <c r="EZ63" s="34">
        <f t="shared" si="849"/>
        <v>0</v>
      </c>
      <c r="FA63" s="34">
        <f t="shared" si="849"/>
        <v>0</v>
      </c>
      <c r="FB63" s="34">
        <f t="shared" si="849"/>
        <v>0</v>
      </c>
      <c r="FC63" s="34">
        <f t="shared" si="849"/>
        <v>0</v>
      </c>
      <c r="FD63" s="34">
        <f t="shared" si="849"/>
        <v>0</v>
      </c>
      <c r="FE63" s="34">
        <f t="shared" si="849"/>
        <v>0</v>
      </c>
      <c r="FF63" s="34">
        <f t="shared" si="849"/>
        <v>0</v>
      </c>
      <c r="FG63" s="34">
        <f t="shared" si="849"/>
        <v>0</v>
      </c>
      <c r="FH63" s="34">
        <f t="shared" si="849"/>
        <v>0</v>
      </c>
      <c r="FI63" s="34">
        <f t="shared" si="849"/>
        <v>0</v>
      </c>
      <c r="FJ63" s="34">
        <f t="shared" si="849"/>
        <v>0</v>
      </c>
      <c r="FK63" s="34">
        <f t="shared" si="849"/>
        <v>0</v>
      </c>
      <c r="FL63" s="34">
        <f t="shared" si="849"/>
        <v>0</v>
      </c>
      <c r="FM63" s="34">
        <f t="shared" si="849"/>
        <v>0</v>
      </c>
      <c r="FN63" s="34">
        <f t="shared" si="849"/>
        <v>0</v>
      </c>
      <c r="FO63" s="34">
        <f t="shared" si="849"/>
        <v>0</v>
      </c>
      <c r="FP63" s="34">
        <f t="shared" si="849"/>
        <v>0</v>
      </c>
      <c r="FQ63" s="34">
        <f t="shared" si="849"/>
        <v>0</v>
      </c>
      <c r="FR63" s="34">
        <f t="shared" si="849"/>
        <v>0</v>
      </c>
      <c r="FS63" s="34">
        <f t="shared" si="849"/>
        <v>0</v>
      </c>
      <c r="FT63" s="34">
        <f t="shared" si="849"/>
        <v>0</v>
      </c>
      <c r="FU63" s="34">
        <f t="shared" si="849"/>
        <v>0</v>
      </c>
      <c r="FV63" s="34">
        <f t="shared" si="849"/>
        <v>0</v>
      </c>
      <c r="FW63" s="34">
        <f t="shared" si="849"/>
        <v>0</v>
      </c>
      <c r="FX63" s="34">
        <f t="shared" si="849"/>
        <v>0</v>
      </c>
      <c r="FY63" s="34">
        <f t="shared" si="849"/>
        <v>0</v>
      </c>
      <c r="FZ63" s="34">
        <f t="shared" si="849"/>
        <v>0</v>
      </c>
      <c r="GA63" s="34">
        <f t="shared" si="849"/>
        <v>0</v>
      </c>
      <c r="GB63" s="34">
        <f t="shared" si="849"/>
        <v>0</v>
      </c>
      <c r="GC63" s="34">
        <f t="shared" si="849"/>
        <v>0</v>
      </c>
      <c r="GD63" s="34">
        <f t="shared" si="849"/>
        <v>0</v>
      </c>
      <c r="GE63" s="34">
        <f t="shared" si="849"/>
        <v>0</v>
      </c>
      <c r="GF63" s="34">
        <f t="shared" si="849"/>
        <v>0</v>
      </c>
      <c r="GG63" s="34">
        <f t="shared" si="849"/>
        <v>0</v>
      </c>
      <c r="GH63" s="34">
        <f t="shared" si="849"/>
        <v>0</v>
      </c>
      <c r="GI63" s="34">
        <f t="shared" si="849"/>
        <v>0</v>
      </c>
      <c r="GJ63" s="34">
        <f t="shared" si="849"/>
        <v>0</v>
      </c>
      <c r="GK63" s="34">
        <f t="shared" si="849"/>
        <v>0</v>
      </c>
      <c r="GL63" s="34">
        <f t="shared" si="849"/>
        <v>0</v>
      </c>
      <c r="GM63" s="34">
        <f t="shared" si="849"/>
        <v>0</v>
      </c>
      <c r="GN63" s="34">
        <f t="shared" si="849"/>
        <v>0</v>
      </c>
      <c r="GO63" s="34">
        <f t="shared" si="849"/>
        <v>0</v>
      </c>
      <c r="GP63" s="34">
        <f t="shared" si="849"/>
        <v>0</v>
      </c>
      <c r="GQ63" s="34">
        <f t="shared" si="849"/>
        <v>0</v>
      </c>
      <c r="GR63" s="34">
        <f t="shared" si="849"/>
        <v>0</v>
      </c>
      <c r="GS63" s="34">
        <f t="shared" si="849"/>
        <v>0</v>
      </c>
      <c r="GT63" s="34">
        <f t="shared" si="849"/>
        <v>0</v>
      </c>
      <c r="GU63" s="34">
        <f t="shared" si="849"/>
        <v>0</v>
      </c>
      <c r="GV63" s="34">
        <f t="shared" si="849"/>
        <v>0</v>
      </c>
      <c r="GW63" s="34">
        <f t="shared" si="849"/>
        <v>0</v>
      </c>
      <c r="GX63" s="34">
        <f t="shared" si="849"/>
        <v>0</v>
      </c>
      <c r="GY63" s="34">
        <f t="shared" ref="GY63:JJ63" si="850">IF(SUMIFS($11:$11,$9:$9,"&gt;="&amp;(EOMONTH(GY$32,-1)+1),$9:$9,"&lt;="&amp;EOMONTH(GY$32,0))=0,0,SUMIFS($29:$29,$23:$23,EOMONTH(GY$32,-1)+1)*GY$11/SUMIFS($11:$11,$9:$9,"&gt;="&amp;(EOMONTH(GY$32,-1)+1),$9:$9,"&lt;="&amp;EOMONTH(GY$32,0))+GY209)</f>
        <v>0</v>
      </c>
      <c r="GZ63" s="34">
        <f t="shared" si="850"/>
        <v>0</v>
      </c>
      <c r="HA63" s="34">
        <f t="shared" si="850"/>
        <v>0</v>
      </c>
      <c r="HB63" s="34">
        <f t="shared" si="850"/>
        <v>0</v>
      </c>
      <c r="HC63" s="34">
        <f t="shared" si="850"/>
        <v>0</v>
      </c>
      <c r="HD63" s="34">
        <f t="shared" si="850"/>
        <v>0</v>
      </c>
      <c r="HE63" s="34">
        <f t="shared" si="850"/>
        <v>0</v>
      </c>
      <c r="HF63" s="34">
        <f t="shared" si="850"/>
        <v>0</v>
      </c>
      <c r="HG63" s="34">
        <f t="shared" si="850"/>
        <v>0</v>
      </c>
      <c r="HH63" s="34">
        <f t="shared" si="850"/>
        <v>0</v>
      </c>
      <c r="HI63" s="34">
        <f t="shared" si="850"/>
        <v>0</v>
      </c>
      <c r="HJ63" s="34">
        <f t="shared" si="850"/>
        <v>0</v>
      </c>
      <c r="HK63" s="34">
        <f t="shared" si="850"/>
        <v>0</v>
      </c>
      <c r="HL63" s="34">
        <f t="shared" si="850"/>
        <v>0</v>
      </c>
      <c r="HM63" s="34">
        <f t="shared" si="850"/>
        <v>0</v>
      </c>
      <c r="HN63" s="34">
        <f t="shared" si="850"/>
        <v>0</v>
      </c>
      <c r="HO63" s="34">
        <f t="shared" si="850"/>
        <v>0</v>
      </c>
      <c r="HP63" s="34">
        <f t="shared" si="850"/>
        <v>0</v>
      </c>
      <c r="HQ63" s="34">
        <f t="shared" si="850"/>
        <v>0</v>
      </c>
      <c r="HR63" s="34">
        <f t="shared" si="850"/>
        <v>0</v>
      </c>
      <c r="HS63" s="34">
        <f t="shared" si="850"/>
        <v>0</v>
      </c>
      <c r="HT63" s="34">
        <f t="shared" si="850"/>
        <v>0</v>
      </c>
      <c r="HU63" s="34">
        <f t="shared" si="850"/>
        <v>0</v>
      </c>
      <c r="HV63" s="34">
        <f t="shared" si="850"/>
        <v>0</v>
      </c>
      <c r="HW63" s="34">
        <f t="shared" si="850"/>
        <v>0</v>
      </c>
      <c r="HX63" s="34">
        <f t="shared" si="850"/>
        <v>0</v>
      </c>
      <c r="HY63" s="34">
        <f t="shared" si="850"/>
        <v>0</v>
      </c>
      <c r="HZ63" s="34">
        <f t="shared" si="850"/>
        <v>0</v>
      </c>
      <c r="IA63" s="34">
        <f t="shared" si="850"/>
        <v>0</v>
      </c>
      <c r="IB63" s="34">
        <f t="shared" si="850"/>
        <v>0</v>
      </c>
      <c r="IC63" s="34">
        <f t="shared" si="850"/>
        <v>0</v>
      </c>
      <c r="ID63" s="34">
        <f t="shared" si="850"/>
        <v>0</v>
      </c>
      <c r="IE63" s="34">
        <f t="shared" si="850"/>
        <v>0</v>
      </c>
      <c r="IF63" s="34">
        <f t="shared" si="850"/>
        <v>0</v>
      </c>
      <c r="IG63" s="34">
        <f t="shared" si="850"/>
        <v>0</v>
      </c>
      <c r="IH63" s="34">
        <f t="shared" si="850"/>
        <v>0</v>
      </c>
      <c r="II63" s="34">
        <f t="shared" si="850"/>
        <v>0</v>
      </c>
      <c r="IJ63" s="34">
        <f t="shared" si="850"/>
        <v>0</v>
      </c>
      <c r="IK63" s="34">
        <f t="shared" si="850"/>
        <v>0</v>
      </c>
      <c r="IL63" s="34">
        <f t="shared" si="850"/>
        <v>0</v>
      </c>
      <c r="IM63" s="34">
        <f t="shared" si="850"/>
        <v>0</v>
      </c>
      <c r="IN63" s="34">
        <f t="shared" si="850"/>
        <v>0</v>
      </c>
      <c r="IO63" s="34">
        <f t="shared" si="850"/>
        <v>0</v>
      </c>
      <c r="IP63" s="34">
        <f t="shared" si="850"/>
        <v>0</v>
      </c>
      <c r="IQ63" s="34">
        <f t="shared" si="850"/>
        <v>0</v>
      </c>
      <c r="IR63" s="34">
        <f t="shared" si="850"/>
        <v>0</v>
      </c>
      <c r="IS63" s="34">
        <f t="shared" si="850"/>
        <v>0</v>
      </c>
      <c r="IT63" s="34">
        <f t="shared" si="850"/>
        <v>0</v>
      </c>
      <c r="IU63" s="34">
        <f t="shared" si="850"/>
        <v>0</v>
      </c>
      <c r="IV63" s="34">
        <f t="shared" si="850"/>
        <v>0</v>
      </c>
      <c r="IW63" s="34">
        <f t="shared" si="850"/>
        <v>0</v>
      </c>
      <c r="IX63" s="34">
        <f t="shared" si="850"/>
        <v>0</v>
      </c>
      <c r="IY63" s="34">
        <f t="shared" si="850"/>
        <v>0</v>
      </c>
      <c r="IZ63" s="34">
        <f t="shared" si="850"/>
        <v>0</v>
      </c>
      <c r="JA63" s="34">
        <f t="shared" si="850"/>
        <v>0</v>
      </c>
      <c r="JB63" s="34">
        <f t="shared" si="850"/>
        <v>0</v>
      </c>
      <c r="JC63" s="34">
        <f t="shared" si="850"/>
        <v>0</v>
      </c>
      <c r="JD63" s="34">
        <f t="shared" si="850"/>
        <v>0</v>
      </c>
      <c r="JE63" s="34">
        <f t="shared" si="850"/>
        <v>0</v>
      </c>
      <c r="JF63" s="34">
        <f t="shared" si="850"/>
        <v>0</v>
      </c>
      <c r="JG63" s="34">
        <f t="shared" si="850"/>
        <v>0</v>
      </c>
      <c r="JH63" s="34">
        <f t="shared" si="850"/>
        <v>0</v>
      </c>
      <c r="JI63" s="34">
        <f t="shared" si="850"/>
        <v>0</v>
      </c>
      <c r="JJ63" s="34">
        <f t="shared" si="850"/>
        <v>0</v>
      </c>
      <c r="JK63" s="34">
        <f t="shared" ref="JK63:LV63" si="851">IF(SUMIFS($11:$11,$9:$9,"&gt;="&amp;(EOMONTH(JK$32,-1)+1),$9:$9,"&lt;="&amp;EOMONTH(JK$32,0))=0,0,SUMIFS($29:$29,$23:$23,EOMONTH(JK$32,-1)+1)*JK$11/SUMIFS($11:$11,$9:$9,"&gt;="&amp;(EOMONTH(JK$32,-1)+1),$9:$9,"&lt;="&amp;EOMONTH(JK$32,0))+JK209)</f>
        <v>0</v>
      </c>
      <c r="JL63" s="34">
        <f t="shared" si="851"/>
        <v>0</v>
      </c>
      <c r="JM63" s="34">
        <f t="shared" si="851"/>
        <v>0</v>
      </c>
      <c r="JN63" s="34">
        <f t="shared" si="851"/>
        <v>0</v>
      </c>
      <c r="JO63" s="34">
        <f t="shared" si="851"/>
        <v>0</v>
      </c>
      <c r="JP63" s="34">
        <f t="shared" si="851"/>
        <v>0</v>
      </c>
      <c r="JQ63" s="34">
        <f t="shared" si="851"/>
        <v>0</v>
      </c>
      <c r="JR63" s="34">
        <f t="shared" si="851"/>
        <v>0</v>
      </c>
      <c r="JS63" s="34">
        <f t="shared" si="851"/>
        <v>0</v>
      </c>
      <c r="JT63" s="34">
        <f t="shared" si="851"/>
        <v>0</v>
      </c>
      <c r="JU63" s="34">
        <f t="shared" si="851"/>
        <v>0</v>
      </c>
      <c r="JV63" s="34">
        <f t="shared" si="851"/>
        <v>0</v>
      </c>
      <c r="JW63" s="34">
        <f t="shared" si="851"/>
        <v>0</v>
      </c>
      <c r="JX63" s="34">
        <f t="shared" si="851"/>
        <v>0</v>
      </c>
      <c r="JY63" s="34">
        <f t="shared" si="851"/>
        <v>0</v>
      </c>
      <c r="JZ63" s="34">
        <f t="shared" si="851"/>
        <v>0</v>
      </c>
      <c r="KA63" s="34">
        <f t="shared" si="851"/>
        <v>0</v>
      </c>
      <c r="KB63" s="34">
        <f t="shared" si="851"/>
        <v>0</v>
      </c>
      <c r="KC63" s="34">
        <f t="shared" si="851"/>
        <v>0</v>
      </c>
      <c r="KD63" s="34">
        <f t="shared" si="851"/>
        <v>0</v>
      </c>
      <c r="KE63" s="34">
        <f t="shared" si="851"/>
        <v>0</v>
      </c>
      <c r="KF63" s="34">
        <f t="shared" si="851"/>
        <v>0</v>
      </c>
      <c r="KG63" s="34">
        <f t="shared" si="851"/>
        <v>0</v>
      </c>
      <c r="KH63" s="34">
        <f t="shared" si="851"/>
        <v>0</v>
      </c>
      <c r="KI63" s="34">
        <f t="shared" si="851"/>
        <v>0</v>
      </c>
      <c r="KJ63" s="34">
        <f t="shared" si="851"/>
        <v>0</v>
      </c>
      <c r="KK63" s="34">
        <f t="shared" si="851"/>
        <v>0</v>
      </c>
      <c r="KL63" s="34">
        <f t="shared" si="851"/>
        <v>0</v>
      </c>
      <c r="KM63" s="34">
        <f t="shared" si="851"/>
        <v>0</v>
      </c>
      <c r="KN63" s="34">
        <f t="shared" si="851"/>
        <v>0</v>
      </c>
      <c r="KO63" s="34">
        <f t="shared" si="851"/>
        <v>0</v>
      </c>
      <c r="KP63" s="34">
        <f t="shared" si="851"/>
        <v>0</v>
      </c>
      <c r="KQ63" s="34">
        <f t="shared" si="851"/>
        <v>0</v>
      </c>
      <c r="KR63" s="34">
        <f t="shared" si="851"/>
        <v>0</v>
      </c>
      <c r="KS63" s="34">
        <f t="shared" si="851"/>
        <v>0</v>
      </c>
      <c r="KT63" s="34">
        <f t="shared" si="851"/>
        <v>0</v>
      </c>
      <c r="KU63" s="34">
        <f t="shared" si="851"/>
        <v>0</v>
      </c>
      <c r="KV63" s="34">
        <f t="shared" si="851"/>
        <v>0</v>
      </c>
      <c r="KW63" s="34">
        <f t="shared" si="851"/>
        <v>0</v>
      </c>
      <c r="KX63" s="34">
        <f t="shared" si="851"/>
        <v>0</v>
      </c>
      <c r="KY63" s="34">
        <f t="shared" si="851"/>
        <v>0</v>
      </c>
      <c r="KZ63" s="34">
        <f t="shared" si="851"/>
        <v>0</v>
      </c>
      <c r="LA63" s="34">
        <f t="shared" si="851"/>
        <v>0</v>
      </c>
      <c r="LB63" s="34">
        <f t="shared" si="851"/>
        <v>0</v>
      </c>
      <c r="LC63" s="34">
        <f t="shared" si="851"/>
        <v>0</v>
      </c>
      <c r="LD63" s="34">
        <f t="shared" si="851"/>
        <v>0</v>
      </c>
      <c r="LE63" s="34">
        <f t="shared" si="851"/>
        <v>0</v>
      </c>
      <c r="LF63" s="34">
        <f t="shared" si="851"/>
        <v>0</v>
      </c>
      <c r="LG63" s="34">
        <f t="shared" si="851"/>
        <v>0</v>
      </c>
      <c r="LH63" s="34">
        <f t="shared" si="851"/>
        <v>0</v>
      </c>
      <c r="LI63" s="34">
        <f t="shared" si="851"/>
        <v>0</v>
      </c>
      <c r="LJ63" s="34">
        <f t="shared" si="851"/>
        <v>0</v>
      </c>
      <c r="LK63" s="34">
        <f t="shared" si="851"/>
        <v>0</v>
      </c>
      <c r="LL63" s="34">
        <f t="shared" si="851"/>
        <v>0</v>
      </c>
      <c r="LM63" s="34">
        <f t="shared" si="851"/>
        <v>0</v>
      </c>
      <c r="LN63" s="34">
        <f t="shared" si="851"/>
        <v>0</v>
      </c>
      <c r="LO63" s="34">
        <f t="shared" si="851"/>
        <v>0</v>
      </c>
      <c r="LP63" s="34">
        <f t="shared" si="851"/>
        <v>0</v>
      </c>
      <c r="LQ63" s="34">
        <f t="shared" si="851"/>
        <v>0</v>
      </c>
      <c r="LR63" s="34">
        <f t="shared" si="851"/>
        <v>0</v>
      </c>
      <c r="LS63" s="34">
        <f t="shared" si="851"/>
        <v>0</v>
      </c>
      <c r="LT63" s="34">
        <f t="shared" si="851"/>
        <v>0</v>
      </c>
      <c r="LU63" s="34">
        <f t="shared" si="851"/>
        <v>0</v>
      </c>
      <c r="LV63" s="34">
        <f t="shared" si="851"/>
        <v>0</v>
      </c>
      <c r="LW63" s="34">
        <f t="shared" ref="LW63:NO63" si="852">IF(SUMIFS($11:$11,$9:$9,"&gt;="&amp;(EOMONTH(LW$32,-1)+1),$9:$9,"&lt;="&amp;EOMONTH(LW$32,0))=0,0,SUMIFS($29:$29,$23:$23,EOMONTH(LW$32,-1)+1)*LW$11/SUMIFS($11:$11,$9:$9,"&gt;="&amp;(EOMONTH(LW$32,-1)+1),$9:$9,"&lt;="&amp;EOMONTH(LW$32,0))+LW209)</f>
        <v>0</v>
      </c>
      <c r="LX63" s="34">
        <f t="shared" si="852"/>
        <v>0</v>
      </c>
      <c r="LY63" s="34">
        <f t="shared" si="852"/>
        <v>0</v>
      </c>
      <c r="LZ63" s="34">
        <f t="shared" si="852"/>
        <v>0</v>
      </c>
      <c r="MA63" s="34">
        <f t="shared" si="852"/>
        <v>0</v>
      </c>
      <c r="MB63" s="34">
        <f t="shared" si="852"/>
        <v>0</v>
      </c>
      <c r="MC63" s="34">
        <f t="shared" si="852"/>
        <v>0</v>
      </c>
      <c r="MD63" s="34">
        <f t="shared" si="852"/>
        <v>0</v>
      </c>
      <c r="ME63" s="34">
        <f t="shared" si="852"/>
        <v>0</v>
      </c>
      <c r="MF63" s="34">
        <f t="shared" si="852"/>
        <v>0</v>
      </c>
      <c r="MG63" s="34">
        <f t="shared" si="852"/>
        <v>0</v>
      </c>
      <c r="MH63" s="34">
        <f t="shared" si="852"/>
        <v>0</v>
      </c>
      <c r="MI63" s="34">
        <f t="shared" si="852"/>
        <v>0</v>
      </c>
      <c r="MJ63" s="34">
        <f t="shared" si="852"/>
        <v>0</v>
      </c>
      <c r="MK63" s="34">
        <f t="shared" si="852"/>
        <v>0</v>
      </c>
      <c r="ML63" s="34">
        <f t="shared" si="852"/>
        <v>0</v>
      </c>
      <c r="MM63" s="34">
        <f t="shared" si="852"/>
        <v>0</v>
      </c>
      <c r="MN63" s="34">
        <f t="shared" si="852"/>
        <v>0</v>
      </c>
      <c r="MO63" s="34">
        <f t="shared" si="852"/>
        <v>0</v>
      </c>
      <c r="MP63" s="34">
        <f t="shared" si="852"/>
        <v>0</v>
      </c>
      <c r="MQ63" s="34">
        <f t="shared" si="852"/>
        <v>0</v>
      </c>
      <c r="MR63" s="34">
        <f t="shared" si="852"/>
        <v>0</v>
      </c>
      <c r="MS63" s="34">
        <f t="shared" si="852"/>
        <v>0</v>
      </c>
      <c r="MT63" s="34">
        <f t="shared" si="852"/>
        <v>0</v>
      </c>
      <c r="MU63" s="34">
        <f t="shared" si="852"/>
        <v>0</v>
      </c>
      <c r="MV63" s="34">
        <f t="shared" si="852"/>
        <v>0</v>
      </c>
      <c r="MW63" s="34">
        <f t="shared" si="852"/>
        <v>0</v>
      </c>
      <c r="MX63" s="34">
        <f t="shared" si="852"/>
        <v>0</v>
      </c>
      <c r="MY63" s="34">
        <f t="shared" si="852"/>
        <v>0</v>
      </c>
      <c r="MZ63" s="34">
        <f t="shared" si="852"/>
        <v>0</v>
      </c>
      <c r="NA63" s="34">
        <f t="shared" si="852"/>
        <v>0</v>
      </c>
      <c r="NB63" s="34">
        <f t="shared" si="852"/>
        <v>0</v>
      </c>
      <c r="NC63" s="34">
        <f t="shared" si="852"/>
        <v>0</v>
      </c>
      <c r="ND63" s="34">
        <f t="shared" si="852"/>
        <v>0</v>
      </c>
      <c r="NE63" s="34">
        <f t="shared" si="852"/>
        <v>0</v>
      </c>
      <c r="NF63" s="34">
        <f t="shared" si="852"/>
        <v>0</v>
      </c>
      <c r="NG63" s="34">
        <f t="shared" si="852"/>
        <v>0</v>
      </c>
      <c r="NH63" s="34">
        <f t="shared" si="852"/>
        <v>0</v>
      </c>
      <c r="NI63" s="34">
        <f t="shared" si="852"/>
        <v>0</v>
      </c>
      <c r="NJ63" s="34">
        <f t="shared" si="852"/>
        <v>0</v>
      </c>
      <c r="NK63" s="34">
        <f t="shared" si="852"/>
        <v>0</v>
      </c>
      <c r="NL63" s="34">
        <f t="shared" si="852"/>
        <v>0</v>
      </c>
      <c r="NM63" s="34">
        <f t="shared" si="852"/>
        <v>0</v>
      </c>
      <c r="NN63" s="34">
        <f t="shared" si="852"/>
        <v>0</v>
      </c>
      <c r="NO63" s="35">
        <f t="shared" si="852"/>
        <v>0</v>
      </c>
      <c r="NP63" s="8"/>
      <c r="NQ63" s="8"/>
    </row>
    <row r="64" spans="1:38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1"/>
      <c r="L64" s="1"/>
      <c r="M64" s="1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1"/>
      <c r="NQ64" s="1"/>
    </row>
    <row r="65" spans="1:381" x14ac:dyDescent="0.2">
      <c r="A65" s="1"/>
      <c r="B65" s="1"/>
      <c r="C65" s="129" t="s">
        <v>148</v>
      </c>
      <c r="D65" s="8"/>
      <c r="E65" s="129" t="s">
        <v>258</v>
      </c>
      <c r="F65" s="1"/>
      <c r="G65" s="184" t="s">
        <v>2</v>
      </c>
      <c r="H65" s="1"/>
      <c r="I65" s="184"/>
      <c r="J65" s="1"/>
      <c r="K65" s="185"/>
      <c r="L65" s="1"/>
      <c r="M65" s="1"/>
      <c r="N65" s="128">
        <v>1</v>
      </c>
      <c r="O65" s="128">
        <f>N65+1</f>
        <v>2</v>
      </c>
      <c r="P65" s="128">
        <f t="shared" ref="P65" si="853">O65+1</f>
        <v>3</v>
      </c>
      <c r="Q65" s="128">
        <f t="shared" ref="Q65" si="854">P65+1</f>
        <v>4</v>
      </c>
      <c r="R65" s="128">
        <f t="shared" ref="R65" si="855">Q65+1</f>
        <v>5</v>
      </c>
      <c r="S65" s="128">
        <f t="shared" ref="S65" si="856">R65+1</f>
        <v>6</v>
      </c>
      <c r="T65" s="128">
        <f t="shared" ref="T65" si="857">S65+1</f>
        <v>7</v>
      </c>
      <c r="U65" s="128">
        <f t="shared" ref="U65" si="858">T65+1</f>
        <v>8</v>
      </c>
      <c r="V65" s="128">
        <f t="shared" ref="V65" si="859">U65+1</f>
        <v>9</v>
      </c>
      <c r="W65" s="128">
        <f t="shared" ref="W65" si="860">V65+1</f>
        <v>10</v>
      </c>
      <c r="X65" s="128">
        <f t="shared" ref="X65" si="861">W65+1</f>
        <v>11</v>
      </c>
      <c r="Y65" s="128">
        <f t="shared" ref="Y65" si="862">X65+1</f>
        <v>12</v>
      </c>
      <c r="Z65" s="128">
        <f t="shared" ref="Z65" si="863">Y65+1</f>
        <v>13</v>
      </c>
      <c r="AA65" s="128">
        <f t="shared" ref="AA65" si="864">Z65+1</f>
        <v>14</v>
      </c>
      <c r="AB65" s="128">
        <f t="shared" ref="AB65" si="865">AA65+1</f>
        <v>15</v>
      </c>
      <c r="AC65" s="128">
        <f t="shared" ref="AC65" si="866">AB65+1</f>
        <v>16</v>
      </c>
      <c r="AD65" s="128">
        <f t="shared" ref="AD65" si="867">AC65+1</f>
        <v>17</v>
      </c>
      <c r="AE65" s="128">
        <f t="shared" ref="AE65" si="868">AD65+1</f>
        <v>18</v>
      </c>
      <c r="AF65" s="128">
        <f t="shared" ref="AF65" si="869">AE65+1</f>
        <v>19</v>
      </c>
      <c r="AG65" s="128">
        <f t="shared" ref="AG65" si="870">AF65+1</f>
        <v>20</v>
      </c>
      <c r="AH65" s="128">
        <f t="shared" ref="AH65" si="871">AG65+1</f>
        <v>21</v>
      </c>
      <c r="AI65" s="128">
        <f t="shared" ref="AI65" si="872">AH65+1</f>
        <v>22</v>
      </c>
      <c r="AJ65" s="128">
        <f t="shared" ref="AJ65" si="873">AI65+1</f>
        <v>23</v>
      </c>
      <c r="AK65" s="128">
        <f t="shared" ref="AK65" si="874">AJ65+1</f>
        <v>24</v>
      </c>
      <c r="AL65" s="128">
        <f t="shared" ref="AL65" si="875">AK65+1</f>
        <v>25</v>
      </c>
      <c r="AM65" s="128">
        <f t="shared" ref="AM65" si="876">AL65+1</f>
        <v>26</v>
      </c>
      <c r="AN65" s="128">
        <f t="shared" ref="AN65" si="877">AM65+1</f>
        <v>27</v>
      </c>
      <c r="AO65" s="128">
        <f t="shared" ref="AO65" si="878">AN65+1</f>
        <v>28</v>
      </c>
      <c r="AP65" s="128">
        <f t="shared" ref="AP65" si="879">AO65+1</f>
        <v>29</v>
      </c>
      <c r="AQ65" s="128">
        <f t="shared" ref="AQ65" si="880">AP65+1</f>
        <v>30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</row>
    <row r="66" spans="1:38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7"/>
      <c r="L66" s="1"/>
      <c r="M66" s="1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  <c r="IW66" s="1"/>
      <c r="IX66" s="1"/>
      <c r="IY66" s="1"/>
      <c r="IZ66" s="1"/>
      <c r="JA66" s="1"/>
      <c r="JB66" s="1"/>
      <c r="JC66" s="1"/>
      <c r="JD66" s="1"/>
      <c r="JE66" s="1"/>
      <c r="JF66" s="1"/>
      <c r="JG66" s="1"/>
      <c r="JH66" s="1"/>
      <c r="JI66" s="1"/>
      <c r="JJ66" s="1"/>
      <c r="JK66" s="1"/>
      <c r="JL66" s="1"/>
      <c r="JM66" s="1"/>
      <c r="JN66" s="1"/>
      <c r="JO66" s="1"/>
      <c r="JP66" s="1"/>
      <c r="JQ66" s="1"/>
      <c r="JR66" s="1"/>
      <c r="JS66" s="1"/>
      <c r="JT66" s="1"/>
      <c r="JU66" s="1"/>
      <c r="JV66" s="1"/>
      <c r="JW66" s="1"/>
      <c r="JX66" s="1"/>
      <c r="JY66" s="1"/>
      <c r="JZ66" s="1"/>
      <c r="KA66" s="1"/>
      <c r="KB66" s="1"/>
      <c r="KC66" s="1"/>
      <c r="KD66" s="1"/>
      <c r="KE66" s="1"/>
      <c r="KF66" s="1"/>
      <c r="KG66" s="1"/>
      <c r="KH66" s="1"/>
      <c r="KI66" s="1"/>
      <c r="KJ66" s="1"/>
      <c r="KK66" s="1"/>
      <c r="KL66" s="1"/>
      <c r="KM66" s="1"/>
      <c r="KN66" s="1"/>
      <c r="KO66" s="1"/>
      <c r="KP66" s="1"/>
      <c r="KQ66" s="1"/>
      <c r="KR66" s="1"/>
      <c r="KS66" s="1"/>
      <c r="KT66" s="1"/>
      <c r="KU66" s="1"/>
      <c r="KV66" s="1"/>
      <c r="KW66" s="1"/>
      <c r="KX66" s="1"/>
      <c r="KY66" s="1"/>
      <c r="KZ66" s="1"/>
      <c r="LA66" s="1"/>
      <c r="LB66" s="1"/>
      <c r="LC66" s="1"/>
      <c r="LD66" s="1"/>
      <c r="LE66" s="1"/>
      <c r="LF66" s="1"/>
      <c r="LG66" s="1"/>
      <c r="LH66" s="1"/>
      <c r="LI66" s="1"/>
      <c r="LJ66" s="1"/>
      <c r="LK66" s="1"/>
      <c r="LL66" s="1"/>
      <c r="LM66" s="1"/>
      <c r="LN66" s="1"/>
      <c r="LO66" s="1"/>
      <c r="LP66" s="1"/>
      <c r="LQ66" s="1"/>
      <c r="LR66" s="1"/>
      <c r="LS66" s="1"/>
      <c r="LT66" s="1"/>
      <c r="LU66" s="1"/>
      <c r="LV66" s="1"/>
      <c r="LW66" s="1"/>
      <c r="LX66" s="1"/>
      <c r="LY66" s="1"/>
      <c r="LZ66" s="1"/>
      <c r="MA66" s="1"/>
      <c r="MB66" s="1"/>
      <c r="MC66" s="1"/>
      <c r="MD66" s="1"/>
      <c r="ME66" s="1"/>
      <c r="MF66" s="1"/>
      <c r="MG66" s="1"/>
      <c r="MH66" s="1"/>
      <c r="MI66" s="1"/>
      <c r="MJ66" s="1"/>
      <c r="MK66" s="1"/>
      <c r="ML66" s="1"/>
      <c r="MM66" s="1"/>
      <c r="MN66" s="1"/>
      <c r="MO66" s="1"/>
      <c r="MP66" s="1"/>
      <c r="MQ66" s="1"/>
      <c r="MR66" s="1"/>
      <c r="MS66" s="1"/>
      <c r="MT66" s="1"/>
      <c r="MU66" s="1"/>
      <c r="MV66" s="1"/>
      <c r="MW66" s="1"/>
      <c r="MX66" s="1"/>
      <c r="MY66" s="1"/>
      <c r="MZ66" s="1"/>
      <c r="NA66" s="1"/>
      <c r="NB66" s="1"/>
      <c r="NC66" s="1"/>
      <c r="ND66" s="1"/>
      <c r="NE66" s="1"/>
      <c r="NF66" s="1"/>
      <c r="NG66" s="1"/>
      <c r="NH66" s="1"/>
      <c r="NI66" s="1"/>
      <c r="NJ66" s="1"/>
      <c r="NK66" s="1"/>
      <c r="NL66" s="1"/>
      <c r="NM66" s="1"/>
      <c r="NN66" s="1"/>
      <c r="NO66" s="1"/>
      <c r="NP66" s="1"/>
      <c r="NQ66" s="1"/>
    </row>
    <row r="67" spans="1:381" x14ac:dyDescent="0.2">
      <c r="A67" s="1"/>
      <c r="B67" s="1"/>
      <c r="C67" s="1" t="s">
        <v>149</v>
      </c>
      <c r="D67" s="1"/>
      <c r="E67" s="1" t="s">
        <v>166</v>
      </c>
      <c r="F67" s="1"/>
      <c r="G67" s="1" t="s">
        <v>1</v>
      </c>
      <c r="H67" s="1"/>
      <c r="I67" s="1" t="s">
        <v>146</v>
      </c>
      <c r="J67" s="1"/>
      <c r="K67" s="7">
        <f t="shared" ref="K67:K75" si="881">SUM(N67:NO67)</f>
        <v>0.69090274810594865</v>
      </c>
      <c r="L67" s="1"/>
      <c r="M67" s="48" t="s">
        <v>47</v>
      </c>
      <c r="N67" s="130">
        <v>0</v>
      </c>
      <c r="O67" s="131">
        <v>0.27334054127756219</v>
      </c>
      <c r="P67" s="131">
        <v>0.1090326100502053</v>
      </c>
      <c r="Q67" s="131">
        <v>8.1915972641632209E-2</v>
      </c>
      <c r="R67" s="131">
        <v>6.9689474502747678E-2</v>
      </c>
      <c r="S67" s="131">
        <v>3.3072973479082821E-2</v>
      </c>
      <c r="T67" s="131">
        <v>2.5912361668487968E-2</v>
      </c>
      <c r="U67" s="131">
        <v>1.4417627833076837E-2</v>
      </c>
      <c r="V67" s="131">
        <v>1.7341948977887708E-2</v>
      </c>
      <c r="W67" s="131">
        <v>1.3830241841677283E-2</v>
      </c>
      <c r="X67" s="131">
        <v>5.9197050221558639E-3</v>
      </c>
      <c r="Y67" s="131">
        <v>9.6109587164277255E-3</v>
      </c>
      <c r="Z67" s="131">
        <v>2.1074487665181416E-2</v>
      </c>
      <c r="AA67" s="131">
        <v>1.973235007385288E-3</v>
      </c>
      <c r="AB67" s="131">
        <v>2.7897395739219866E-3</v>
      </c>
      <c r="AC67" s="131">
        <v>3.8593962113063086E-3</v>
      </c>
      <c r="AD67" s="131">
        <v>8.6529592192615909E-4</v>
      </c>
      <c r="AE67" s="131">
        <v>1.3956204231977546E-3</v>
      </c>
      <c r="AF67" s="131">
        <v>8.2007008866131321E-4</v>
      </c>
      <c r="AG67" s="131">
        <v>0</v>
      </c>
      <c r="AH67" s="131">
        <v>4.0404872034248826E-3</v>
      </c>
      <c r="AI67" s="131">
        <v>0</v>
      </c>
      <c r="AJ67" s="131">
        <v>0</v>
      </c>
      <c r="AK67" s="131">
        <v>0</v>
      </c>
      <c r="AL67" s="131">
        <v>0</v>
      </c>
      <c r="AM67" s="131">
        <v>0</v>
      </c>
      <c r="AN67" s="131">
        <v>0</v>
      </c>
      <c r="AO67" s="131">
        <v>0</v>
      </c>
      <c r="AP67" s="131">
        <v>0</v>
      </c>
      <c r="AQ67" s="132">
        <v>0</v>
      </c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</row>
    <row r="68" spans="1:381" x14ac:dyDescent="0.2">
      <c r="A68" s="1"/>
      <c r="B68" s="1"/>
      <c r="C68" s="1" t="s">
        <v>151</v>
      </c>
      <c r="D68" s="1"/>
      <c r="E68" s="1" t="s">
        <v>150</v>
      </c>
      <c r="F68" s="1"/>
      <c r="G68" s="1" t="s">
        <v>1</v>
      </c>
      <c r="H68" s="1"/>
      <c r="I68" s="1" t="s">
        <v>146</v>
      </c>
      <c r="J68" s="1"/>
      <c r="K68" s="7">
        <f t="shared" si="881"/>
        <v>4.4637156486756403E-2</v>
      </c>
      <c r="L68" s="1"/>
      <c r="M68" s="48" t="s">
        <v>47</v>
      </c>
      <c r="N68" s="130">
        <v>1.3391146946026918E-2</v>
      </c>
      <c r="O68" s="131">
        <v>2.6782293892053836E-2</v>
      </c>
      <c r="P68" s="131">
        <v>3.570972518940512E-3</v>
      </c>
      <c r="Q68" s="131">
        <v>8.9274312973513365E-4</v>
      </c>
      <c r="R68" s="131">
        <v>0</v>
      </c>
      <c r="S68" s="131">
        <v>0</v>
      </c>
      <c r="T68" s="131">
        <v>0</v>
      </c>
      <c r="U68" s="131">
        <v>0</v>
      </c>
      <c r="V68" s="131">
        <v>0</v>
      </c>
      <c r="W68" s="131">
        <v>0</v>
      </c>
      <c r="X68" s="131">
        <v>0</v>
      </c>
      <c r="Y68" s="131">
        <v>0</v>
      </c>
      <c r="Z68" s="131">
        <v>0</v>
      </c>
      <c r="AA68" s="131">
        <v>0</v>
      </c>
      <c r="AB68" s="131">
        <v>0</v>
      </c>
      <c r="AC68" s="131">
        <v>0</v>
      </c>
      <c r="AD68" s="131">
        <v>0</v>
      </c>
      <c r="AE68" s="131">
        <v>0</v>
      </c>
      <c r="AF68" s="131">
        <v>0</v>
      </c>
      <c r="AG68" s="131">
        <v>0</v>
      </c>
      <c r="AH68" s="131">
        <v>0</v>
      </c>
      <c r="AI68" s="131">
        <v>0</v>
      </c>
      <c r="AJ68" s="131">
        <v>0</v>
      </c>
      <c r="AK68" s="131">
        <v>0</v>
      </c>
      <c r="AL68" s="131">
        <v>0</v>
      </c>
      <c r="AM68" s="131">
        <v>0</v>
      </c>
      <c r="AN68" s="131">
        <v>0</v>
      </c>
      <c r="AO68" s="131">
        <v>0</v>
      </c>
      <c r="AP68" s="131">
        <v>0</v>
      </c>
      <c r="AQ68" s="132">
        <v>0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  <c r="IW68" s="1"/>
      <c r="IX68" s="1"/>
      <c r="IY68" s="1"/>
      <c r="IZ68" s="1"/>
      <c r="JA68" s="1"/>
      <c r="JB68" s="1"/>
      <c r="JC68" s="1"/>
      <c r="JD68" s="1"/>
      <c r="JE68" s="1"/>
      <c r="JF68" s="1"/>
      <c r="JG68" s="1"/>
      <c r="JH68" s="1"/>
      <c r="JI68" s="1"/>
      <c r="JJ68" s="1"/>
      <c r="JK68" s="1"/>
      <c r="JL68" s="1"/>
      <c r="JM68" s="1"/>
      <c r="JN68" s="1"/>
      <c r="JO68" s="1"/>
      <c r="JP68" s="1"/>
      <c r="JQ68" s="1"/>
      <c r="JR68" s="1"/>
      <c r="JS68" s="1"/>
      <c r="JT68" s="1"/>
      <c r="JU68" s="1"/>
      <c r="JV68" s="1"/>
      <c r="JW68" s="1"/>
      <c r="JX68" s="1"/>
      <c r="JY68" s="1"/>
      <c r="JZ68" s="1"/>
      <c r="KA68" s="1"/>
      <c r="KB68" s="1"/>
      <c r="KC68" s="1"/>
      <c r="KD68" s="1"/>
      <c r="KE68" s="1"/>
      <c r="KF68" s="1"/>
      <c r="KG68" s="1"/>
      <c r="KH68" s="1"/>
      <c r="KI68" s="1"/>
      <c r="KJ68" s="1"/>
      <c r="KK68" s="1"/>
      <c r="KL68" s="1"/>
      <c r="KM68" s="1"/>
      <c r="KN68" s="1"/>
      <c r="KO68" s="1"/>
      <c r="KP68" s="1"/>
      <c r="KQ68" s="1"/>
      <c r="KR68" s="1"/>
      <c r="KS68" s="1"/>
      <c r="KT68" s="1"/>
      <c r="KU68" s="1"/>
      <c r="KV68" s="1"/>
      <c r="KW68" s="1"/>
      <c r="KX68" s="1"/>
      <c r="KY68" s="1"/>
      <c r="KZ68" s="1"/>
      <c r="LA68" s="1"/>
      <c r="LB68" s="1"/>
      <c r="LC68" s="1"/>
      <c r="LD68" s="1"/>
      <c r="LE68" s="1"/>
      <c r="LF68" s="1"/>
      <c r="LG68" s="1"/>
      <c r="LH68" s="1"/>
      <c r="LI68" s="1"/>
      <c r="LJ68" s="1"/>
      <c r="LK68" s="1"/>
      <c r="LL68" s="1"/>
      <c r="LM68" s="1"/>
      <c r="LN68" s="1"/>
      <c r="LO68" s="1"/>
      <c r="LP68" s="1"/>
      <c r="LQ68" s="1"/>
      <c r="LR68" s="1"/>
      <c r="LS68" s="1"/>
      <c r="LT68" s="1"/>
      <c r="LU68" s="1"/>
      <c r="LV68" s="1"/>
      <c r="LW68" s="1"/>
      <c r="LX68" s="1"/>
      <c r="LY68" s="1"/>
      <c r="LZ68" s="1"/>
      <c r="MA68" s="1"/>
      <c r="MB68" s="1"/>
      <c r="MC68" s="1"/>
      <c r="MD68" s="1"/>
      <c r="ME68" s="1"/>
      <c r="MF68" s="1"/>
      <c r="MG68" s="1"/>
      <c r="MH68" s="1"/>
      <c r="MI68" s="1"/>
      <c r="MJ68" s="1"/>
      <c r="MK68" s="1"/>
      <c r="ML68" s="1"/>
      <c r="MM68" s="1"/>
      <c r="MN68" s="1"/>
      <c r="MO68" s="1"/>
      <c r="MP68" s="1"/>
      <c r="MQ68" s="1"/>
      <c r="MR68" s="1"/>
      <c r="MS68" s="1"/>
      <c r="MT68" s="1"/>
      <c r="MU68" s="1"/>
      <c r="MV68" s="1"/>
      <c r="MW68" s="1"/>
      <c r="MX68" s="1"/>
      <c r="MY68" s="1"/>
      <c r="MZ68" s="1"/>
      <c r="NA68" s="1"/>
      <c r="NB68" s="1"/>
      <c r="NC68" s="1"/>
      <c r="ND68" s="1"/>
      <c r="NE68" s="1"/>
      <c r="NF68" s="1"/>
      <c r="NG68" s="1"/>
      <c r="NH68" s="1"/>
      <c r="NI68" s="1"/>
      <c r="NJ68" s="1"/>
      <c r="NK68" s="1"/>
      <c r="NL68" s="1"/>
      <c r="NM68" s="1"/>
      <c r="NN68" s="1"/>
      <c r="NO68" s="1"/>
      <c r="NP68" s="1"/>
      <c r="NQ68" s="1"/>
    </row>
    <row r="69" spans="1:381" x14ac:dyDescent="0.2">
      <c r="A69" s="1"/>
      <c r="B69" s="1"/>
      <c r="C69" s="1" t="s">
        <v>153</v>
      </c>
      <c r="D69" s="1"/>
      <c r="E69" s="1" t="s">
        <v>152</v>
      </c>
      <c r="F69" s="1"/>
      <c r="G69" s="1" t="s">
        <v>1</v>
      </c>
      <c r="H69" s="1"/>
      <c r="I69" s="1" t="s">
        <v>146</v>
      </c>
      <c r="J69" s="1"/>
      <c r="K69" s="7">
        <f t="shared" si="881"/>
        <v>0.95536284351324385</v>
      </c>
      <c r="L69" s="1"/>
      <c r="M69" s="48" t="s">
        <v>47</v>
      </c>
      <c r="N69" s="130">
        <v>0.2866088530539731</v>
      </c>
      <c r="O69" s="131">
        <v>0.5732177061079462</v>
      </c>
      <c r="P69" s="131">
        <v>7.6429027481059494E-2</v>
      </c>
      <c r="Q69" s="131">
        <v>1.9107256870264998E-2</v>
      </c>
      <c r="R69" s="131">
        <v>0</v>
      </c>
      <c r="S69" s="131">
        <v>0</v>
      </c>
      <c r="T69" s="131">
        <v>0</v>
      </c>
      <c r="U69" s="131">
        <v>0</v>
      </c>
      <c r="V69" s="131">
        <v>0</v>
      </c>
      <c r="W69" s="131">
        <v>0</v>
      </c>
      <c r="X69" s="131">
        <v>0</v>
      </c>
      <c r="Y69" s="131">
        <v>0</v>
      </c>
      <c r="Z69" s="131">
        <v>0</v>
      </c>
      <c r="AA69" s="131">
        <v>0</v>
      </c>
      <c r="AB69" s="131">
        <v>0</v>
      </c>
      <c r="AC69" s="131">
        <v>0</v>
      </c>
      <c r="AD69" s="131">
        <v>0</v>
      </c>
      <c r="AE69" s="131">
        <v>0</v>
      </c>
      <c r="AF69" s="131">
        <v>0</v>
      </c>
      <c r="AG69" s="131">
        <v>0</v>
      </c>
      <c r="AH69" s="131">
        <v>0</v>
      </c>
      <c r="AI69" s="131">
        <v>0</v>
      </c>
      <c r="AJ69" s="131">
        <v>0</v>
      </c>
      <c r="AK69" s="131">
        <v>0</v>
      </c>
      <c r="AL69" s="131">
        <v>0</v>
      </c>
      <c r="AM69" s="131">
        <v>0</v>
      </c>
      <c r="AN69" s="131">
        <v>0</v>
      </c>
      <c r="AO69" s="131">
        <v>0</v>
      </c>
      <c r="AP69" s="131">
        <v>0</v>
      </c>
      <c r="AQ69" s="132">
        <v>0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  <c r="JB69" s="1"/>
      <c r="JC69" s="1"/>
      <c r="JD69" s="1"/>
      <c r="JE69" s="1"/>
      <c r="JF69" s="1"/>
      <c r="JG69" s="1"/>
      <c r="JH69" s="1"/>
      <c r="JI69" s="1"/>
      <c r="JJ69" s="1"/>
      <c r="JK69" s="1"/>
      <c r="JL69" s="1"/>
      <c r="JM69" s="1"/>
      <c r="JN69" s="1"/>
      <c r="JO69" s="1"/>
      <c r="JP69" s="1"/>
      <c r="JQ69" s="1"/>
      <c r="JR69" s="1"/>
      <c r="JS69" s="1"/>
      <c r="JT69" s="1"/>
      <c r="JU69" s="1"/>
      <c r="JV69" s="1"/>
      <c r="JW69" s="1"/>
      <c r="JX69" s="1"/>
      <c r="JY69" s="1"/>
      <c r="JZ69" s="1"/>
      <c r="KA69" s="1"/>
      <c r="KB69" s="1"/>
      <c r="KC69" s="1"/>
      <c r="KD69" s="1"/>
      <c r="KE69" s="1"/>
      <c r="KF69" s="1"/>
      <c r="KG69" s="1"/>
      <c r="KH69" s="1"/>
      <c r="KI69" s="1"/>
      <c r="KJ69" s="1"/>
      <c r="KK69" s="1"/>
      <c r="KL69" s="1"/>
      <c r="KM69" s="1"/>
      <c r="KN69" s="1"/>
      <c r="KO69" s="1"/>
      <c r="KP69" s="1"/>
      <c r="KQ69" s="1"/>
      <c r="KR69" s="1"/>
      <c r="KS69" s="1"/>
      <c r="KT69" s="1"/>
      <c r="KU69" s="1"/>
      <c r="KV69" s="1"/>
      <c r="KW69" s="1"/>
      <c r="KX69" s="1"/>
      <c r="KY69" s="1"/>
      <c r="KZ69" s="1"/>
      <c r="LA69" s="1"/>
      <c r="LB69" s="1"/>
      <c r="LC69" s="1"/>
      <c r="LD69" s="1"/>
      <c r="LE69" s="1"/>
      <c r="LF69" s="1"/>
      <c r="LG69" s="1"/>
      <c r="LH69" s="1"/>
      <c r="LI69" s="1"/>
      <c r="LJ69" s="1"/>
      <c r="LK69" s="1"/>
      <c r="LL69" s="1"/>
      <c r="LM69" s="1"/>
      <c r="LN69" s="1"/>
      <c r="LO69" s="1"/>
      <c r="LP69" s="1"/>
      <c r="LQ69" s="1"/>
      <c r="LR69" s="1"/>
      <c r="LS69" s="1"/>
      <c r="LT69" s="1"/>
      <c r="LU69" s="1"/>
      <c r="LV69" s="1"/>
      <c r="LW69" s="1"/>
      <c r="LX69" s="1"/>
      <c r="LY69" s="1"/>
      <c r="LZ69" s="1"/>
      <c r="MA69" s="1"/>
      <c r="MB69" s="1"/>
      <c r="MC69" s="1"/>
      <c r="MD69" s="1"/>
      <c r="ME69" s="1"/>
      <c r="MF69" s="1"/>
      <c r="MG69" s="1"/>
      <c r="MH69" s="1"/>
      <c r="MI69" s="1"/>
      <c r="MJ69" s="1"/>
      <c r="MK69" s="1"/>
      <c r="ML69" s="1"/>
      <c r="MM69" s="1"/>
      <c r="MN69" s="1"/>
      <c r="MO69" s="1"/>
      <c r="MP69" s="1"/>
      <c r="MQ69" s="1"/>
      <c r="MR69" s="1"/>
      <c r="MS69" s="1"/>
      <c r="MT69" s="1"/>
      <c r="MU69" s="1"/>
      <c r="MV69" s="1"/>
      <c r="MW69" s="1"/>
      <c r="MX69" s="1"/>
      <c r="MY69" s="1"/>
      <c r="MZ69" s="1"/>
      <c r="NA69" s="1"/>
      <c r="NB69" s="1"/>
      <c r="NC69" s="1"/>
      <c r="ND69" s="1"/>
      <c r="NE69" s="1"/>
      <c r="NF69" s="1"/>
      <c r="NG69" s="1"/>
      <c r="NH69" s="1"/>
      <c r="NI69" s="1"/>
      <c r="NJ69" s="1"/>
      <c r="NK69" s="1"/>
      <c r="NL69" s="1"/>
      <c r="NM69" s="1"/>
      <c r="NN69" s="1"/>
      <c r="NO69" s="1"/>
      <c r="NP69" s="1"/>
      <c r="NQ69" s="1"/>
    </row>
    <row r="70" spans="1:381" x14ac:dyDescent="0.2">
      <c r="A70" s="1"/>
      <c r="B70" s="1"/>
      <c r="C70" s="1" t="s">
        <v>154</v>
      </c>
      <c r="D70" s="1"/>
      <c r="E70" s="1" t="s">
        <v>155</v>
      </c>
      <c r="F70" s="1"/>
      <c r="G70" s="1" t="s">
        <v>1</v>
      </c>
      <c r="H70" s="1"/>
      <c r="I70" s="1" t="s">
        <v>146</v>
      </c>
      <c r="J70" s="1"/>
      <c r="K70" s="7">
        <f t="shared" si="881"/>
        <v>0</v>
      </c>
      <c r="L70" s="1"/>
      <c r="M70" s="48" t="s">
        <v>47</v>
      </c>
      <c r="N70" s="130">
        <v>0</v>
      </c>
      <c r="O70" s="131">
        <v>0</v>
      </c>
      <c r="P70" s="131">
        <v>0</v>
      </c>
      <c r="Q70" s="131">
        <v>0</v>
      </c>
      <c r="R70" s="131">
        <v>0</v>
      </c>
      <c r="S70" s="131">
        <v>0</v>
      </c>
      <c r="T70" s="131">
        <v>0</v>
      </c>
      <c r="U70" s="131">
        <v>0</v>
      </c>
      <c r="V70" s="131">
        <v>0</v>
      </c>
      <c r="W70" s="131">
        <v>0</v>
      </c>
      <c r="X70" s="131">
        <v>0</v>
      </c>
      <c r="Y70" s="131">
        <v>0</v>
      </c>
      <c r="Z70" s="131">
        <v>0</v>
      </c>
      <c r="AA70" s="131">
        <v>0</v>
      </c>
      <c r="AB70" s="131">
        <v>0</v>
      </c>
      <c r="AC70" s="131">
        <v>0</v>
      </c>
      <c r="AD70" s="131">
        <v>0</v>
      </c>
      <c r="AE70" s="131">
        <v>0</v>
      </c>
      <c r="AF70" s="131">
        <v>0</v>
      </c>
      <c r="AG70" s="131">
        <v>0</v>
      </c>
      <c r="AH70" s="131">
        <v>0</v>
      </c>
      <c r="AI70" s="131">
        <v>0</v>
      </c>
      <c r="AJ70" s="131">
        <v>0</v>
      </c>
      <c r="AK70" s="131">
        <v>0</v>
      </c>
      <c r="AL70" s="131">
        <v>0</v>
      </c>
      <c r="AM70" s="131">
        <v>0</v>
      </c>
      <c r="AN70" s="131">
        <v>0</v>
      </c>
      <c r="AO70" s="131">
        <v>0</v>
      </c>
      <c r="AP70" s="131">
        <v>0</v>
      </c>
      <c r="AQ70" s="132">
        <v>0</v>
      </c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</row>
    <row r="71" spans="1:381" x14ac:dyDescent="0.2">
      <c r="A71" s="1"/>
      <c r="B71" s="1"/>
      <c r="C71" s="1" t="s">
        <v>156</v>
      </c>
      <c r="D71" s="1"/>
      <c r="E71" s="1" t="s">
        <v>157</v>
      </c>
      <c r="F71" s="1"/>
      <c r="G71" s="1" t="s">
        <v>1</v>
      </c>
      <c r="H71" s="1"/>
      <c r="I71" s="1" t="s">
        <v>146</v>
      </c>
      <c r="J71" s="1"/>
      <c r="K71" s="7">
        <f t="shared" si="881"/>
        <v>0.95536284351324352</v>
      </c>
      <c r="L71" s="1"/>
      <c r="M71" s="48" t="s">
        <v>47</v>
      </c>
      <c r="N71" s="130">
        <v>0.28660885305397299</v>
      </c>
      <c r="O71" s="131">
        <v>0.57321770610794598</v>
      </c>
      <c r="P71" s="131">
        <v>7.6429027481059494E-2</v>
      </c>
      <c r="Q71" s="131">
        <v>1.9107256870264998E-2</v>
      </c>
      <c r="R71" s="131">
        <v>0</v>
      </c>
      <c r="S71" s="131">
        <v>0</v>
      </c>
      <c r="T71" s="131">
        <v>0</v>
      </c>
      <c r="U71" s="131">
        <v>0</v>
      </c>
      <c r="V71" s="131">
        <v>0</v>
      </c>
      <c r="W71" s="131">
        <v>0</v>
      </c>
      <c r="X71" s="131">
        <v>0</v>
      </c>
      <c r="Y71" s="131">
        <v>0</v>
      </c>
      <c r="Z71" s="131">
        <v>0</v>
      </c>
      <c r="AA71" s="131">
        <v>0</v>
      </c>
      <c r="AB71" s="131">
        <v>0</v>
      </c>
      <c r="AC71" s="131">
        <v>0</v>
      </c>
      <c r="AD71" s="131">
        <v>0</v>
      </c>
      <c r="AE71" s="131">
        <v>0</v>
      </c>
      <c r="AF71" s="131">
        <v>0</v>
      </c>
      <c r="AG71" s="131">
        <v>0</v>
      </c>
      <c r="AH71" s="131">
        <v>0</v>
      </c>
      <c r="AI71" s="131">
        <v>0</v>
      </c>
      <c r="AJ71" s="131">
        <v>0</v>
      </c>
      <c r="AK71" s="131">
        <v>0</v>
      </c>
      <c r="AL71" s="131">
        <v>0</v>
      </c>
      <c r="AM71" s="131">
        <v>0</v>
      </c>
      <c r="AN71" s="131">
        <v>0</v>
      </c>
      <c r="AO71" s="131">
        <v>0</v>
      </c>
      <c r="AP71" s="131">
        <v>0</v>
      </c>
      <c r="AQ71" s="132">
        <v>0</v>
      </c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  <c r="IW71" s="1"/>
      <c r="IX71" s="1"/>
      <c r="IY71" s="1"/>
      <c r="IZ71" s="1"/>
      <c r="JA71" s="1"/>
      <c r="JB71" s="1"/>
      <c r="JC71" s="1"/>
      <c r="JD71" s="1"/>
      <c r="JE71" s="1"/>
      <c r="JF71" s="1"/>
      <c r="JG71" s="1"/>
      <c r="JH71" s="1"/>
      <c r="JI71" s="1"/>
      <c r="JJ71" s="1"/>
      <c r="JK71" s="1"/>
      <c r="JL71" s="1"/>
      <c r="JM71" s="1"/>
      <c r="JN71" s="1"/>
      <c r="JO71" s="1"/>
      <c r="JP71" s="1"/>
      <c r="JQ71" s="1"/>
      <c r="JR71" s="1"/>
      <c r="JS71" s="1"/>
      <c r="JT71" s="1"/>
      <c r="JU71" s="1"/>
      <c r="JV71" s="1"/>
      <c r="JW71" s="1"/>
      <c r="JX71" s="1"/>
      <c r="JY71" s="1"/>
      <c r="JZ71" s="1"/>
      <c r="KA71" s="1"/>
      <c r="KB71" s="1"/>
      <c r="KC71" s="1"/>
      <c r="KD71" s="1"/>
      <c r="KE71" s="1"/>
      <c r="KF71" s="1"/>
      <c r="KG71" s="1"/>
      <c r="KH71" s="1"/>
      <c r="KI71" s="1"/>
      <c r="KJ71" s="1"/>
      <c r="KK71" s="1"/>
      <c r="KL71" s="1"/>
      <c r="KM71" s="1"/>
      <c r="KN71" s="1"/>
      <c r="KO71" s="1"/>
      <c r="KP71" s="1"/>
      <c r="KQ71" s="1"/>
      <c r="KR71" s="1"/>
      <c r="KS71" s="1"/>
      <c r="KT71" s="1"/>
      <c r="KU71" s="1"/>
      <c r="KV71" s="1"/>
      <c r="KW71" s="1"/>
      <c r="KX71" s="1"/>
      <c r="KY71" s="1"/>
      <c r="KZ71" s="1"/>
      <c r="LA71" s="1"/>
      <c r="LB71" s="1"/>
      <c r="LC71" s="1"/>
      <c r="LD71" s="1"/>
      <c r="LE71" s="1"/>
      <c r="LF71" s="1"/>
      <c r="LG71" s="1"/>
      <c r="LH71" s="1"/>
      <c r="LI71" s="1"/>
      <c r="LJ71" s="1"/>
      <c r="LK71" s="1"/>
      <c r="LL71" s="1"/>
      <c r="LM71" s="1"/>
      <c r="LN71" s="1"/>
      <c r="LO71" s="1"/>
      <c r="LP71" s="1"/>
      <c r="LQ71" s="1"/>
      <c r="LR71" s="1"/>
      <c r="LS71" s="1"/>
      <c r="LT71" s="1"/>
      <c r="LU71" s="1"/>
      <c r="LV71" s="1"/>
      <c r="LW71" s="1"/>
      <c r="LX71" s="1"/>
      <c r="LY71" s="1"/>
      <c r="LZ71" s="1"/>
      <c r="MA71" s="1"/>
      <c r="MB71" s="1"/>
      <c r="MC71" s="1"/>
      <c r="MD71" s="1"/>
      <c r="ME71" s="1"/>
      <c r="MF71" s="1"/>
      <c r="MG71" s="1"/>
      <c r="MH71" s="1"/>
      <c r="MI71" s="1"/>
      <c r="MJ71" s="1"/>
      <c r="MK71" s="1"/>
      <c r="ML71" s="1"/>
      <c r="MM71" s="1"/>
      <c r="MN71" s="1"/>
      <c r="MO71" s="1"/>
      <c r="MP71" s="1"/>
      <c r="MQ71" s="1"/>
      <c r="MR71" s="1"/>
      <c r="MS71" s="1"/>
      <c r="MT71" s="1"/>
      <c r="MU71" s="1"/>
      <c r="MV71" s="1"/>
      <c r="MW71" s="1"/>
      <c r="MX71" s="1"/>
      <c r="MY71" s="1"/>
      <c r="MZ71" s="1"/>
      <c r="NA71" s="1"/>
      <c r="NB71" s="1"/>
      <c r="NC71" s="1"/>
      <c r="ND71" s="1"/>
      <c r="NE71" s="1"/>
      <c r="NF71" s="1"/>
      <c r="NG71" s="1"/>
      <c r="NH71" s="1"/>
      <c r="NI71" s="1"/>
      <c r="NJ71" s="1"/>
      <c r="NK71" s="1"/>
      <c r="NL71" s="1"/>
      <c r="NM71" s="1"/>
      <c r="NN71" s="1"/>
      <c r="NO71" s="1"/>
      <c r="NP71" s="1"/>
      <c r="NQ71" s="1"/>
    </row>
    <row r="72" spans="1:381" x14ac:dyDescent="0.2">
      <c r="A72" s="1"/>
      <c r="B72" s="1"/>
      <c r="C72" s="1" t="s">
        <v>159</v>
      </c>
      <c r="D72" s="1"/>
      <c r="E72" s="1" t="s">
        <v>158</v>
      </c>
      <c r="F72" s="1"/>
      <c r="G72" s="1" t="s">
        <v>1</v>
      </c>
      <c r="H72" s="1"/>
      <c r="I72" s="1" t="s">
        <v>146</v>
      </c>
      <c r="J72" s="1"/>
      <c r="K72" s="7">
        <f t="shared" si="881"/>
        <v>7.4274312973512779E-2</v>
      </c>
      <c r="L72" s="1"/>
      <c r="M72" s="48" t="s">
        <v>47</v>
      </c>
      <c r="N72" s="130">
        <v>0</v>
      </c>
      <c r="O72" s="131">
        <v>1.4854862594702561E-3</v>
      </c>
      <c r="P72" s="131">
        <v>5.1992019081458958E-3</v>
      </c>
      <c r="Q72" s="131">
        <v>2.2282293892053835E-2</v>
      </c>
      <c r="R72" s="131">
        <v>1.4854862594702558E-2</v>
      </c>
      <c r="S72" s="131">
        <v>1.1141146946026918E-2</v>
      </c>
      <c r="T72" s="131">
        <v>7.427431297351279E-3</v>
      </c>
      <c r="U72" s="131">
        <v>4.4564587784107681E-3</v>
      </c>
      <c r="V72" s="131">
        <v>2.9709725189405122E-3</v>
      </c>
      <c r="W72" s="131">
        <v>2.228229389205384E-3</v>
      </c>
      <c r="X72" s="131">
        <v>1.4854862594702561E-3</v>
      </c>
      <c r="Y72" s="131">
        <v>7.4274312973511211E-4</v>
      </c>
      <c r="Z72" s="131">
        <v>0</v>
      </c>
      <c r="AA72" s="131">
        <v>0</v>
      </c>
      <c r="AB72" s="131">
        <v>0</v>
      </c>
      <c r="AC72" s="131">
        <v>0</v>
      </c>
      <c r="AD72" s="131">
        <v>0</v>
      </c>
      <c r="AE72" s="131">
        <v>0</v>
      </c>
      <c r="AF72" s="131">
        <v>0</v>
      </c>
      <c r="AG72" s="131">
        <v>0</v>
      </c>
      <c r="AH72" s="131">
        <v>0</v>
      </c>
      <c r="AI72" s="131">
        <v>0</v>
      </c>
      <c r="AJ72" s="131">
        <v>0</v>
      </c>
      <c r="AK72" s="131">
        <v>0</v>
      </c>
      <c r="AL72" s="131">
        <v>0</v>
      </c>
      <c r="AM72" s="131">
        <v>0</v>
      </c>
      <c r="AN72" s="131">
        <v>0</v>
      </c>
      <c r="AO72" s="131">
        <v>0</v>
      </c>
      <c r="AP72" s="131">
        <v>0</v>
      </c>
      <c r="AQ72" s="132">
        <v>0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</row>
    <row r="73" spans="1:381" x14ac:dyDescent="0.2">
      <c r="A73" s="1"/>
      <c r="B73" s="1"/>
      <c r="C73" s="1" t="s">
        <v>160</v>
      </c>
      <c r="D73" s="1"/>
      <c r="E73" s="1" t="s">
        <v>161</v>
      </c>
      <c r="F73" s="1"/>
      <c r="G73" s="1" t="s">
        <v>1</v>
      </c>
      <c r="H73" s="1"/>
      <c r="I73" s="1" t="s">
        <v>146</v>
      </c>
      <c r="J73" s="1"/>
      <c r="K73" s="7">
        <f t="shared" si="881"/>
        <v>0.8810885305397308</v>
      </c>
      <c r="L73" s="1"/>
      <c r="M73" s="48" t="s">
        <v>47</v>
      </c>
      <c r="N73" s="130">
        <v>0</v>
      </c>
      <c r="O73" s="131">
        <v>1.7621770610794625E-2</v>
      </c>
      <c r="P73" s="131">
        <v>6.1676197137781184E-2</v>
      </c>
      <c r="Q73" s="131">
        <v>0.26432655916191933</v>
      </c>
      <c r="R73" s="131">
        <v>0.17621770610794621</v>
      </c>
      <c r="S73" s="131">
        <v>0.13216327958095966</v>
      </c>
      <c r="T73" s="131">
        <v>8.8108853053973105E-2</v>
      </c>
      <c r="U73" s="131">
        <v>5.2865311832383875E-2</v>
      </c>
      <c r="V73" s="131">
        <v>3.524354122158925E-2</v>
      </c>
      <c r="W73" s="131">
        <v>2.6432655916191938E-2</v>
      </c>
      <c r="X73" s="131">
        <v>1.7621770610794625E-2</v>
      </c>
      <c r="Y73" s="131">
        <v>8.8108853053971235E-3</v>
      </c>
      <c r="Z73" s="131">
        <v>0</v>
      </c>
      <c r="AA73" s="131">
        <v>0</v>
      </c>
      <c r="AB73" s="131">
        <v>0</v>
      </c>
      <c r="AC73" s="131">
        <v>0</v>
      </c>
      <c r="AD73" s="131">
        <v>0</v>
      </c>
      <c r="AE73" s="131">
        <v>0</v>
      </c>
      <c r="AF73" s="131">
        <v>0</v>
      </c>
      <c r="AG73" s="131">
        <v>0</v>
      </c>
      <c r="AH73" s="131">
        <v>0</v>
      </c>
      <c r="AI73" s="131">
        <v>0</v>
      </c>
      <c r="AJ73" s="131">
        <v>0</v>
      </c>
      <c r="AK73" s="131">
        <v>0</v>
      </c>
      <c r="AL73" s="131">
        <v>0</v>
      </c>
      <c r="AM73" s="131">
        <v>0</v>
      </c>
      <c r="AN73" s="131">
        <v>0</v>
      </c>
      <c r="AO73" s="131">
        <v>0</v>
      </c>
      <c r="AP73" s="131">
        <v>0</v>
      </c>
      <c r="AQ73" s="132">
        <v>0</v>
      </c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</row>
    <row r="74" spans="1:381" x14ac:dyDescent="0.2">
      <c r="A74" s="1"/>
      <c r="B74" s="1"/>
      <c r="C74" s="1" t="s">
        <v>162</v>
      </c>
      <c r="D74" s="1"/>
      <c r="E74" s="1" t="s">
        <v>163</v>
      </c>
      <c r="F74" s="1"/>
      <c r="G74" s="1" t="s">
        <v>1</v>
      </c>
      <c r="H74" s="1"/>
      <c r="I74" s="1" t="s">
        <v>146</v>
      </c>
      <c r="J74" s="1"/>
      <c r="K74" s="7">
        <f t="shared" si="881"/>
        <v>0.19018578243378198</v>
      </c>
      <c r="L74" s="1"/>
      <c r="M74" s="48" t="s">
        <v>47</v>
      </c>
      <c r="N74" s="130">
        <v>0</v>
      </c>
      <c r="O74" s="131">
        <v>1.9018578243378199E-3</v>
      </c>
      <c r="P74" s="131">
        <v>3.8037156486756397E-3</v>
      </c>
      <c r="Q74" s="131">
        <v>9.5092891216890987E-3</v>
      </c>
      <c r="R74" s="131">
        <v>1.9018578243378197E-2</v>
      </c>
      <c r="S74" s="131">
        <v>2.8527867365067294E-2</v>
      </c>
      <c r="T74" s="131">
        <v>3.8037156486756395E-2</v>
      </c>
      <c r="U74" s="131">
        <v>2.2822293892053841E-2</v>
      </c>
      <c r="V74" s="131">
        <v>1.3313004770364739E-2</v>
      </c>
      <c r="W74" s="131">
        <v>9.5092891216890987E-3</v>
      </c>
      <c r="X74" s="131">
        <v>9.5092891216890987E-3</v>
      </c>
      <c r="Y74" s="131">
        <v>5.7055734730134602E-3</v>
      </c>
      <c r="Z74" s="131">
        <v>3.8037156486756397E-3</v>
      </c>
      <c r="AA74" s="131">
        <v>3.8037156486756397E-3</v>
      </c>
      <c r="AB74" s="131">
        <v>1.9018578243378199E-3</v>
      </c>
      <c r="AC74" s="131">
        <v>1.9018578243378199E-3</v>
      </c>
      <c r="AD74" s="131">
        <v>1.9018578243378199E-3</v>
      </c>
      <c r="AE74" s="131">
        <v>1.9018578243378199E-3</v>
      </c>
      <c r="AF74" s="131">
        <v>1.9018578243378199E-3</v>
      </c>
      <c r="AG74" s="131">
        <v>1.9018578243378199E-3</v>
      </c>
      <c r="AH74" s="131">
        <v>1.9018578243378199E-3</v>
      </c>
      <c r="AI74" s="131">
        <v>1.9018578243378199E-3</v>
      </c>
      <c r="AJ74" s="131">
        <v>1.9018578243378199E-3</v>
      </c>
      <c r="AK74" s="131">
        <v>1.9018578243378199E-3</v>
      </c>
      <c r="AL74" s="131">
        <v>1.9018578243377795E-3</v>
      </c>
      <c r="AM74" s="131">
        <v>0</v>
      </c>
      <c r="AN74" s="131">
        <v>0</v>
      </c>
      <c r="AO74" s="131">
        <v>0</v>
      </c>
      <c r="AP74" s="131">
        <v>0</v>
      </c>
      <c r="AQ74" s="132">
        <v>0</v>
      </c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</row>
    <row r="75" spans="1:381" x14ac:dyDescent="0.2">
      <c r="A75" s="1"/>
      <c r="B75" s="1"/>
      <c r="C75" s="1" t="s">
        <v>164</v>
      </c>
      <c r="D75" s="1"/>
      <c r="E75" s="1" t="s">
        <v>165</v>
      </c>
      <c r="F75" s="1"/>
      <c r="G75" s="1" t="s">
        <v>1</v>
      </c>
      <c r="H75" s="1"/>
      <c r="I75" s="1" t="s">
        <v>146</v>
      </c>
      <c r="J75" s="1"/>
      <c r="K75" s="7">
        <f t="shared" si="881"/>
        <v>1.4999999999999999E-2</v>
      </c>
      <c r="L75" s="1"/>
      <c r="M75" s="48" t="s">
        <v>47</v>
      </c>
      <c r="N75" s="130">
        <v>0</v>
      </c>
      <c r="O75" s="131">
        <v>0</v>
      </c>
      <c r="P75" s="131">
        <v>0</v>
      </c>
      <c r="Q75" s="131">
        <v>0</v>
      </c>
      <c r="R75" s="131">
        <v>0</v>
      </c>
      <c r="S75" s="131">
        <v>0</v>
      </c>
      <c r="T75" s="131">
        <v>0</v>
      </c>
      <c r="U75" s="131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31">
        <v>0</v>
      </c>
      <c r="AB75" s="131">
        <v>0</v>
      </c>
      <c r="AC75" s="131">
        <v>0</v>
      </c>
      <c r="AD75" s="131">
        <v>0</v>
      </c>
      <c r="AE75" s="131">
        <v>0</v>
      </c>
      <c r="AF75" s="131">
        <v>0</v>
      </c>
      <c r="AG75" s="131">
        <v>0</v>
      </c>
      <c r="AH75" s="131">
        <v>0</v>
      </c>
      <c r="AI75" s="131">
        <v>0</v>
      </c>
      <c r="AJ75" s="131">
        <v>0</v>
      </c>
      <c r="AK75" s="131">
        <v>0</v>
      </c>
      <c r="AL75" s="131">
        <v>0</v>
      </c>
      <c r="AM75" s="131">
        <v>3.0000000000000001E-3</v>
      </c>
      <c r="AN75" s="131">
        <v>3.0000000000000001E-3</v>
      </c>
      <c r="AO75" s="131">
        <v>3.0000000000000001E-3</v>
      </c>
      <c r="AP75" s="131">
        <v>3.0000000000000001E-3</v>
      </c>
      <c r="AQ75" s="132">
        <v>3.0000000000000001E-3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</row>
    <row r="76" spans="1:38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1"/>
      <c r="L76" s="1"/>
      <c r="M76" s="1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4"/>
      <c r="AE76" s="134"/>
      <c r="AF76" s="134"/>
      <c r="AG76" s="134"/>
      <c r="AH76" s="134"/>
      <c r="AI76" s="134"/>
      <c r="AJ76" s="134"/>
      <c r="AK76" s="134"/>
      <c r="AL76" s="134"/>
      <c r="AM76" s="134"/>
      <c r="AN76" s="134"/>
      <c r="AO76" s="134"/>
      <c r="AP76" s="134"/>
      <c r="AQ76" s="134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  <c r="IW76" s="1"/>
      <c r="IX76" s="1"/>
      <c r="IY76" s="1"/>
      <c r="IZ76" s="1"/>
      <c r="JA76" s="1"/>
      <c r="JB76" s="1"/>
      <c r="JC76" s="1"/>
      <c r="JD76" s="1"/>
      <c r="JE76" s="1"/>
      <c r="JF76" s="1"/>
      <c r="JG76" s="1"/>
      <c r="JH76" s="1"/>
      <c r="JI76" s="1"/>
      <c r="JJ76" s="1"/>
      <c r="JK76" s="1"/>
      <c r="JL76" s="1"/>
      <c r="JM76" s="1"/>
      <c r="JN76" s="1"/>
      <c r="JO76" s="1"/>
      <c r="JP76" s="1"/>
      <c r="JQ76" s="1"/>
      <c r="JR76" s="1"/>
      <c r="JS76" s="1"/>
      <c r="JT76" s="1"/>
      <c r="JU76" s="1"/>
      <c r="JV76" s="1"/>
      <c r="JW76" s="1"/>
      <c r="JX76" s="1"/>
      <c r="JY76" s="1"/>
      <c r="JZ76" s="1"/>
      <c r="KA76" s="1"/>
      <c r="KB76" s="1"/>
      <c r="KC76" s="1"/>
      <c r="KD76" s="1"/>
      <c r="KE76" s="1"/>
      <c r="KF76" s="1"/>
      <c r="KG76" s="1"/>
      <c r="KH76" s="1"/>
      <c r="KI76" s="1"/>
      <c r="KJ76" s="1"/>
      <c r="KK76" s="1"/>
      <c r="KL76" s="1"/>
      <c r="KM76" s="1"/>
      <c r="KN76" s="1"/>
      <c r="KO76" s="1"/>
      <c r="KP76" s="1"/>
      <c r="KQ76" s="1"/>
      <c r="KR76" s="1"/>
      <c r="KS76" s="1"/>
      <c r="KT76" s="1"/>
      <c r="KU76" s="1"/>
      <c r="KV76" s="1"/>
      <c r="KW76" s="1"/>
      <c r="KX76" s="1"/>
      <c r="KY76" s="1"/>
      <c r="KZ76" s="1"/>
      <c r="LA76" s="1"/>
      <c r="LB76" s="1"/>
      <c r="LC76" s="1"/>
      <c r="LD76" s="1"/>
      <c r="LE76" s="1"/>
      <c r="LF76" s="1"/>
      <c r="LG76" s="1"/>
      <c r="LH76" s="1"/>
      <c r="LI76" s="1"/>
      <c r="LJ76" s="1"/>
      <c r="LK76" s="1"/>
      <c r="LL76" s="1"/>
      <c r="LM76" s="1"/>
      <c r="LN76" s="1"/>
      <c r="LO76" s="1"/>
      <c r="LP76" s="1"/>
      <c r="LQ76" s="1"/>
      <c r="LR76" s="1"/>
      <c r="LS76" s="1"/>
      <c r="LT76" s="1"/>
      <c r="LU76" s="1"/>
      <c r="LV76" s="1"/>
      <c r="LW76" s="1"/>
      <c r="LX76" s="1"/>
      <c r="LY76" s="1"/>
      <c r="LZ76" s="1"/>
      <c r="MA76" s="1"/>
      <c r="MB76" s="1"/>
      <c r="MC76" s="1"/>
      <c r="MD76" s="1"/>
      <c r="ME76" s="1"/>
      <c r="MF76" s="1"/>
      <c r="MG76" s="1"/>
      <c r="MH76" s="1"/>
      <c r="MI76" s="1"/>
      <c r="MJ76" s="1"/>
      <c r="MK76" s="1"/>
      <c r="ML76" s="1"/>
      <c r="MM76" s="1"/>
      <c r="MN76" s="1"/>
      <c r="MO76" s="1"/>
      <c r="MP76" s="1"/>
      <c r="MQ76" s="1"/>
      <c r="MR76" s="1"/>
      <c r="MS76" s="1"/>
      <c r="MT76" s="1"/>
      <c r="MU76" s="1"/>
      <c r="MV76" s="1"/>
      <c r="MW76" s="1"/>
      <c r="MX76" s="1"/>
      <c r="MY76" s="1"/>
      <c r="MZ76" s="1"/>
      <c r="NA76" s="1"/>
      <c r="NB76" s="1"/>
      <c r="NC76" s="1"/>
      <c r="ND76" s="1"/>
      <c r="NE76" s="1"/>
      <c r="NF76" s="1"/>
      <c r="NG76" s="1"/>
      <c r="NH76" s="1"/>
      <c r="NI76" s="1"/>
      <c r="NJ76" s="1"/>
      <c r="NK76" s="1"/>
      <c r="NL76" s="1"/>
      <c r="NM76" s="1"/>
      <c r="NN76" s="1"/>
      <c r="NO76" s="1"/>
      <c r="NP76" s="1"/>
      <c r="NQ76" s="1"/>
    </row>
    <row r="77" spans="1:381" x14ac:dyDescent="0.2">
      <c r="A77" s="1"/>
      <c r="B77" s="1"/>
      <c r="C77" s="184"/>
      <c r="D77" s="1"/>
      <c r="E77" s="184" t="s">
        <v>167</v>
      </c>
      <c r="F77" s="1"/>
      <c r="G77" s="184" t="s">
        <v>2</v>
      </c>
      <c r="H77" s="1"/>
      <c r="I77" s="184"/>
      <c r="J77" s="1"/>
      <c r="K77" s="185"/>
      <c r="L77" s="1"/>
      <c r="M77" s="1"/>
      <c r="N77" s="128">
        <v>30</v>
      </c>
      <c r="O77" s="128">
        <f>N77-1</f>
        <v>29</v>
      </c>
      <c r="P77" s="128">
        <f t="shared" ref="P77" si="882">O77-1</f>
        <v>28</v>
      </c>
      <c r="Q77" s="128">
        <f t="shared" ref="Q77" si="883">P77-1</f>
        <v>27</v>
      </c>
      <c r="R77" s="128">
        <f t="shared" ref="R77" si="884">Q77-1</f>
        <v>26</v>
      </c>
      <c r="S77" s="128">
        <f t="shared" ref="S77" si="885">R77-1</f>
        <v>25</v>
      </c>
      <c r="T77" s="128">
        <f t="shared" ref="T77" si="886">S77-1</f>
        <v>24</v>
      </c>
      <c r="U77" s="128">
        <f t="shared" ref="U77" si="887">T77-1</f>
        <v>23</v>
      </c>
      <c r="V77" s="128">
        <f t="shared" ref="V77" si="888">U77-1</f>
        <v>22</v>
      </c>
      <c r="W77" s="128">
        <f t="shared" ref="W77" si="889">V77-1</f>
        <v>21</v>
      </c>
      <c r="X77" s="128">
        <f t="shared" ref="X77" si="890">W77-1</f>
        <v>20</v>
      </c>
      <c r="Y77" s="128">
        <f t="shared" ref="Y77" si="891">X77-1</f>
        <v>19</v>
      </c>
      <c r="Z77" s="128">
        <f t="shared" ref="Z77" si="892">Y77-1</f>
        <v>18</v>
      </c>
      <c r="AA77" s="128">
        <f t="shared" ref="AA77" si="893">Z77-1</f>
        <v>17</v>
      </c>
      <c r="AB77" s="128">
        <f t="shared" ref="AB77" si="894">AA77-1</f>
        <v>16</v>
      </c>
      <c r="AC77" s="128">
        <f t="shared" ref="AC77" si="895">AB77-1</f>
        <v>15</v>
      </c>
      <c r="AD77" s="128">
        <f t="shared" ref="AD77" si="896">AC77-1</f>
        <v>14</v>
      </c>
      <c r="AE77" s="128">
        <f t="shared" ref="AE77" si="897">AD77-1</f>
        <v>13</v>
      </c>
      <c r="AF77" s="128">
        <f t="shared" ref="AF77" si="898">AE77-1</f>
        <v>12</v>
      </c>
      <c r="AG77" s="128">
        <f t="shared" ref="AG77" si="899">AF77-1</f>
        <v>11</v>
      </c>
      <c r="AH77" s="128">
        <f t="shared" ref="AH77" si="900">AG77-1</f>
        <v>10</v>
      </c>
      <c r="AI77" s="128">
        <f t="shared" ref="AI77" si="901">AH77-1</f>
        <v>9</v>
      </c>
      <c r="AJ77" s="128">
        <f t="shared" ref="AJ77" si="902">AI77-1</f>
        <v>8</v>
      </c>
      <c r="AK77" s="128">
        <f t="shared" ref="AK77" si="903">AJ77-1</f>
        <v>7</v>
      </c>
      <c r="AL77" s="128">
        <f t="shared" ref="AL77" si="904">AK77-1</f>
        <v>6</v>
      </c>
      <c r="AM77" s="128">
        <f t="shared" ref="AM77" si="905">AL77-1</f>
        <v>5</v>
      </c>
      <c r="AN77" s="128">
        <f t="shared" ref="AN77" si="906">AM77-1</f>
        <v>4</v>
      </c>
      <c r="AO77" s="128">
        <f t="shared" ref="AO77" si="907">AN77-1</f>
        <v>3</v>
      </c>
      <c r="AP77" s="128">
        <f t="shared" ref="AP77" si="908">AO77-1</f>
        <v>2</v>
      </c>
      <c r="AQ77" s="128">
        <f t="shared" ref="AQ77" si="909">AP77-1</f>
        <v>1</v>
      </c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  <c r="IW77" s="1"/>
      <c r="IX77" s="1"/>
      <c r="IY77" s="1"/>
      <c r="IZ77" s="1"/>
      <c r="JA77" s="1"/>
      <c r="JB77" s="1"/>
      <c r="JC77" s="1"/>
      <c r="JD77" s="1"/>
      <c r="JE77" s="1"/>
      <c r="JF77" s="1"/>
      <c r="JG77" s="1"/>
      <c r="JH77" s="1"/>
      <c r="JI77" s="1"/>
      <c r="JJ77" s="1"/>
      <c r="JK77" s="1"/>
      <c r="JL77" s="1"/>
      <c r="JM77" s="1"/>
      <c r="JN77" s="1"/>
      <c r="JO77" s="1"/>
      <c r="JP77" s="1"/>
      <c r="JQ77" s="1"/>
      <c r="JR77" s="1"/>
      <c r="JS77" s="1"/>
      <c r="JT77" s="1"/>
      <c r="JU77" s="1"/>
      <c r="JV77" s="1"/>
      <c r="JW77" s="1"/>
      <c r="JX77" s="1"/>
      <c r="JY77" s="1"/>
      <c r="JZ77" s="1"/>
      <c r="KA77" s="1"/>
      <c r="KB77" s="1"/>
      <c r="KC77" s="1"/>
      <c r="KD77" s="1"/>
      <c r="KE77" s="1"/>
      <c r="KF77" s="1"/>
      <c r="KG77" s="1"/>
      <c r="KH77" s="1"/>
      <c r="KI77" s="1"/>
      <c r="KJ77" s="1"/>
      <c r="KK77" s="1"/>
      <c r="KL77" s="1"/>
      <c r="KM77" s="1"/>
      <c r="KN77" s="1"/>
      <c r="KO77" s="1"/>
      <c r="KP77" s="1"/>
      <c r="KQ77" s="1"/>
      <c r="KR77" s="1"/>
      <c r="KS77" s="1"/>
      <c r="KT77" s="1"/>
      <c r="KU77" s="1"/>
      <c r="KV77" s="1"/>
      <c r="KW77" s="1"/>
      <c r="KX77" s="1"/>
      <c r="KY77" s="1"/>
      <c r="KZ77" s="1"/>
      <c r="LA77" s="1"/>
      <c r="LB77" s="1"/>
      <c r="LC77" s="1"/>
      <c r="LD77" s="1"/>
      <c r="LE77" s="1"/>
      <c r="LF77" s="1"/>
      <c r="LG77" s="1"/>
      <c r="LH77" s="1"/>
      <c r="LI77" s="1"/>
      <c r="LJ77" s="1"/>
      <c r="LK77" s="1"/>
      <c r="LL77" s="1"/>
      <c r="LM77" s="1"/>
      <c r="LN77" s="1"/>
      <c r="LO77" s="1"/>
      <c r="LP77" s="1"/>
      <c r="LQ77" s="1"/>
      <c r="LR77" s="1"/>
      <c r="LS77" s="1"/>
      <c r="LT77" s="1"/>
      <c r="LU77" s="1"/>
      <c r="LV77" s="1"/>
      <c r="LW77" s="1"/>
      <c r="LX77" s="1"/>
      <c r="LY77" s="1"/>
      <c r="LZ77" s="1"/>
      <c r="MA77" s="1"/>
      <c r="MB77" s="1"/>
      <c r="MC77" s="1"/>
      <c r="MD77" s="1"/>
      <c r="ME77" s="1"/>
      <c r="MF77" s="1"/>
      <c r="MG77" s="1"/>
      <c r="MH77" s="1"/>
      <c r="MI77" s="1"/>
      <c r="MJ77" s="1"/>
      <c r="MK77" s="1"/>
      <c r="ML77" s="1"/>
      <c r="MM77" s="1"/>
      <c r="MN77" s="1"/>
      <c r="MO77" s="1"/>
      <c r="MP77" s="1"/>
      <c r="MQ77" s="1"/>
      <c r="MR77" s="1"/>
      <c r="MS77" s="1"/>
      <c r="MT77" s="1"/>
      <c r="MU77" s="1"/>
      <c r="MV77" s="1"/>
      <c r="MW77" s="1"/>
      <c r="MX77" s="1"/>
      <c r="MY77" s="1"/>
      <c r="MZ77" s="1"/>
      <c r="NA77" s="1"/>
      <c r="NB77" s="1"/>
      <c r="NC77" s="1"/>
      <c r="ND77" s="1"/>
      <c r="NE77" s="1"/>
      <c r="NF77" s="1"/>
      <c r="NG77" s="1"/>
      <c r="NH77" s="1"/>
      <c r="NI77" s="1"/>
      <c r="NJ77" s="1"/>
      <c r="NK77" s="1"/>
      <c r="NL77" s="1"/>
      <c r="NM77" s="1"/>
      <c r="NN77" s="1"/>
      <c r="NO77" s="1"/>
      <c r="NP77" s="1"/>
      <c r="NQ77" s="1"/>
    </row>
    <row r="78" spans="1:38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8"/>
      <c r="L78" s="1"/>
      <c r="M78" s="1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</row>
    <row r="79" spans="1:381" x14ac:dyDescent="0.2">
      <c r="A79" s="1"/>
      <c r="B79" s="1"/>
      <c r="C79" s="1" t="str">
        <f>C67</f>
        <v>FinFF</v>
      </c>
      <c r="D79" s="1"/>
      <c r="E79" s="1" t="str">
        <f t="shared" ref="E79:E87" si="910">E67</f>
        <v>Финансовый фулфилмент, доставлено и продано, распределение по дням</v>
      </c>
      <c r="F79" s="1"/>
      <c r="G79" s="1" t="s">
        <v>1</v>
      </c>
      <c r="H79" s="1"/>
      <c r="I79" s="1" t="s">
        <v>147</v>
      </c>
      <c r="J79" s="1"/>
      <c r="K79" s="7">
        <f t="shared" ref="K79:K87" si="911">SUM(N79:NO79)</f>
        <v>0.69090274810594865</v>
      </c>
      <c r="L79" s="1"/>
      <c r="M79" s="1"/>
      <c r="N79" s="65">
        <f>SUMIFS(67:67,$65:$65,N$77)</f>
        <v>0</v>
      </c>
      <c r="O79" s="66">
        <f t="shared" ref="O79:AQ79" si="912">SUMIFS(67:67,$65:$65,O$77)</f>
        <v>0</v>
      </c>
      <c r="P79" s="66">
        <f t="shared" si="912"/>
        <v>0</v>
      </c>
      <c r="Q79" s="66">
        <f t="shared" si="912"/>
        <v>0</v>
      </c>
      <c r="R79" s="66">
        <f t="shared" si="912"/>
        <v>0</v>
      </c>
      <c r="S79" s="66">
        <f t="shared" si="912"/>
        <v>0</v>
      </c>
      <c r="T79" s="66">
        <f t="shared" si="912"/>
        <v>0</v>
      </c>
      <c r="U79" s="66">
        <f t="shared" si="912"/>
        <v>0</v>
      </c>
      <c r="V79" s="66">
        <f t="shared" si="912"/>
        <v>0</v>
      </c>
      <c r="W79" s="66">
        <f t="shared" si="912"/>
        <v>4.0404872034248826E-3</v>
      </c>
      <c r="X79" s="66">
        <f t="shared" si="912"/>
        <v>0</v>
      </c>
      <c r="Y79" s="66">
        <f t="shared" si="912"/>
        <v>8.2007008866131321E-4</v>
      </c>
      <c r="Z79" s="66">
        <f t="shared" si="912"/>
        <v>1.3956204231977546E-3</v>
      </c>
      <c r="AA79" s="66">
        <f t="shared" si="912"/>
        <v>8.6529592192615909E-4</v>
      </c>
      <c r="AB79" s="66">
        <f t="shared" si="912"/>
        <v>3.8593962113063086E-3</v>
      </c>
      <c r="AC79" s="66">
        <f t="shared" si="912"/>
        <v>2.7897395739219866E-3</v>
      </c>
      <c r="AD79" s="66">
        <f t="shared" si="912"/>
        <v>1.973235007385288E-3</v>
      </c>
      <c r="AE79" s="66">
        <f t="shared" si="912"/>
        <v>2.1074487665181416E-2</v>
      </c>
      <c r="AF79" s="66">
        <f t="shared" si="912"/>
        <v>9.6109587164277255E-3</v>
      </c>
      <c r="AG79" s="66">
        <f t="shared" si="912"/>
        <v>5.9197050221558639E-3</v>
      </c>
      <c r="AH79" s="66">
        <f t="shared" si="912"/>
        <v>1.3830241841677283E-2</v>
      </c>
      <c r="AI79" s="66">
        <f t="shared" si="912"/>
        <v>1.7341948977887708E-2</v>
      </c>
      <c r="AJ79" s="66">
        <f t="shared" si="912"/>
        <v>1.4417627833076837E-2</v>
      </c>
      <c r="AK79" s="66">
        <f t="shared" si="912"/>
        <v>2.5912361668487968E-2</v>
      </c>
      <c r="AL79" s="66">
        <f t="shared" si="912"/>
        <v>3.3072973479082821E-2</v>
      </c>
      <c r="AM79" s="66">
        <f t="shared" si="912"/>
        <v>6.9689474502747678E-2</v>
      </c>
      <c r="AN79" s="66">
        <f t="shared" si="912"/>
        <v>8.1915972641632209E-2</v>
      </c>
      <c r="AO79" s="66">
        <f t="shared" si="912"/>
        <v>0.1090326100502053</v>
      </c>
      <c r="AP79" s="66">
        <f t="shared" si="912"/>
        <v>0.27334054127756219</v>
      </c>
      <c r="AQ79" s="67">
        <f t="shared" si="912"/>
        <v>0</v>
      </c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</row>
    <row r="80" spans="1:381" x14ac:dyDescent="0.2">
      <c r="A80" s="1"/>
      <c r="B80" s="1"/>
      <c r="C80" s="1" t="str">
        <f t="shared" ref="C80:C87" si="913">C68</f>
        <v>%1CGMV</v>
      </c>
      <c r="D80" s="1"/>
      <c r="E80" s="1" t="str">
        <f t="shared" si="910"/>
        <v>1-ый уровень отмен заказов в деньгах, распределение по дням</v>
      </c>
      <c r="F80" s="1"/>
      <c r="G80" s="1" t="s">
        <v>1</v>
      </c>
      <c r="H80" s="1"/>
      <c r="I80" s="1" t="s">
        <v>147</v>
      </c>
      <c r="J80" s="1"/>
      <c r="K80" s="7">
        <f t="shared" si="911"/>
        <v>4.4637156486756396E-2</v>
      </c>
      <c r="L80" s="1"/>
      <c r="M80" s="1"/>
      <c r="N80" s="65">
        <f t="shared" ref="N80:AQ80" si="914">SUMIFS(68:68,$65:$65,N$77)</f>
        <v>0</v>
      </c>
      <c r="O80" s="66">
        <f t="shared" si="914"/>
        <v>0</v>
      </c>
      <c r="P80" s="66">
        <f t="shared" si="914"/>
        <v>0</v>
      </c>
      <c r="Q80" s="66">
        <f t="shared" si="914"/>
        <v>0</v>
      </c>
      <c r="R80" s="66">
        <f t="shared" si="914"/>
        <v>0</v>
      </c>
      <c r="S80" s="66">
        <f t="shared" si="914"/>
        <v>0</v>
      </c>
      <c r="T80" s="66">
        <f t="shared" si="914"/>
        <v>0</v>
      </c>
      <c r="U80" s="66">
        <f t="shared" si="914"/>
        <v>0</v>
      </c>
      <c r="V80" s="66">
        <f t="shared" si="914"/>
        <v>0</v>
      </c>
      <c r="W80" s="66">
        <f t="shared" si="914"/>
        <v>0</v>
      </c>
      <c r="X80" s="66">
        <f t="shared" si="914"/>
        <v>0</v>
      </c>
      <c r="Y80" s="66">
        <f t="shared" si="914"/>
        <v>0</v>
      </c>
      <c r="Z80" s="66">
        <f t="shared" si="914"/>
        <v>0</v>
      </c>
      <c r="AA80" s="66">
        <f t="shared" si="914"/>
        <v>0</v>
      </c>
      <c r="AB80" s="66">
        <f t="shared" si="914"/>
        <v>0</v>
      </c>
      <c r="AC80" s="66">
        <f t="shared" si="914"/>
        <v>0</v>
      </c>
      <c r="AD80" s="66">
        <f t="shared" si="914"/>
        <v>0</v>
      </c>
      <c r="AE80" s="66">
        <f t="shared" si="914"/>
        <v>0</v>
      </c>
      <c r="AF80" s="66">
        <f t="shared" si="914"/>
        <v>0</v>
      </c>
      <c r="AG80" s="66">
        <f t="shared" si="914"/>
        <v>0</v>
      </c>
      <c r="AH80" s="66">
        <f t="shared" si="914"/>
        <v>0</v>
      </c>
      <c r="AI80" s="66">
        <f t="shared" si="914"/>
        <v>0</v>
      </c>
      <c r="AJ80" s="66">
        <f t="shared" si="914"/>
        <v>0</v>
      </c>
      <c r="AK80" s="66">
        <f t="shared" si="914"/>
        <v>0</v>
      </c>
      <c r="AL80" s="66">
        <f t="shared" si="914"/>
        <v>0</v>
      </c>
      <c r="AM80" s="66">
        <f t="shared" si="914"/>
        <v>0</v>
      </c>
      <c r="AN80" s="66">
        <f t="shared" si="914"/>
        <v>8.9274312973513365E-4</v>
      </c>
      <c r="AO80" s="66">
        <f t="shared" si="914"/>
        <v>3.570972518940512E-3</v>
      </c>
      <c r="AP80" s="66">
        <f t="shared" si="914"/>
        <v>2.6782293892053836E-2</v>
      </c>
      <c r="AQ80" s="67">
        <f t="shared" si="914"/>
        <v>1.3391146946026918E-2</v>
      </c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</row>
    <row r="81" spans="1:381" x14ac:dyDescent="0.2">
      <c r="A81" s="1"/>
      <c r="B81" s="1"/>
      <c r="C81" s="1" t="str">
        <f t="shared" si="913"/>
        <v>COV</v>
      </c>
      <c r="D81" s="1"/>
      <c r="E81" s="1" t="str">
        <f t="shared" si="910"/>
        <v>Стоимость подтвержденных заказов, распределение по дням</v>
      </c>
      <c r="F81" s="1"/>
      <c r="G81" s="1" t="s">
        <v>1</v>
      </c>
      <c r="H81" s="1"/>
      <c r="I81" s="1" t="s">
        <v>147</v>
      </c>
      <c r="J81" s="1"/>
      <c r="K81" s="7">
        <f t="shared" si="911"/>
        <v>0.95536284351324385</v>
      </c>
      <c r="L81" s="1"/>
      <c r="M81" s="1"/>
      <c r="N81" s="65">
        <f>SUMIFS(69:69,$65:$65,N$77)</f>
        <v>0</v>
      </c>
      <c r="O81" s="66">
        <f t="shared" ref="O81:AQ81" si="915">SUMIFS(69:69,$65:$65,O$77)</f>
        <v>0</v>
      </c>
      <c r="P81" s="66">
        <f t="shared" si="915"/>
        <v>0</v>
      </c>
      <c r="Q81" s="66">
        <f t="shared" si="915"/>
        <v>0</v>
      </c>
      <c r="R81" s="66">
        <f t="shared" si="915"/>
        <v>0</v>
      </c>
      <c r="S81" s="66">
        <f t="shared" si="915"/>
        <v>0</v>
      </c>
      <c r="T81" s="66">
        <f t="shared" si="915"/>
        <v>0</v>
      </c>
      <c r="U81" s="66">
        <f t="shared" si="915"/>
        <v>0</v>
      </c>
      <c r="V81" s="66">
        <f t="shared" si="915"/>
        <v>0</v>
      </c>
      <c r="W81" s="66">
        <f t="shared" si="915"/>
        <v>0</v>
      </c>
      <c r="X81" s="66">
        <f t="shared" si="915"/>
        <v>0</v>
      </c>
      <c r="Y81" s="66">
        <f t="shared" si="915"/>
        <v>0</v>
      </c>
      <c r="Z81" s="66">
        <f t="shared" si="915"/>
        <v>0</v>
      </c>
      <c r="AA81" s="66">
        <f t="shared" si="915"/>
        <v>0</v>
      </c>
      <c r="AB81" s="66">
        <f t="shared" si="915"/>
        <v>0</v>
      </c>
      <c r="AC81" s="66">
        <f t="shared" si="915"/>
        <v>0</v>
      </c>
      <c r="AD81" s="66">
        <f t="shared" si="915"/>
        <v>0</v>
      </c>
      <c r="AE81" s="66">
        <f t="shared" si="915"/>
        <v>0</v>
      </c>
      <c r="AF81" s="66">
        <f t="shared" si="915"/>
        <v>0</v>
      </c>
      <c r="AG81" s="66">
        <f t="shared" si="915"/>
        <v>0</v>
      </c>
      <c r="AH81" s="66">
        <f t="shared" si="915"/>
        <v>0</v>
      </c>
      <c r="AI81" s="66">
        <f t="shared" si="915"/>
        <v>0</v>
      </c>
      <c r="AJ81" s="66">
        <f t="shared" si="915"/>
        <v>0</v>
      </c>
      <c r="AK81" s="66">
        <f t="shared" si="915"/>
        <v>0</v>
      </c>
      <c r="AL81" s="66">
        <f t="shared" si="915"/>
        <v>0</v>
      </c>
      <c r="AM81" s="66">
        <f t="shared" si="915"/>
        <v>0</v>
      </c>
      <c r="AN81" s="66">
        <f t="shared" si="915"/>
        <v>1.9107256870264998E-2</v>
      </c>
      <c r="AO81" s="66">
        <f t="shared" si="915"/>
        <v>7.6429027481059494E-2</v>
      </c>
      <c r="AP81" s="66">
        <f t="shared" si="915"/>
        <v>0.5732177061079462</v>
      </c>
      <c r="AQ81" s="67">
        <f t="shared" si="915"/>
        <v>0.2866088530539731</v>
      </c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</row>
    <row r="82" spans="1:381" x14ac:dyDescent="0.2">
      <c r="A82" s="1"/>
      <c r="B82" s="1"/>
      <c r="C82" s="1" t="str">
        <f t="shared" si="913"/>
        <v>%2CGMV</v>
      </c>
      <c r="D82" s="1"/>
      <c r="E82" s="1" t="str">
        <f t="shared" si="910"/>
        <v>2-ой уровень отмен заказов в деньгах, распределение по дням</v>
      </c>
      <c r="F82" s="1"/>
      <c r="G82" s="1" t="s">
        <v>1</v>
      </c>
      <c r="H82" s="1"/>
      <c r="I82" s="1" t="s">
        <v>147</v>
      </c>
      <c r="J82" s="1"/>
      <c r="K82" s="7">
        <f t="shared" si="911"/>
        <v>0</v>
      </c>
      <c r="L82" s="1"/>
      <c r="M82" s="1"/>
      <c r="N82" s="65">
        <f>SUMIFS(70:70,$65:$65,N$77)</f>
        <v>0</v>
      </c>
      <c r="O82" s="66">
        <f t="shared" ref="O82:AQ82" si="916">SUMIFS(70:70,$65:$65,O$77)</f>
        <v>0</v>
      </c>
      <c r="P82" s="66">
        <f t="shared" si="916"/>
        <v>0</v>
      </c>
      <c r="Q82" s="66">
        <f t="shared" si="916"/>
        <v>0</v>
      </c>
      <c r="R82" s="66">
        <f t="shared" si="916"/>
        <v>0</v>
      </c>
      <c r="S82" s="66">
        <f t="shared" si="916"/>
        <v>0</v>
      </c>
      <c r="T82" s="66">
        <f t="shared" si="916"/>
        <v>0</v>
      </c>
      <c r="U82" s="66">
        <f t="shared" si="916"/>
        <v>0</v>
      </c>
      <c r="V82" s="66">
        <f t="shared" si="916"/>
        <v>0</v>
      </c>
      <c r="W82" s="66">
        <f t="shared" si="916"/>
        <v>0</v>
      </c>
      <c r="X82" s="66">
        <f t="shared" si="916"/>
        <v>0</v>
      </c>
      <c r="Y82" s="66">
        <f t="shared" si="916"/>
        <v>0</v>
      </c>
      <c r="Z82" s="66">
        <f t="shared" si="916"/>
        <v>0</v>
      </c>
      <c r="AA82" s="66">
        <f t="shared" si="916"/>
        <v>0</v>
      </c>
      <c r="AB82" s="66">
        <f t="shared" si="916"/>
        <v>0</v>
      </c>
      <c r="AC82" s="66">
        <f t="shared" si="916"/>
        <v>0</v>
      </c>
      <c r="AD82" s="66">
        <f t="shared" si="916"/>
        <v>0</v>
      </c>
      <c r="AE82" s="66">
        <f t="shared" si="916"/>
        <v>0</v>
      </c>
      <c r="AF82" s="66">
        <f t="shared" si="916"/>
        <v>0</v>
      </c>
      <c r="AG82" s="66">
        <f t="shared" si="916"/>
        <v>0</v>
      </c>
      <c r="AH82" s="66">
        <f t="shared" si="916"/>
        <v>0</v>
      </c>
      <c r="AI82" s="66">
        <f t="shared" si="916"/>
        <v>0</v>
      </c>
      <c r="AJ82" s="66">
        <f t="shared" si="916"/>
        <v>0</v>
      </c>
      <c r="AK82" s="66">
        <f t="shared" si="916"/>
        <v>0</v>
      </c>
      <c r="AL82" s="66">
        <f t="shared" si="916"/>
        <v>0</v>
      </c>
      <c r="AM82" s="66">
        <f t="shared" si="916"/>
        <v>0</v>
      </c>
      <c r="AN82" s="66">
        <f t="shared" si="916"/>
        <v>0</v>
      </c>
      <c r="AO82" s="66">
        <f t="shared" si="916"/>
        <v>0</v>
      </c>
      <c r="AP82" s="66">
        <f t="shared" si="916"/>
        <v>0</v>
      </c>
      <c r="AQ82" s="67">
        <f t="shared" si="916"/>
        <v>0</v>
      </c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</row>
    <row r="83" spans="1:381" x14ac:dyDescent="0.2">
      <c r="A83" s="1"/>
      <c r="B83" s="1"/>
      <c r="C83" s="1" t="str">
        <f t="shared" si="913"/>
        <v>OPV</v>
      </c>
      <c r="D83" s="1"/>
      <c r="E83" s="1" t="str">
        <f t="shared" si="910"/>
        <v>Стоимость заказов в складской сборке, распределение по дням</v>
      </c>
      <c r="F83" s="1"/>
      <c r="G83" s="1" t="s">
        <v>1</v>
      </c>
      <c r="H83" s="1"/>
      <c r="I83" s="1" t="s">
        <v>147</v>
      </c>
      <c r="J83" s="1"/>
      <c r="K83" s="7">
        <f t="shared" si="911"/>
        <v>0.95536284351324352</v>
      </c>
      <c r="L83" s="1"/>
      <c r="M83" s="1"/>
      <c r="N83" s="65">
        <f>SUMIFS(71:71,$65:$65,N$77)</f>
        <v>0</v>
      </c>
      <c r="O83" s="66">
        <f t="shared" ref="O83:AQ83" si="917">SUMIFS(71:71,$65:$65,O$77)</f>
        <v>0</v>
      </c>
      <c r="P83" s="66">
        <f t="shared" si="917"/>
        <v>0</v>
      </c>
      <c r="Q83" s="66">
        <f t="shared" si="917"/>
        <v>0</v>
      </c>
      <c r="R83" s="66">
        <f t="shared" si="917"/>
        <v>0</v>
      </c>
      <c r="S83" s="66">
        <f t="shared" si="917"/>
        <v>0</v>
      </c>
      <c r="T83" s="66">
        <f t="shared" si="917"/>
        <v>0</v>
      </c>
      <c r="U83" s="66">
        <f t="shared" si="917"/>
        <v>0</v>
      </c>
      <c r="V83" s="66">
        <f t="shared" si="917"/>
        <v>0</v>
      </c>
      <c r="W83" s="66">
        <f t="shared" si="917"/>
        <v>0</v>
      </c>
      <c r="X83" s="66">
        <f t="shared" si="917"/>
        <v>0</v>
      </c>
      <c r="Y83" s="66">
        <f t="shared" si="917"/>
        <v>0</v>
      </c>
      <c r="Z83" s="66">
        <f t="shared" si="917"/>
        <v>0</v>
      </c>
      <c r="AA83" s="66">
        <f t="shared" si="917"/>
        <v>0</v>
      </c>
      <c r="AB83" s="66">
        <f t="shared" si="917"/>
        <v>0</v>
      </c>
      <c r="AC83" s="66">
        <f t="shared" si="917"/>
        <v>0</v>
      </c>
      <c r="AD83" s="66">
        <f t="shared" si="917"/>
        <v>0</v>
      </c>
      <c r="AE83" s="66">
        <f t="shared" si="917"/>
        <v>0</v>
      </c>
      <c r="AF83" s="66">
        <f t="shared" si="917"/>
        <v>0</v>
      </c>
      <c r="AG83" s="66">
        <f t="shared" si="917"/>
        <v>0</v>
      </c>
      <c r="AH83" s="66">
        <f t="shared" si="917"/>
        <v>0</v>
      </c>
      <c r="AI83" s="66">
        <f t="shared" si="917"/>
        <v>0</v>
      </c>
      <c r="AJ83" s="66">
        <f t="shared" si="917"/>
        <v>0</v>
      </c>
      <c r="AK83" s="66">
        <f t="shared" si="917"/>
        <v>0</v>
      </c>
      <c r="AL83" s="66">
        <f t="shared" si="917"/>
        <v>0</v>
      </c>
      <c r="AM83" s="66">
        <f t="shared" si="917"/>
        <v>0</v>
      </c>
      <c r="AN83" s="66">
        <f t="shared" si="917"/>
        <v>1.9107256870264998E-2</v>
      </c>
      <c r="AO83" s="66">
        <f t="shared" si="917"/>
        <v>7.6429027481059494E-2</v>
      </c>
      <c r="AP83" s="66">
        <f t="shared" si="917"/>
        <v>0.57321770610794598</v>
      </c>
      <c r="AQ83" s="67">
        <f t="shared" si="917"/>
        <v>0.28660885305397299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</row>
    <row r="84" spans="1:381" x14ac:dyDescent="0.2">
      <c r="A84" s="1"/>
      <c r="B84" s="1"/>
      <c r="C84" s="1" t="str">
        <f t="shared" si="913"/>
        <v>%3CGMV</v>
      </c>
      <c r="D84" s="1"/>
      <c r="E84" s="1" t="str">
        <f t="shared" si="910"/>
        <v>3-ий уровень отмен заказов в деньгах, распределение по дням</v>
      </c>
      <c r="F84" s="1"/>
      <c r="G84" s="1" t="s">
        <v>1</v>
      </c>
      <c r="H84" s="1"/>
      <c r="I84" s="1" t="s">
        <v>147</v>
      </c>
      <c r="J84" s="1"/>
      <c r="K84" s="7">
        <f t="shared" si="911"/>
        <v>7.4274312973512766E-2</v>
      </c>
      <c r="L84" s="1"/>
      <c r="M84" s="1"/>
      <c r="N84" s="65">
        <f t="shared" ref="N84:AQ84" si="918">SUMIFS(72:72,$65:$65,N$77)</f>
        <v>0</v>
      </c>
      <c r="O84" s="66">
        <f t="shared" si="918"/>
        <v>0</v>
      </c>
      <c r="P84" s="66">
        <f t="shared" si="918"/>
        <v>0</v>
      </c>
      <c r="Q84" s="66">
        <f t="shared" si="918"/>
        <v>0</v>
      </c>
      <c r="R84" s="66">
        <f t="shared" si="918"/>
        <v>0</v>
      </c>
      <c r="S84" s="66">
        <f t="shared" si="918"/>
        <v>0</v>
      </c>
      <c r="T84" s="66">
        <f t="shared" si="918"/>
        <v>0</v>
      </c>
      <c r="U84" s="66">
        <f t="shared" si="918"/>
        <v>0</v>
      </c>
      <c r="V84" s="66">
        <f t="shared" si="918"/>
        <v>0</v>
      </c>
      <c r="W84" s="66">
        <f t="shared" si="918"/>
        <v>0</v>
      </c>
      <c r="X84" s="66">
        <f t="shared" si="918"/>
        <v>0</v>
      </c>
      <c r="Y84" s="66">
        <f t="shared" si="918"/>
        <v>0</v>
      </c>
      <c r="Z84" s="66">
        <f t="shared" si="918"/>
        <v>0</v>
      </c>
      <c r="AA84" s="66">
        <f t="shared" si="918"/>
        <v>0</v>
      </c>
      <c r="AB84" s="66">
        <f t="shared" si="918"/>
        <v>0</v>
      </c>
      <c r="AC84" s="66">
        <f t="shared" si="918"/>
        <v>0</v>
      </c>
      <c r="AD84" s="66">
        <f t="shared" si="918"/>
        <v>0</v>
      </c>
      <c r="AE84" s="66">
        <f t="shared" si="918"/>
        <v>0</v>
      </c>
      <c r="AF84" s="66">
        <f t="shared" si="918"/>
        <v>7.4274312973511211E-4</v>
      </c>
      <c r="AG84" s="66">
        <f t="shared" si="918"/>
        <v>1.4854862594702561E-3</v>
      </c>
      <c r="AH84" s="66">
        <f t="shared" si="918"/>
        <v>2.228229389205384E-3</v>
      </c>
      <c r="AI84" s="66">
        <f t="shared" si="918"/>
        <v>2.9709725189405122E-3</v>
      </c>
      <c r="AJ84" s="66">
        <f t="shared" si="918"/>
        <v>4.4564587784107681E-3</v>
      </c>
      <c r="AK84" s="66">
        <f t="shared" si="918"/>
        <v>7.427431297351279E-3</v>
      </c>
      <c r="AL84" s="66">
        <f t="shared" si="918"/>
        <v>1.1141146946026918E-2</v>
      </c>
      <c r="AM84" s="66">
        <f t="shared" si="918"/>
        <v>1.4854862594702558E-2</v>
      </c>
      <c r="AN84" s="66">
        <f t="shared" si="918"/>
        <v>2.2282293892053835E-2</v>
      </c>
      <c r="AO84" s="66">
        <f t="shared" si="918"/>
        <v>5.1992019081458958E-3</v>
      </c>
      <c r="AP84" s="66">
        <f t="shared" si="918"/>
        <v>1.4854862594702561E-3</v>
      </c>
      <c r="AQ84" s="67">
        <f t="shared" si="918"/>
        <v>0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</row>
    <row r="85" spans="1:381" x14ac:dyDescent="0.2">
      <c r="A85" s="1"/>
      <c r="B85" s="1"/>
      <c r="C85" s="1" t="str">
        <f t="shared" si="913"/>
        <v>OInDV</v>
      </c>
      <c r="D85" s="1"/>
      <c r="E85" s="1" t="str">
        <f t="shared" si="910"/>
        <v>Стоимость заказов в отправке, распределение по дням</v>
      </c>
      <c r="F85" s="1"/>
      <c r="G85" s="1" t="s">
        <v>1</v>
      </c>
      <c r="H85" s="1"/>
      <c r="I85" s="1" t="s">
        <v>147</v>
      </c>
      <c r="J85" s="1"/>
      <c r="K85" s="7">
        <f t="shared" si="911"/>
        <v>0.8810885305397308</v>
      </c>
      <c r="L85" s="1"/>
      <c r="M85" s="1"/>
      <c r="N85" s="65">
        <f>SUMIFS(73:73,$65:$65,N$77)</f>
        <v>0</v>
      </c>
      <c r="O85" s="66">
        <f t="shared" ref="O85:AQ85" si="919">SUMIFS(73:73,$65:$65,O$77)</f>
        <v>0</v>
      </c>
      <c r="P85" s="66">
        <f t="shared" si="919"/>
        <v>0</v>
      </c>
      <c r="Q85" s="66">
        <f t="shared" si="919"/>
        <v>0</v>
      </c>
      <c r="R85" s="66">
        <f t="shared" si="919"/>
        <v>0</v>
      </c>
      <c r="S85" s="66">
        <f t="shared" si="919"/>
        <v>0</v>
      </c>
      <c r="T85" s="66">
        <f t="shared" si="919"/>
        <v>0</v>
      </c>
      <c r="U85" s="66">
        <f t="shared" si="919"/>
        <v>0</v>
      </c>
      <c r="V85" s="66">
        <f t="shared" si="919"/>
        <v>0</v>
      </c>
      <c r="W85" s="66">
        <f t="shared" si="919"/>
        <v>0</v>
      </c>
      <c r="X85" s="66">
        <f t="shared" si="919"/>
        <v>0</v>
      </c>
      <c r="Y85" s="66">
        <f t="shared" si="919"/>
        <v>0</v>
      </c>
      <c r="Z85" s="66">
        <f t="shared" si="919"/>
        <v>0</v>
      </c>
      <c r="AA85" s="66">
        <f t="shared" si="919"/>
        <v>0</v>
      </c>
      <c r="AB85" s="66">
        <f t="shared" si="919"/>
        <v>0</v>
      </c>
      <c r="AC85" s="66">
        <f t="shared" si="919"/>
        <v>0</v>
      </c>
      <c r="AD85" s="66">
        <f t="shared" si="919"/>
        <v>0</v>
      </c>
      <c r="AE85" s="66">
        <f t="shared" si="919"/>
        <v>0</v>
      </c>
      <c r="AF85" s="66">
        <f t="shared" si="919"/>
        <v>8.8108853053971235E-3</v>
      </c>
      <c r="AG85" s="66">
        <f t="shared" si="919"/>
        <v>1.7621770610794625E-2</v>
      </c>
      <c r="AH85" s="66">
        <f t="shared" si="919"/>
        <v>2.6432655916191938E-2</v>
      </c>
      <c r="AI85" s="66">
        <f t="shared" si="919"/>
        <v>3.524354122158925E-2</v>
      </c>
      <c r="AJ85" s="66">
        <f t="shared" si="919"/>
        <v>5.2865311832383875E-2</v>
      </c>
      <c r="AK85" s="66">
        <f t="shared" si="919"/>
        <v>8.8108853053973105E-2</v>
      </c>
      <c r="AL85" s="66">
        <f t="shared" si="919"/>
        <v>0.13216327958095966</v>
      </c>
      <c r="AM85" s="66">
        <f t="shared" si="919"/>
        <v>0.17621770610794621</v>
      </c>
      <c r="AN85" s="66">
        <f t="shared" si="919"/>
        <v>0.26432655916191933</v>
      </c>
      <c r="AO85" s="66">
        <f t="shared" si="919"/>
        <v>6.1676197137781184E-2</v>
      </c>
      <c r="AP85" s="66">
        <f t="shared" si="919"/>
        <v>1.7621770610794625E-2</v>
      </c>
      <c r="AQ85" s="67">
        <f t="shared" si="919"/>
        <v>0</v>
      </c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</row>
    <row r="86" spans="1:381" x14ac:dyDescent="0.2">
      <c r="A86" s="1"/>
      <c r="B86" s="1"/>
      <c r="C86" s="1" t="str">
        <f t="shared" si="913"/>
        <v>%4CGMV</v>
      </c>
      <c r="D86" s="1"/>
      <c r="E86" s="1" t="str">
        <f t="shared" si="910"/>
        <v>4-ый уровень отмен заказов в деньгах, распределение по дням</v>
      </c>
      <c r="F86" s="1"/>
      <c r="G86" s="1" t="s">
        <v>1</v>
      </c>
      <c r="H86" s="1"/>
      <c r="I86" s="1" t="s">
        <v>147</v>
      </c>
      <c r="J86" s="1"/>
      <c r="K86" s="7">
        <f t="shared" si="911"/>
        <v>0.19018578243378192</v>
      </c>
      <c r="L86" s="1"/>
      <c r="M86" s="1"/>
      <c r="N86" s="65">
        <f t="shared" ref="N86:AQ87" si="920">SUMIFS(74:74,$65:$65,N$77)</f>
        <v>0</v>
      </c>
      <c r="O86" s="66">
        <f t="shared" si="920"/>
        <v>0</v>
      </c>
      <c r="P86" s="66">
        <f t="shared" si="920"/>
        <v>0</v>
      </c>
      <c r="Q86" s="66">
        <f t="shared" si="920"/>
        <v>0</v>
      </c>
      <c r="R86" s="66">
        <f t="shared" si="920"/>
        <v>0</v>
      </c>
      <c r="S86" s="66">
        <f t="shared" si="920"/>
        <v>1.9018578243377795E-3</v>
      </c>
      <c r="T86" s="66">
        <f t="shared" si="920"/>
        <v>1.9018578243378199E-3</v>
      </c>
      <c r="U86" s="66">
        <f t="shared" si="920"/>
        <v>1.9018578243378199E-3</v>
      </c>
      <c r="V86" s="66">
        <f t="shared" si="920"/>
        <v>1.9018578243378199E-3</v>
      </c>
      <c r="W86" s="66">
        <f t="shared" si="920"/>
        <v>1.9018578243378199E-3</v>
      </c>
      <c r="X86" s="66">
        <f t="shared" si="920"/>
        <v>1.9018578243378199E-3</v>
      </c>
      <c r="Y86" s="66">
        <f t="shared" si="920"/>
        <v>1.9018578243378199E-3</v>
      </c>
      <c r="Z86" s="66">
        <f t="shared" si="920"/>
        <v>1.9018578243378199E-3</v>
      </c>
      <c r="AA86" s="66">
        <f t="shared" si="920"/>
        <v>1.9018578243378199E-3</v>
      </c>
      <c r="AB86" s="66">
        <f t="shared" si="920"/>
        <v>1.9018578243378199E-3</v>
      </c>
      <c r="AC86" s="66">
        <f t="shared" si="920"/>
        <v>1.9018578243378199E-3</v>
      </c>
      <c r="AD86" s="66">
        <f t="shared" si="920"/>
        <v>3.8037156486756397E-3</v>
      </c>
      <c r="AE86" s="66">
        <f t="shared" si="920"/>
        <v>3.8037156486756397E-3</v>
      </c>
      <c r="AF86" s="66">
        <f t="shared" si="920"/>
        <v>5.7055734730134602E-3</v>
      </c>
      <c r="AG86" s="66">
        <f t="shared" si="920"/>
        <v>9.5092891216890987E-3</v>
      </c>
      <c r="AH86" s="66">
        <f t="shared" si="920"/>
        <v>9.5092891216890987E-3</v>
      </c>
      <c r="AI86" s="66">
        <f t="shared" si="920"/>
        <v>1.3313004770364739E-2</v>
      </c>
      <c r="AJ86" s="66">
        <f t="shared" si="920"/>
        <v>2.2822293892053841E-2</v>
      </c>
      <c r="AK86" s="66">
        <f t="shared" si="920"/>
        <v>3.8037156486756395E-2</v>
      </c>
      <c r="AL86" s="66">
        <f t="shared" si="920"/>
        <v>2.8527867365067294E-2</v>
      </c>
      <c r="AM86" s="66">
        <f t="shared" si="920"/>
        <v>1.9018578243378197E-2</v>
      </c>
      <c r="AN86" s="66">
        <f t="shared" si="920"/>
        <v>9.5092891216890987E-3</v>
      </c>
      <c r="AO86" s="66">
        <f t="shared" si="920"/>
        <v>3.8037156486756397E-3</v>
      </c>
      <c r="AP86" s="66">
        <f t="shared" si="920"/>
        <v>1.9018578243378199E-3</v>
      </c>
      <c r="AQ86" s="67">
        <f t="shared" si="920"/>
        <v>0</v>
      </c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</row>
    <row r="87" spans="1:381" x14ac:dyDescent="0.2">
      <c r="A87" s="1"/>
      <c r="B87" s="1"/>
      <c r="C87" s="1" t="str">
        <f t="shared" si="913"/>
        <v>%5CGMV</v>
      </c>
      <c r="D87" s="1"/>
      <c r="E87" s="1" t="str">
        <f t="shared" si="910"/>
        <v>5-ый уровень отмен заказов в деньгах, возвраты, распределение по дням</v>
      </c>
      <c r="F87" s="1"/>
      <c r="G87" s="1" t="s">
        <v>1</v>
      </c>
      <c r="H87" s="1"/>
      <c r="I87" s="1" t="s">
        <v>147</v>
      </c>
      <c r="J87" s="1"/>
      <c r="K87" s="7">
        <f t="shared" si="911"/>
        <v>1.4999999999999999E-2</v>
      </c>
      <c r="L87" s="1"/>
      <c r="M87" s="1"/>
      <c r="N87" s="65">
        <f t="shared" si="920"/>
        <v>3.0000000000000001E-3</v>
      </c>
      <c r="O87" s="66">
        <f t="shared" si="920"/>
        <v>3.0000000000000001E-3</v>
      </c>
      <c r="P87" s="66">
        <f t="shared" si="920"/>
        <v>3.0000000000000001E-3</v>
      </c>
      <c r="Q87" s="66">
        <f t="shared" si="920"/>
        <v>3.0000000000000001E-3</v>
      </c>
      <c r="R87" s="66">
        <f t="shared" si="920"/>
        <v>3.0000000000000001E-3</v>
      </c>
      <c r="S87" s="66">
        <f t="shared" si="920"/>
        <v>0</v>
      </c>
      <c r="T87" s="66">
        <f t="shared" si="920"/>
        <v>0</v>
      </c>
      <c r="U87" s="66">
        <f t="shared" si="920"/>
        <v>0</v>
      </c>
      <c r="V87" s="66">
        <f t="shared" si="920"/>
        <v>0</v>
      </c>
      <c r="W87" s="66">
        <f t="shared" si="920"/>
        <v>0</v>
      </c>
      <c r="X87" s="66">
        <f t="shared" si="920"/>
        <v>0</v>
      </c>
      <c r="Y87" s="66">
        <f t="shared" si="920"/>
        <v>0</v>
      </c>
      <c r="Z87" s="66">
        <f t="shared" si="920"/>
        <v>0</v>
      </c>
      <c r="AA87" s="66">
        <f t="shared" si="920"/>
        <v>0</v>
      </c>
      <c r="AB87" s="66">
        <f t="shared" si="920"/>
        <v>0</v>
      </c>
      <c r="AC87" s="66">
        <f t="shared" si="920"/>
        <v>0</v>
      </c>
      <c r="AD87" s="66">
        <f t="shared" si="920"/>
        <v>0</v>
      </c>
      <c r="AE87" s="66">
        <f t="shared" si="920"/>
        <v>0</v>
      </c>
      <c r="AF87" s="66">
        <f t="shared" si="920"/>
        <v>0</v>
      </c>
      <c r="AG87" s="66">
        <f t="shared" si="920"/>
        <v>0</v>
      </c>
      <c r="AH87" s="66">
        <f t="shared" si="920"/>
        <v>0</v>
      </c>
      <c r="AI87" s="66">
        <f t="shared" si="920"/>
        <v>0</v>
      </c>
      <c r="AJ87" s="66">
        <f t="shared" si="920"/>
        <v>0</v>
      </c>
      <c r="AK87" s="66">
        <f t="shared" si="920"/>
        <v>0</v>
      </c>
      <c r="AL87" s="66">
        <f t="shared" si="920"/>
        <v>0</v>
      </c>
      <c r="AM87" s="66">
        <f t="shared" si="920"/>
        <v>0</v>
      </c>
      <c r="AN87" s="66">
        <f t="shared" si="920"/>
        <v>0</v>
      </c>
      <c r="AO87" s="66">
        <f t="shared" si="920"/>
        <v>0</v>
      </c>
      <c r="AP87" s="66">
        <f t="shared" si="920"/>
        <v>0</v>
      </c>
      <c r="AQ87" s="67">
        <f t="shared" si="920"/>
        <v>0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  <c r="IW87" s="1"/>
      <c r="IX87" s="1"/>
      <c r="IY87" s="1"/>
      <c r="IZ87" s="1"/>
      <c r="JA87" s="1"/>
      <c r="JB87" s="1"/>
      <c r="JC87" s="1"/>
      <c r="JD87" s="1"/>
      <c r="JE87" s="1"/>
      <c r="JF87" s="1"/>
      <c r="JG87" s="1"/>
      <c r="JH87" s="1"/>
      <c r="JI87" s="1"/>
      <c r="JJ87" s="1"/>
      <c r="JK87" s="1"/>
      <c r="JL87" s="1"/>
      <c r="JM87" s="1"/>
      <c r="JN87" s="1"/>
      <c r="JO87" s="1"/>
      <c r="JP87" s="1"/>
      <c r="JQ87" s="1"/>
      <c r="JR87" s="1"/>
      <c r="JS87" s="1"/>
      <c r="JT87" s="1"/>
      <c r="JU87" s="1"/>
      <c r="JV87" s="1"/>
      <c r="JW87" s="1"/>
      <c r="JX87" s="1"/>
      <c r="JY87" s="1"/>
      <c r="JZ87" s="1"/>
      <c r="KA87" s="1"/>
      <c r="KB87" s="1"/>
      <c r="KC87" s="1"/>
      <c r="KD87" s="1"/>
      <c r="KE87" s="1"/>
      <c r="KF87" s="1"/>
      <c r="KG87" s="1"/>
      <c r="KH87" s="1"/>
      <c r="KI87" s="1"/>
      <c r="KJ87" s="1"/>
      <c r="KK87" s="1"/>
      <c r="KL87" s="1"/>
      <c r="KM87" s="1"/>
      <c r="KN87" s="1"/>
      <c r="KO87" s="1"/>
      <c r="KP87" s="1"/>
      <c r="KQ87" s="1"/>
      <c r="KR87" s="1"/>
      <c r="KS87" s="1"/>
      <c r="KT87" s="1"/>
      <c r="KU87" s="1"/>
      <c r="KV87" s="1"/>
      <c r="KW87" s="1"/>
      <c r="KX87" s="1"/>
      <c r="KY87" s="1"/>
      <c r="KZ87" s="1"/>
      <c r="LA87" s="1"/>
      <c r="LB87" s="1"/>
      <c r="LC87" s="1"/>
      <c r="LD87" s="1"/>
      <c r="LE87" s="1"/>
      <c r="LF87" s="1"/>
      <c r="LG87" s="1"/>
      <c r="LH87" s="1"/>
      <c r="LI87" s="1"/>
      <c r="LJ87" s="1"/>
      <c r="LK87" s="1"/>
      <c r="LL87" s="1"/>
      <c r="LM87" s="1"/>
      <c r="LN87" s="1"/>
      <c r="LO87" s="1"/>
      <c r="LP87" s="1"/>
      <c r="LQ87" s="1"/>
      <c r="LR87" s="1"/>
      <c r="LS87" s="1"/>
      <c r="LT87" s="1"/>
      <c r="LU87" s="1"/>
      <c r="LV87" s="1"/>
      <c r="LW87" s="1"/>
      <c r="LX87" s="1"/>
      <c r="LY87" s="1"/>
      <c r="LZ87" s="1"/>
      <c r="MA87" s="1"/>
      <c r="MB87" s="1"/>
      <c r="MC87" s="1"/>
      <c r="MD87" s="1"/>
      <c r="ME87" s="1"/>
      <c r="MF87" s="1"/>
      <c r="MG87" s="1"/>
      <c r="MH87" s="1"/>
      <c r="MI87" s="1"/>
      <c r="MJ87" s="1"/>
      <c r="MK87" s="1"/>
      <c r="ML87" s="1"/>
      <c r="MM87" s="1"/>
      <c r="MN87" s="1"/>
      <c r="MO87" s="1"/>
      <c r="MP87" s="1"/>
      <c r="MQ87" s="1"/>
      <c r="MR87" s="1"/>
      <c r="MS87" s="1"/>
      <c r="MT87" s="1"/>
      <c r="MU87" s="1"/>
      <c r="MV87" s="1"/>
      <c r="MW87" s="1"/>
      <c r="MX87" s="1"/>
      <c r="MY87" s="1"/>
      <c r="MZ87" s="1"/>
      <c r="NA87" s="1"/>
      <c r="NB87" s="1"/>
      <c r="NC87" s="1"/>
      <c r="ND87" s="1"/>
      <c r="NE87" s="1"/>
      <c r="NF87" s="1"/>
      <c r="NG87" s="1"/>
      <c r="NH87" s="1"/>
      <c r="NI87" s="1"/>
      <c r="NJ87" s="1"/>
      <c r="NK87" s="1"/>
      <c r="NL87" s="1"/>
      <c r="NM87" s="1"/>
      <c r="NN87" s="1"/>
      <c r="NO87" s="1"/>
      <c r="NP87" s="1"/>
      <c r="NQ87" s="1"/>
    </row>
    <row r="88" spans="1:38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  <c r="IW88" s="1"/>
      <c r="IX88" s="1"/>
      <c r="IY88" s="1"/>
      <c r="IZ88" s="1"/>
      <c r="JA88" s="1"/>
      <c r="JB88" s="1"/>
      <c r="JC88" s="1"/>
      <c r="JD88" s="1"/>
      <c r="JE88" s="1"/>
      <c r="JF88" s="1"/>
      <c r="JG88" s="1"/>
      <c r="JH88" s="1"/>
      <c r="JI88" s="1"/>
      <c r="JJ88" s="1"/>
      <c r="JK88" s="1"/>
      <c r="JL88" s="1"/>
      <c r="JM88" s="1"/>
      <c r="JN88" s="1"/>
      <c r="JO88" s="1"/>
      <c r="JP88" s="1"/>
      <c r="JQ88" s="1"/>
      <c r="JR88" s="1"/>
      <c r="JS88" s="1"/>
      <c r="JT88" s="1"/>
      <c r="JU88" s="1"/>
      <c r="JV88" s="1"/>
      <c r="JW88" s="1"/>
      <c r="JX88" s="1"/>
      <c r="JY88" s="1"/>
      <c r="JZ88" s="1"/>
      <c r="KA88" s="1"/>
      <c r="KB88" s="1"/>
      <c r="KC88" s="1"/>
      <c r="KD88" s="1"/>
      <c r="KE88" s="1"/>
      <c r="KF88" s="1"/>
      <c r="KG88" s="1"/>
      <c r="KH88" s="1"/>
      <c r="KI88" s="1"/>
      <c r="KJ88" s="1"/>
      <c r="KK88" s="1"/>
      <c r="KL88" s="1"/>
      <c r="KM88" s="1"/>
      <c r="KN88" s="1"/>
      <c r="KO88" s="1"/>
      <c r="KP88" s="1"/>
      <c r="KQ88" s="1"/>
      <c r="KR88" s="1"/>
      <c r="KS88" s="1"/>
      <c r="KT88" s="1"/>
      <c r="KU88" s="1"/>
      <c r="KV88" s="1"/>
      <c r="KW88" s="1"/>
      <c r="KX88" s="1"/>
      <c r="KY88" s="1"/>
      <c r="KZ88" s="1"/>
      <c r="LA88" s="1"/>
      <c r="LB88" s="1"/>
      <c r="LC88" s="1"/>
      <c r="LD88" s="1"/>
      <c r="LE88" s="1"/>
      <c r="LF88" s="1"/>
      <c r="LG88" s="1"/>
      <c r="LH88" s="1"/>
      <c r="LI88" s="1"/>
      <c r="LJ88" s="1"/>
      <c r="LK88" s="1"/>
      <c r="LL88" s="1"/>
      <c r="LM88" s="1"/>
      <c r="LN88" s="1"/>
      <c r="LO88" s="1"/>
      <c r="LP88" s="1"/>
      <c r="LQ88" s="1"/>
      <c r="LR88" s="1"/>
      <c r="LS88" s="1"/>
      <c r="LT88" s="1"/>
      <c r="LU88" s="1"/>
      <c r="LV88" s="1"/>
      <c r="LW88" s="1"/>
      <c r="LX88" s="1"/>
      <c r="LY88" s="1"/>
      <c r="LZ88" s="1"/>
      <c r="MA88" s="1"/>
      <c r="MB88" s="1"/>
      <c r="MC88" s="1"/>
      <c r="MD88" s="1"/>
      <c r="ME88" s="1"/>
      <c r="MF88" s="1"/>
      <c r="MG88" s="1"/>
      <c r="MH88" s="1"/>
      <c r="MI88" s="1"/>
      <c r="MJ88" s="1"/>
      <c r="MK88" s="1"/>
      <c r="ML88" s="1"/>
      <c r="MM88" s="1"/>
      <c r="MN88" s="1"/>
      <c r="MO88" s="1"/>
      <c r="MP88" s="1"/>
      <c r="MQ88" s="1"/>
      <c r="MR88" s="1"/>
      <c r="MS88" s="1"/>
      <c r="MT88" s="1"/>
      <c r="MU88" s="1"/>
      <c r="MV88" s="1"/>
      <c r="MW88" s="1"/>
      <c r="MX88" s="1"/>
      <c r="MY88" s="1"/>
      <c r="MZ88" s="1"/>
      <c r="NA88" s="1"/>
      <c r="NB88" s="1"/>
      <c r="NC88" s="1"/>
      <c r="ND88" s="1"/>
      <c r="NE88" s="1"/>
      <c r="NF88" s="1"/>
      <c r="NG88" s="1"/>
      <c r="NH88" s="1"/>
      <c r="NI88" s="1"/>
      <c r="NJ88" s="1"/>
      <c r="NK88" s="1"/>
      <c r="NL88" s="1"/>
      <c r="NM88" s="1"/>
      <c r="NN88" s="1"/>
      <c r="NO88" s="1"/>
      <c r="NP88" s="1"/>
      <c r="NQ88" s="1"/>
    </row>
    <row r="89" spans="1:381" x14ac:dyDescent="0.2">
      <c r="A89" s="1"/>
      <c r="B89" s="1"/>
      <c r="C89" s="1"/>
      <c r="D89" s="1"/>
      <c r="E89" s="1"/>
      <c r="F89" s="1"/>
      <c r="G89" s="1" t="s">
        <v>14</v>
      </c>
      <c r="H89" s="1"/>
      <c r="I89" s="1"/>
      <c r="J89" s="1"/>
      <c r="K89" s="14"/>
      <c r="L89" s="1"/>
      <c r="M89" s="1"/>
      <c r="N89" s="15" t="str">
        <f>IF(N90="","",IF(WEEKDAY(N90)=2,"пн",IF(WEEKDAY(N90)=3,"вт",IF(WEEKDAY(N90)=4,"ср",IF(WEEKDAY(N90)=5,"чт",IF(WEEKDAY(N90)=6,"пт",IF(WEEKDAY(N90)=7,"сб",IF(WEEKDAY(N90)=1,"вс",0))))))))</f>
        <v/>
      </c>
      <c r="O89" s="15" t="str">
        <f t="shared" ref="O89:BZ89" si="921">IF(O90="","",IF(WEEKDAY(O90)=2,"пн",IF(WEEKDAY(O90)=3,"вт",IF(WEEKDAY(O90)=4,"ср",IF(WEEKDAY(O90)=5,"чт",IF(WEEKDAY(O90)=6,"пт",IF(WEEKDAY(O90)=7,"сб",IF(WEEKDAY(O90)=1,"вс",0))))))))</f>
        <v/>
      </c>
      <c r="P89" s="15" t="str">
        <f t="shared" si="921"/>
        <v/>
      </c>
      <c r="Q89" s="15" t="str">
        <f t="shared" si="921"/>
        <v/>
      </c>
      <c r="R89" s="15" t="str">
        <f t="shared" si="921"/>
        <v/>
      </c>
      <c r="S89" s="15" t="str">
        <f t="shared" si="921"/>
        <v/>
      </c>
      <c r="T89" s="15" t="str">
        <f t="shared" si="921"/>
        <v/>
      </c>
      <c r="U89" s="15" t="str">
        <f t="shared" si="921"/>
        <v/>
      </c>
      <c r="V89" s="15" t="str">
        <f t="shared" si="921"/>
        <v/>
      </c>
      <c r="W89" s="15" t="str">
        <f t="shared" si="921"/>
        <v/>
      </c>
      <c r="X89" s="15" t="str">
        <f t="shared" si="921"/>
        <v/>
      </c>
      <c r="Y89" s="15" t="str">
        <f t="shared" si="921"/>
        <v/>
      </c>
      <c r="Z89" s="15" t="str">
        <f t="shared" si="921"/>
        <v/>
      </c>
      <c r="AA89" s="15" t="str">
        <f t="shared" si="921"/>
        <v/>
      </c>
      <c r="AB89" s="15" t="str">
        <f t="shared" si="921"/>
        <v/>
      </c>
      <c r="AC89" s="15" t="str">
        <f t="shared" si="921"/>
        <v/>
      </c>
      <c r="AD89" s="15" t="str">
        <f t="shared" si="921"/>
        <v/>
      </c>
      <c r="AE89" s="15" t="str">
        <f t="shared" si="921"/>
        <v/>
      </c>
      <c r="AF89" s="15" t="str">
        <f t="shared" si="921"/>
        <v/>
      </c>
      <c r="AG89" s="15" t="str">
        <f t="shared" si="921"/>
        <v/>
      </c>
      <c r="AH89" s="15" t="str">
        <f t="shared" si="921"/>
        <v/>
      </c>
      <c r="AI89" s="15" t="str">
        <f t="shared" si="921"/>
        <v/>
      </c>
      <c r="AJ89" s="15" t="str">
        <f t="shared" si="921"/>
        <v/>
      </c>
      <c r="AK89" s="15" t="str">
        <f t="shared" si="921"/>
        <v/>
      </c>
      <c r="AL89" s="15" t="str">
        <f t="shared" si="921"/>
        <v/>
      </c>
      <c r="AM89" s="15" t="str">
        <f t="shared" si="921"/>
        <v/>
      </c>
      <c r="AN89" s="15" t="str">
        <f t="shared" si="921"/>
        <v/>
      </c>
      <c r="AO89" s="15" t="str">
        <f t="shared" si="921"/>
        <v/>
      </c>
      <c r="AP89" s="15" t="str">
        <f t="shared" si="921"/>
        <v/>
      </c>
      <c r="AQ89" s="15" t="str">
        <f t="shared" si="921"/>
        <v/>
      </c>
      <c r="AR89" s="15" t="str">
        <f t="shared" si="921"/>
        <v/>
      </c>
      <c r="AS89" s="15" t="str">
        <f t="shared" si="921"/>
        <v/>
      </c>
      <c r="AT89" s="15" t="str">
        <f t="shared" si="921"/>
        <v/>
      </c>
      <c r="AU89" s="15" t="str">
        <f t="shared" si="921"/>
        <v/>
      </c>
      <c r="AV89" s="15" t="str">
        <f t="shared" si="921"/>
        <v/>
      </c>
      <c r="AW89" s="15" t="str">
        <f t="shared" si="921"/>
        <v/>
      </c>
      <c r="AX89" s="15" t="str">
        <f t="shared" si="921"/>
        <v/>
      </c>
      <c r="AY89" s="15" t="str">
        <f t="shared" si="921"/>
        <v/>
      </c>
      <c r="AZ89" s="15" t="str">
        <f t="shared" si="921"/>
        <v/>
      </c>
      <c r="BA89" s="15" t="str">
        <f t="shared" si="921"/>
        <v/>
      </c>
      <c r="BB89" s="15" t="str">
        <f t="shared" si="921"/>
        <v/>
      </c>
      <c r="BC89" s="15" t="str">
        <f t="shared" si="921"/>
        <v/>
      </c>
      <c r="BD89" s="15" t="str">
        <f t="shared" si="921"/>
        <v/>
      </c>
      <c r="BE89" s="15" t="str">
        <f t="shared" si="921"/>
        <v/>
      </c>
      <c r="BF89" s="15" t="str">
        <f t="shared" si="921"/>
        <v/>
      </c>
      <c r="BG89" s="15" t="str">
        <f t="shared" si="921"/>
        <v/>
      </c>
      <c r="BH89" s="15" t="str">
        <f t="shared" si="921"/>
        <v/>
      </c>
      <c r="BI89" s="15" t="str">
        <f t="shared" si="921"/>
        <v/>
      </c>
      <c r="BJ89" s="15" t="str">
        <f t="shared" si="921"/>
        <v/>
      </c>
      <c r="BK89" s="15" t="str">
        <f t="shared" si="921"/>
        <v/>
      </c>
      <c r="BL89" s="15" t="str">
        <f t="shared" si="921"/>
        <v/>
      </c>
      <c r="BM89" s="15" t="str">
        <f t="shared" si="921"/>
        <v/>
      </c>
      <c r="BN89" s="15" t="str">
        <f t="shared" si="921"/>
        <v/>
      </c>
      <c r="BO89" s="15" t="str">
        <f t="shared" si="921"/>
        <v/>
      </c>
      <c r="BP89" s="15" t="str">
        <f t="shared" si="921"/>
        <v/>
      </c>
      <c r="BQ89" s="15" t="str">
        <f t="shared" si="921"/>
        <v/>
      </c>
      <c r="BR89" s="15" t="str">
        <f t="shared" si="921"/>
        <v/>
      </c>
      <c r="BS89" s="15" t="str">
        <f t="shared" si="921"/>
        <v/>
      </c>
      <c r="BT89" s="15" t="str">
        <f t="shared" si="921"/>
        <v/>
      </c>
      <c r="BU89" s="15" t="str">
        <f t="shared" si="921"/>
        <v/>
      </c>
      <c r="BV89" s="15" t="str">
        <f t="shared" si="921"/>
        <v/>
      </c>
      <c r="BW89" s="15" t="str">
        <f t="shared" si="921"/>
        <v/>
      </c>
      <c r="BX89" s="15" t="str">
        <f t="shared" si="921"/>
        <v/>
      </c>
      <c r="BY89" s="15" t="str">
        <f t="shared" si="921"/>
        <v/>
      </c>
      <c r="BZ89" s="15" t="str">
        <f t="shared" si="921"/>
        <v/>
      </c>
      <c r="CA89" s="15" t="str">
        <f t="shared" ref="CA89:EL89" si="922">IF(CA90="","",IF(WEEKDAY(CA90)=2,"пн",IF(WEEKDAY(CA90)=3,"вт",IF(WEEKDAY(CA90)=4,"ср",IF(WEEKDAY(CA90)=5,"чт",IF(WEEKDAY(CA90)=6,"пт",IF(WEEKDAY(CA90)=7,"сб",IF(WEEKDAY(CA90)=1,"вс",0))))))))</f>
        <v/>
      </c>
      <c r="CB89" s="15" t="str">
        <f t="shared" si="922"/>
        <v/>
      </c>
      <c r="CC89" s="15" t="str">
        <f t="shared" si="922"/>
        <v/>
      </c>
      <c r="CD89" s="15" t="str">
        <f t="shared" si="922"/>
        <v/>
      </c>
      <c r="CE89" s="15" t="str">
        <f t="shared" si="922"/>
        <v/>
      </c>
      <c r="CF89" s="15" t="str">
        <f t="shared" si="922"/>
        <v/>
      </c>
      <c r="CG89" s="15" t="str">
        <f t="shared" si="922"/>
        <v/>
      </c>
      <c r="CH89" s="15" t="str">
        <f t="shared" si="922"/>
        <v/>
      </c>
      <c r="CI89" s="15" t="str">
        <f t="shared" si="922"/>
        <v/>
      </c>
      <c r="CJ89" s="15" t="str">
        <f t="shared" si="922"/>
        <v/>
      </c>
      <c r="CK89" s="15" t="str">
        <f t="shared" si="922"/>
        <v/>
      </c>
      <c r="CL89" s="15" t="str">
        <f t="shared" si="922"/>
        <v/>
      </c>
      <c r="CM89" s="15" t="str">
        <f t="shared" si="922"/>
        <v/>
      </c>
      <c r="CN89" s="15" t="str">
        <f t="shared" si="922"/>
        <v/>
      </c>
      <c r="CO89" s="15" t="str">
        <f t="shared" si="922"/>
        <v/>
      </c>
      <c r="CP89" s="15" t="str">
        <f t="shared" si="922"/>
        <v/>
      </c>
      <c r="CQ89" s="15" t="str">
        <f t="shared" si="922"/>
        <v/>
      </c>
      <c r="CR89" s="15" t="str">
        <f t="shared" si="922"/>
        <v/>
      </c>
      <c r="CS89" s="15" t="str">
        <f t="shared" si="922"/>
        <v/>
      </c>
      <c r="CT89" s="15" t="str">
        <f t="shared" si="922"/>
        <v/>
      </c>
      <c r="CU89" s="15" t="str">
        <f t="shared" si="922"/>
        <v/>
      </c>
      <c r="CV89" s="15" t="str">
        <f t="shared" si="922"/>
        <v/>
      </c>
      <c r="CW89" s="15" t="str">
        <f t="shared" si="922"/>
        <v/>
      </c>
      <c r="CX89" s="15" t="str">
        <f t="shared" si="922"/>
        <v/>
      </c>
      <c r="CY89" s="15" t="str">
        <f t="shared" si="922"/>
        <v/>
      </c>
      <c r="CZ89" s="15" t="str">
        <f t="shared" si="922"/>
        <v/>
      </c>
      <c r="DA89" s="15" t="str">
        <f t="shared" si="922"/>
        <v/>
      </c>
      <c r="DB89" s="15" t="str">
        <f t="shared" si="922"/>
        <v/>
      </c>
      <c r="DC89" s="15" t="str">
        <f t="shared" si="922"/>
        <v/>
      </c>
      <c r="DD89" s="15" t="str">
        <f t="shared" si="922"/>
        <v/>
      </c>
      <c r="DE89" s="15" t="str">
        <f t="shared" si="922"/>
        <v/>
      </c>
      <c r="DF89" s="15" t="str">
        <f t="shared" si="922"/>
        <v/>
      </c>
      <c r="DG89" s="15" t="str">
        <f t="shared" si="922"/>
        <v/>
      </c>
      <c r="DH89" s="15" t="str">
        <f t="shared" si="922"/>
        <v/>
      </c>
      <c r="DI89" s="15" t="str">
        <f t="shared" si="922"/>
        <v/>
      </c>
      <c r="DJ89" s="15" t="str">
        <f t="shared" si="922"/>
        <v/>
      </c>
      <c r="DK89" s="15" t="str">
        <f t="shared" si="922"/>
        <v/>
      </c>
      <c r="DL89" s="15" t="str">
        <f t="shared" si="922"/>
        <v/>
      </c>
      <c r="DM89" s="15" t="str">
        <f t="shared" si="922"/>
        <v/>
      </c>
      <c r="DN89" s="15" t="str">
        <f t="shared" si="922"/>
        <v/>
      </c>
      <c r="DO89" s="15" t="str">
        <f t="shared" si="922"/>
        <v/>
      </c>
      <c r="DP89" s="15" t="str">
        <f t="shared" si="922"/>
        <v/>
      </c>
      <c r="DQ89" s="15" t="str">
        <f t="shared" si="922"/>
        <v/>
      </c>
      <c r="DR89" s="15" t="str">
        <f t="shared" si="922"/>
        <v/>
      </c>
      <c r="DS89" s="15" t="str">
        <f t="shared" si="922"/>
        <v/>
      </c>
      <c r="DT89" s="15" t="str">
        <f t="shared" si="922"/>
        <v/>
      </c>
      <c r="DU89" s="15" t="str">
        <f t="shared" si="922"/>
        <v/>
      </c>
      <c r="DV89" s="15" t="str">
        <f t="shared" si="922"/>
        <v/>
      </c>
      <c r="DW89" s="15" t="str">
        <f t="shared" si="922"/>
        <v/>
      </c>
      <c r="DX89" s="15" t="str">
        <f t="shared" si="922"/>
        <v/>
      </c>
      <c r="DY89" s="15" t="str">
        <f t="shared" si="922"/>
        <v/>
      </c>
      <c r="DZ89" s="15" t="str">
        <f t="shared" si="922"/>
        <v/>
      </c>
      <c r="EA89" s="15" t="str">
        <f t="shared" si="922"/>
        <v/>
      </c>
      <c r="EB89" s="15" t="str">
        <f t="shared" si="922"/>
        <v/>
      </c>
      <c r="EC89" s="15" t="str">
        <f t="shared" si="922"/>
        <v/>
      </c>
      <c r="ED89" s="15" t="str">
        <f t="shared" si="922"/>
        <v/>
      </c>
      <c r="EE89" s="15" t="str">
        <f t="shared" si="922"/>
        <v/>
      </c>
      <c r="EF89" s="15" t="str">
        <f t="shared" si="922"/>
        <v/>
      </c>
      <c r="EG89" s="15" t="str">
        <f t="shared" si="922"/>
        <v/>
      </c>
      <c r="EH89" s="15" t="str">
        <f t="shared" si="922"/>
        <v/>
      </c>
      <c r="EI89" s="15" t="str">
        <f t="shared" si="922"/>
        <v/>
      </c>
      <c r="EJ89" s="15" t="str">
        <f t="shared" si="922"/>
        <v/>
      </c>
      <c r="EK89" s="15" t="str">
        <f t="shared" si="922"/>
        <v/>
      </c>
      <c r="EL89" s="15" t="str">
        <f t="shared" si="922"/>
        <v/>
      </c>
      <c r="EM89" s="15" t="str">
        <f t="shared" ref="EM89:GX89" si="923">IF(EM90="","",IF(WEEKDAY(EM90)=2,"пн",IF(WEEKDAY(EM90)=3,"вт",IF(WEEKDAY(EM90)=4,"ср",IF(WEEKDAY(EM90)=5,"чт",IF(WEEKDAY(EM90)=6,"пт",IF(WEEKDAY(EM90)=7,"сб",IF(WEEKDAY(EM90)=1,"вс",0))))))))</f>
        <v/>
      </c>
      <c r="EN89" s="15" t="str">
        <f t="shared" si="923"/>
        <v/>
      </c>
      <c r="EO89" s="15" t="str">
        <f t="shared" si="923"/>
        <v/>
      </c>
      <c r="EP89" s="15" t="str">
        <f t="shared" si="923"/>
        <v/>
      </c>
      <c r="EQ89" s="15" t="str">
        <f t="shared" si="923"/>
        <v/>
      </c>
      <c r="ER89" s="15" t="str">
        <f t="shared" si="923"/>
        <v/>
      </c>
      <c r="ES89" s="15" t="str">
        <f t="shared" si="923"/>
        <v/>
      </c>
      <c r="ET89" s="15" t="str">
        <f t="shared" si="923"/>
        <v/>
      </c>
      <c r="EU89" s="15" t="str">
        <f t="shared" si="923"/>
        <v/>
      </c>
      <c r="EV89" s="15" t="str">
        <f t="shared" si="923"/>
        <v/>
      </c>
      <c r="EW89" s="15" t="str">
        <f t="shared" si="923"/>
        <v/>
      </c>
      <c r="EX89" s="15" t="str">
        <f t="shared" si="923"/>
        <v/>
      </c>
      <c r="EY89" s="15" t="str">
        <f t="shared" si="923"/>
        <v/>
      </c>
      <c r="EZ89" s="15" t="str">
        <f t="shared" si="923"/>
        <v/>
      </c>
      <c r="FA89" s="15" t="str">
        <f t="shared" si="923"/>
        <v/>
      </c>
      <c r="FB89" s="15" t="str">
        <f t="shared" si="923"/>
        <v/>
      </c>
      <c r="FC89" s="15" t="str">
        <f t="shared" si="923"/>
        <v/>
      </c>
      <c r="FD89" s="15" t="str">
        <f t="shared" si="923"/>
        <v/>
      </c>
      <c r="FE89" s="15" t="str">
        <f t="shared" si="923"/>
        <v/>
      </c>
      <c r="FF89" s="15" t="str">
        <f t="shared" si="923"/>
        <v/>
      </c>
      <c r="FG89" s="15" t="str">
        <f t="shared" si="923"/>
        <v/>
      </c>
      <c r="FH89" s="15" t="str">
        <f t="shared" si="923"/>
        <v/>
      </c>
      <c r="FI89" s="15" t="str">
        <f t="shared" si="923"/>
        <v/>
      </c>
      <c r="FJ89" s="15" t="str">
        <f t="shared" si="923"/>
        <v/>
      </c>
      <c r="FK89" s="15" t="str">
        <f t="shared" si="923"/>
        <v/>
      </c>
      <c r="FL89" s="15" t="str">
        <f t="shared" si="923"/>
        <v/>
      </c>
      <c r="FM89" s="15" t="str">
        <f t="shared" si="923"/>
        <v/>
      </c>
      <c r="FN89" s="15" t="str">
        <f t="shared" si="923"/>
        <v/>
      </c>
      <c r="FO89" s="15" t="str">
        <f t="shared" si="923"/>
        <v/>
      </c>
      <c r="FP89" s="15" t="str">
        <f t="shared" si="923"/>
        <v/>
      </c>
      <c r="FQ89" s="15" t="str">
        <f t="shared" si="923"/>
        <v/>
      </c>
      <c r="FR89" s="15" t="str">
        <f t="shared" si="923"/>
        <v/>
      </c>
      <c r="FS89" s="15" t="str">
        <f t="shared" si="923"/>
        <v/>
      </c>
      <c r="FT89" s="15" t="str">
        <f t="shared" si="923"/>
        <v/>
      </c>
      <c r="FU89" s="15" t="str">
        <f t="shared" si="923"/>
        <v/>
      </c>
      <c r="FV89" s="15" t="str">
        <f t="shared" si="923"/>
        <v/>
      </c>
      <c r="FW89" s="15" t="str">
        <f t="shared" si="923"/>
        <v/>
      </c>
      <c r="FX89" s="15" t="str">
        <f t="shared" si="923"/>
        <v/>
      </c>
      <c r="FY89" s="15" t="str">
        <f t="shared" si="923"/>
        <v/>
      </c>
      <c r="FZ89" s="15" t="str">
        <f t="shared" si="923"/>
        <v/>
      </c>
      <c r="GA89" s="15" t="str">
        <f t="shared" si="923"/>
        <v/>
      </c>
      <c r="GB89" s="15" t="str">
        <f t="shared" si="923"/>
        <v/>
      </c>
      <c r="GC89" s="15" t="str">
        <f t="shared" si="923"/>
        <v/>
      </c>
      <c r="GD89" s="15" t="str">
        <f t="shared" si="923"/>
        <v/>
      </c>
      <c r="GE89" s="15" t="str">
        <f t="shared" si="923"/>
        <v/>
      </c>
      <c r="GF89" s="15" t="str">
        <f t="shared" si="923"/>
        <v/>
      </c>
      <c r="GG89" s="15" t="str">
        <f t="shared" si="923"/>
        <v/>
      </c>
      <c r="GH89" s="15" t="str">
        <f t="shared" si="923"/>
        <v/>
      </c>
      <c r="GI89" s="15" t="str">
        <f t="shared" si="923"/>
        <v/>
      </c>
      <c r="GJ89" s="15" t="str">
        <f t="shared" si="923"/>
        <v/>
      </c>
      <c r="GK89" s="15" t="str">
        <f t="shared" si="923"/>
        <v/>
      </c>
      <c r="GL89" s="15" t="str">
        <f t="shared" si="923"/>
        <v/>
      </c>
      <c r="GM89" s="15" t="str">
        <f t="shared" si="923"/>
        <v/>
      </c>
      <c r="GN89" s="15" t="str">
        <f t="shared" si="923"/>
        <v/>
      </c>
      <c r="GO89" s="15" t="str">
        <f t="shared" si="923"/>
        <v/>
      </c>
      <c r="GP89" s="15" t="str">
        <f t="shared" si="923"/>
        <v/>
      </c>
      <c r="GQ89" s="15" t="str">
        <f t="shared" si="923"/>
        <v/>
      </c>
      <c r="GR89" s="15" t="str">
        <f t="shared" si="923"/>
        <v/>
      </c>
      <c r="GS89" s="15" t="str">
        <f t="shared" si="923"/>
        <v/>
      </c>
      <c r="GT89" s="15" t="str">
        <f t="shared" si="923"/>
        <v/>
      </c>
      <c r="GU89" s="15" t="str">
        <f t="shared" si="923"/>
        <v/>
      </c>
      <c r="GV89" s="15" t="str">
        <f t="shared" si="923"/>
        <v/>
      </c>
      <c r="GW89" s="15" t="str">
        <f t="shared" si="923"/>
        <v/>
      </c>
      <c r="GX89" s="15" t="str">
        <f t="shared" si="923"/>
        <v/>
      </c>
      <c r="GY89" s="15" t="str">
        <f t="shared" ref="GY89:JJ89" si="924">IF(GY90="","",IF(WEEKDAY(GY90)=2,"пн",IF(WEEKDAY(GY90)=3,"вт",IF(WEEKDAY(GY90)=4,"ср",IF(WEEKDAY(GY90)=5,"чт",IF(WEEKDAY(GY90)=6,"пт",IF(WEEKDAY(GY90)=7,"сб",IF(WEEKDAY(GY90)=1,"вс",0))))))))</f>
        <v/>
      </c>
      <c r="GZ89" s="15" t="str">
        <f t="shared" si="924"/>
        <v/>
      </c>
      <c r="HA89" s="15" t="str">
        <f t="shared" si="924"/>
        <v/>
      </c>
      <c r="HB89" s="15" t="str">
        <f t="shared" si="924"/>
        <v/>
      </c>
      <c r="HC89" s="15" t="str">
        <f t="shared" si="924"/>
        <v/>
      </c>
      <c r="HD89" s="15" t="str">
        <f t="shared" si="924"/>
        <v/>
      </c>
      <c r="HE89" s="15" t="str">
        <f t="shared" si="924"/>
        <v/>
      </c>
      <c r="HF89" s="15" t="str">
        <f t="shared" si="924"/>
        <v/>
      </c>
      <c r="HG89" s="15" t="str">
        <f t="shared" si="924"/>
        <v/>
      </c>
      <c r="HH89" s="15" t="str">
        <f t="shared" si="924"/>
        <v/>
      </c>
      <c r="HI89" s="15" t="str">
        <f t="shared" si="924"/>
        <v/>
      </c>
      <c r="HJ89" s="15" t="str">
        <f t="shared" si="924"/>
        <v/>
      </c>
      <c r="HK89" s="15" t="str">
        <f t="shared" si="924"/>
        <v/>
      </c>
      <c r="HL89" s="15" t="str">
        <f t="shared" si="924"/>
        <v/>
      </c>
      <c r="HM89" s="15" t="str">
        <f t="shared" si="924"/>
        <v/>
      </c>
      <c r="HN89" s="15" t="str">
        <f t="shared" si="924"/>
        <v/>
      </c>
      <c r="HO89" s="15" t="str">
        <f t="shared" si="924"/>
        <v/>
      </c>
      <c r="HP89" s="15" t="str">
        <f t="shared" si="924"/>
        <v/>
      </c>
      <c r="HQ89" s="15" t="str">
        <f t="shared" si="924"/>
        <v/>
      </c>
      <c r="HR89" s="15" t="str">
        <f t="shared" si="924"/>
        <v/>
      </c>
      <c r="HS89" s="15" t="str">
        <f t="shared" si="924"/>
        <v/>
      </c>
      <c r="HT89" s="15" t="str">
        <f t="shared" si="924"/>
        <v/>
      </c>
      <c r="HU89" s="15" t="str">
        <f t="shared" si="924"/>
        <v/>
      </c>
      <c r="HV89" s="15" t="str">
        <f t="shared" si="924"/>
        <v/>
      </c>
      <c r="HW89" s="15" t="str">
        <f t="shared" si="924"/>
        <v/>
      </c>
      <c r="HX89" s="15" t="str">
        <f t="shared" si="924"/>
        <v/>
      </c>
      <c r="HY89" s="15" t="str">
        <f t="shared" si="924"/>
        <v/>
      </c>
      <c r="HZ89" s="15" t="str">
        <f t="shared" si="924"/>
        <v/>
      </c>
      <c r="IA89" s="15" t="str">
        <f t="shared" si="924"/>
        <v/>
      </c>
      <c r="IB89" s="15" t="str">
        <f t="shared" si="924"/>
        <v/>
      </c>
      <c r="IC89" s="15" t="str">
        <f t="shared" si="924"/>
        <v/>
      </c>
      <c r="ID89" s="15" t="str">
        <f t="shared" si="924"/>
        <v/>
      </c>
      <c r="IE89" s="15" t="str">
        <f t="shared" si="924"/>
        <v/>
      </c>
      <c r="IF89" s="15" t="str">
        <f t="shared" si="924"/>
        <v/>
      </c>
      <c r="IG89" s="15" t="str">
        <f t="shared" si="924"/>
        <v/>
      </c>
      <c r="IH89" s="15" t="str">
        <f t="shared" si="924"/>
        <v/>
      </c>
      <c r="II89" s="15" t="str">
        <f t="shared" si="924"/>
        <v/>
      </c>
      <c r="IJ89" s="15" t="str">
        <f t="shared" si="924"/>
        <v/>
      </c>
      <c r="IK89" s="15" t="str">
        <f t="shared" si="924"/>
        <v/>
      </c>
      <c r="IL89" s="15" t="str">
        <f t="shared" si="924"/>
        <v/>
      </c>
      <c r="IM89" s="15" t="str">
        <f t="shared" si="924"/>
        <v/>
      </c>
      <c r="IN89" s="15" t="str">
        <f t="shared" si="924"/>
        <v/>
      </c>
      <c r="IO89" s="15" t="str">
        <f t="shared" si="924"/>
        <v/>
      </c>
      <c r="IP89" s="15" t="str">
        <f t="shared" si="924"/>
        <v/>
      </c>
      <c r="IQ89" s="15" t="str">
        <f t="shared" si="924"/>
        <v/>
      </c>
      <c r="IR89" s="15" t="str">
        <f t="shared" si="924"/>
        <v/>
      </c>
      <c r="IS89" s="15" t="str">
        <f t="shared" si="924"/>
        <v/>
      </c>
      <c r="IT89" s="15" t="str">
        <f t="shared" si="924"/>
        <v/>
      </c>
      <c r="IU89" s="15" t="str">
        <f t="shared" si="924"/>
        <v/>
      </c>
      <c r="IV89" s="15" t="str">
        <f t="shared" si="924"/>
        <v/>
      </c>
      <c r="IW89" s="15" t="str">
        <f t="shared" si="924"/>
        <v/>
      </c>
      <c r="IX89" s="15" t="str">
        <f t="shared" si="924"/>
        <v/>
      </c>
      <c r="IY89" s="15" t="str">
        <f t="shared" si="924"/>
        <v/>
      </c>
      <c r="IZ89" s="15" t="str">
        <f t="shared" si="924"/>
        <v/>
      </c>
      <c r="JA89" s="15" t="str">
        <f t="shared" si="924"/>
        <v/>
      </c>
      <c r="JB89" s="15" t="str">
        <f t="shared" si="924"/>
        <v/>
      </c>
      <c r="JC89" s="15" t="str">
        <f t="shared" si="924"/>
        <v/>
      </c>
      <c r="JD89" s="15" t="str">
        <f t="shared" si="924"/>
        <v/>
      </c>
      <c r="JE89" s="15" t="str">
        <f t="shared" si="924"/>
        <v/>
      </c>
      <c r="JF89" s="15" t="str">
        <f t="shared" si="924"/>
        <v/>
      </c>
      <c r="JG89" s="15" t="str">
        <f t="shared" si="924"/>
        <v/>
      </c>
      <c r="JH89" s="15" t="str">
        <f t="shared" si="924"/>
        <v/>
      </c>
      <c r="JI89" s="15" t="str">
        <f t="shared" si="924"/>
        <v/>
      </c>
      <c r="JJ89" s="15" t="str">
        <f t="shared" si="924"/>
        <v/>
      </c>
      <c r="JK89" s="15" t="str">
        <f t="shared" ref="JK89:LV89" si="925">IF(JK90="","",IF(WEEKDAY(JK90)=2,"пн",IF(WEEKDAY(JK90)=3,"вт",IF(WEEKDAY(JK90)=4,"ср",IF(WEEKDAY(JK90)=5,"чт",IF(WEEKDAY(JK90)=6,"пт",IF(WEEKDAY(JK90)=7,"сб",IF(WEEKDAY(JK90)=1,"вс",0))))))))</f>
        <v/>
      </c>
      <c r="JL89" s="15" t="str">
        <f t="shared" si="925"/>
        <v/>
      </c>
      <c r="JM89" s="15" t="str">
        <f t="shared" si="925"/>
        <v/>
      </c>
      <c r="JN89" s="15" t="str">
        <f t="shared" si="925"/>
        <v/>
      </c>
      <c r="JO89" s="15" t="str">
        <f t="shared" si="925"/>
        <v/>
      </c>
      <c r="JP89" s="15" t="str">
        <f t="shared" si="925"/>
        <v/>
      </c>
      <c r="JQ89" s="15" t="str">
        <f t="shared" si="925"/>
        <v/>
      </c>
      <c r="JR89" s="15" t="str">
        <f t="shared" si="925"/>
        <v/>
      </c>
      <c r="JS89" s="15" t="str">
        <f t="shared" si="925"/>
        <v/>
      </c>
      <c r="JT89" s="15" t="str">
        <f t="shared" si="925"/>
        <v/>
      </c>
      <c r="JU89" s="15" t="str">
        <f t="shared" si="925"/>
        <v/>
      </c>
      <c r="JV89" s="15" t="str">
        <f t="shared" si="925"/>
        <v/>
      </c>
      <c r="JW89" s="15" t="str">
        <f t="shared" si="925"/>
        <v/>
      </c>
      <c r="JX89" s="15" t="str">
        <f t="shared" si="925"/>
        <v/>
      </c>
      <c r="JY89" s="15" t="str">
        <f t="shared" si="925"/>
        <v/>
      </c>
      <c r="JZ89" s="15" t="str">
        <f t="shared" si="925"/>
        <v/>
      </c>
      <c r="KA89" s="15" t="str">
        <f t="shared" si="925"/>
        <v/>
      </c>
      <c r="KB89" s="15" t="str">
        <f t="shared" si="925"/>
        <v/>
      </c>
      <c r="KC89" s="15" t="str">
        <f t="shared" si="925"/>
        <v/>
      </c>
      <c r="KD89" s="15" t="str">
        <f t="shared" si="925"/>
        <v/>
      </c>
      <c r="KE89" s="15" t="str">
        <f t="shared" si="925"/>
        <v/>
      </c>
      <c r="KF89" s="15" t="str">
        <f t="shared" si="925"/>
        <v/>
      </c>
      <c r="KG89" s="15" t="str">
        <f t="shared" si="925"/>
        <v/>
      </c>
      <c r="KH89" s="15" t="str">
        <f t="shared" si="925"/>
        <v/>
      </c>
      <c r="KI89" s="15" t="str">
        <f t="shared" si="925"/>
        <v/>
      </c>
      <c r="KJ89" s="15" t="str">
        <f t="shared" si="925"/>
        <v/>
      </c>
      <c r="KK89" s="15" t="str">
        <f t="shared" si="925"/>
        <v/>
      </c>
      <c r="KL89" s="15" t="str">
        <f t="shared" si="925"/>
        <v/>
      </c>
      <c r="KM89" s="15" t="str">
        <f t="shared" si="925"/>
        <v/>
      </c>
      <c r="KN89" s="15" t="str">
        <f t="shared" si="925"/>
        <v/>
      </c>
      <c r="KO89" s="15" t="str">
        <f t="shared" si="925"/>
        <v/>
      </c>
      <c r="KP89" s="15" t="str">
        <f t="shared" si="925"/>
        <v/>
      </c>
      <c r="KQ89" s="15" t="str">
        <f t="shared" si="925"/>
        <v/>
      </c>
      <c r="KR89" s="15" t="str">
        <f t="shared" si="925"/>
        <v/>
      </c>
      <c r="KS89" s="15" t="str">
        <f t="shared" si="925"/>
        <v/>
      </c>
      <c r="KT89" s="15" t="str">
        <f t="shared" si="925"/>
        <v/>
      </c>
      <c r="KU89" s="15" t="str">
        <f t="shared" si="925"/>
        <v/>
      </c>
      <c r="KV89" s="15" t="str">
        <f t="shared" si="925"/>
        <v/>
      </c>
      <c r="KW89" s="15" t="str">
        <f t="shared" si="925"/>
        <v/>
      </c>
      <c r="KX89" s="15" t="str">
        <f t="shared" si="925"/>
        <v/>
      </c>
      <c r="KY89" s="15" t="str">
        <f t="shared" si="925"/>
        <v/>
      </c>
      <c r="KZ89" s="15" t="str">
        <f t="shared" si="925"/>
        <v/>
      </c>
      <c r="LA89" s="15" t="str">
        <f t="shared" si="925"/>
        <v/>
      </c>
      <c r="LB89" s="15" t="str">
        <f t="shared" si="925"/>
        <v/>
      </c>
      <c r="LC89" s="15" t="str">
        <f t="shared" si="925"/>
        <v/>
      </c>
      <c r="LD89" s="15" t="str">
        <f t="shared" si="925"/>
        <v/>
      </c>
      <c r="LE89" s="15" t="str">
        <f t="shared" si="925"/>
        <v/>
      </c>
      <c r="LF89" s="15" t="str">
        <f t="shared" si="925"/>
        <v/>
      </c>
      <c r="LG89" s="15" t="str">
        <f t="shared" si="925"/>
        <v/>
      </c>
      <c r="LH89" s="15" t="str">
        <f t="shared" si="925"/>
        <v/>
      </c>
      <c r="LI89" s="15" t="str">
        <f t="shared" si="925"/>
        <v/>
      </c>
      <c r="LJ89" s="15" t="str">
        <f t="shared" si="925"/>
        <v/>
      </c>
      <c r="LK89" s="15" t="str">
        <f t="shared" si="925"/>
        <v/>
      </c>
      <c r="LL89" s="15" t="str">
        <f t="shared" si="925"/>
        <v/>
      </c>
      <c r="LM89" s="15" t="str">
        <f t="shared" si="925"/>
        <v/>
      </c>
      <c r="LN89" s="15" t="str">
        <f t="shared" si="925"/>
        <v/>
      </c>
      <c r="LO89" s="15" t="str">
        <f t="shared" si="925"/>
        <v/>
      </c>
      <c r="LP89" s="15" t="str">
        <f t="shared" si="925"/>
        <v/>
      </c>
      <c r="LQ89" s="15" t="str">
        <f t="shared" si="925"/>
        <v/>
      </c>
      <c r="LR89" s="15" t="str">
        <f t="shared" si="925"/>
        <v/>
      </c>
      <c r="LS89" s="15" t="str">
        <f t="shared" si="925"/>
        <v/>
      </c>
      <c r="LT89" s="15" t="str">
        <f t="shared" si="925"/>
        <v/>
      </c>
      <c r="LU89" s="15" t="str">
        <f t="shared" si="925"/>
        <v/>
      </c>
      <c r="LV89" s="15" t="str">
        <f t="shared" si="925"/>
        <v/>
      </c>
      <c r="LW89" s="15" t="str">
        <f t="shared" ref="LW89:NO89" si="926">IF(LW90="","",IF(WEEKDAY(LW90)=2,"пн",IF(WEEKDAY(LW90)=3,"вт",IF(WEEKDAY(LW90)=4,"ср",IF(WEEKDAY(LW90)=5,"чт",IF(WEEKDAY(LW90)=6,"пт",IF(WEEKDAY(LW90)=7,"сб",IF(WEEKDAY(LW90)=1,"вс",0))))))))</f>
        <v/>
      </c>
      <c r="LX89" s="15" t="str">
        <f t="shared" si="926"/>
        <v/>
      </c>
      <c r="LY89" s="15" t="str">
        <f t="shared" si="926"/>
        <v/>
      </c>
      <c r="LZ89" s="15" t="str">
        <f t="shared" si="926"/>
        <v/>
      </c>
      <c r="MA89" s="15" t="str">
        <f t="shared" si="926"/>
        <v/>
      </c>
      <c r="MB89" s="15" t="str">
        <f t="shared" si="926"/>
        <v/>
      </c>
      <c r="MC89" s="15" t="str">
        <f t="shared" si="926"/>
        <v/>
      </c>
      <c r="MD89" s="15" t="str">
        <f t="shared" si="926"/>
        <v/>
      </c>
      <c r="ME89" s="15" t="str">
        <f t="shared" si="926"/>
        <v/>
      </c>
      <c r="MF89" s="15" t="str">
        <f t="shared" si="926"/>
        <v/>
      </c>
      <c r="MG89" s="15" t="str">
        <f t="shared" si="926"/>
        <v/>
      </c>
      <c r="MH89" s="15" t="str">
        <f t="shared" si="926"/>
        <v/>
      </c>
      <c r="MI89" s="15" t="str">
        <f t="shared" si="926"/>
        <v/>
      </c>
      <c r="MJ89" s="15" t="str">
        <f t="shared" si="926"/>
        <v/>
      </c>
      <c r="MK89" s="15" t="str">
        <f t="shared" si="926"/>
        <v/>
      </c>
      <c r="ML89" s="15" t="str">
        <f t="shared" si="926"/>
        <v/>
      </c>
      <c r="MM89" s="15" t="str">
        <f t="shared" si="926"/>
        <v/>
      </c>
      <c r="MN89" s="15" t="str">
        <f t="shared" si="926"/>
        <v/>
      </c>
      <c r="MO89" s="15" t="str">
        <f t="shared" si="926"/>
        <v/>
      </c>
      <c r="MP89" s="15" t="str">
        <f t="shared" si="926"/>
        <v/>
      </c>
      <c r="MQ89" s="15" t="str">
        <f t="shared" si="926"/>
        <v/>
      </c>
      <c r="MR89" s="15" t="str">
        <f t="shared" si="926"/>
        <v/>
      </c>
      <c r="MS89" s="15" t="str">
        <f t="shared" si="926"/>
        <v/>
      </c>
      <c r="MT89" s="15" t="str">
        <f t="shared" si="926"/>
        <v/>
      </c>
      <c r="MU89" s="15" t="str">
        <f t="shared" si="926"/>
        <v/>
      </c>
      <c r="MV89" s="15" t="str">
        <f t="shared" si="926"/>
        <v/>
      </c>
      <c r="MW89" s="15" t="str">
        <f t="shared" si="926"/>
        <v/>
      </c>
      <c r="MX89" s="15" t="str">
        <f t="shared" si="926"/>
        <v/>
      </c>
      <c r="MY89" s="15" t="str">
        <f t="shared" si="926"/>
        <v/>
      </c>
      <c r="MZ89" s="15" t="str">
        <f t="shared" si="926"/>
        <v/>
      </c>
      <c r="NA89" s="15" t="str">
        <f t="shared" si="926"/>
        <v/>
      </c>
      <c r="NB89" s="15" t="str">
        <f t="shared" si="926"/>
        <v/>
      </c>
      <c r="NC89" s="15" t="str">
        <f t="shared" si="926"/>
        <v/>
      </c>
      <c r="ND89" s="15" t="str">
        <f t="shared" si="926"/>
        <v/>
      </c>
      <c r="NE89" s="15" t="str">
        <f t="shared" si="926"/>
        <v/>
      </c>
      <c r="NF89" s="15" t="str">
        <f t="shared" si="926"/>
        <v/>
      </c>
      <c r="NG89" s="15" t="str">
        <f t="shared" si="926"/>
        <v/>
      </c>
      <c r="NH89" s="15" t="str">
        <f t="shared" si="926"/>
        <v/>
      </c>
      <c r="NI89" s="15" t="str">
        <f t="shared" si="926"/>
        <v/>
      </c>
      <c r="NJ89" s="15" t="str">
        <f t="shared" si="926"/>
        <v/>
      </c>
      <c r="NK89" s="15" t="str">
        <f t="shared" si="926"/>
        <v/>
      </c>
      <c r="NL89" s="15" t="str">
        <f t="shared" si="926"/>
        <v/>
      </c>
      <c r="NM89" s="15" t="str">
        <f t="shared" si="926"/>
        <v/>
      </c>
      <c r="NN89" s="15" t="str">
        <f t="shared" si="926"/>
        <v/>
      </c>
      <c r="NO89" s="15" t="str">
        <f t="shared" si="926"/>
        <v/>
      </c>
      <c r="NP89" s="1"/>
      <c r="NQ89" s="1"/>
    </row>
    <row r="90" spans="1:381" x14ac:dyDescent="0.2">
      <c r="A90" s="1"/>
      <c r="B90" s="1"/>
      <c r="C90" s="182"/>
      <c r="D90" s="1"/>
      <c r="E90" s="182"/>
      <c r="F90" s="1"/>
      <c r="G90" s="182" t="s">
        <v>15</v>
      </c>
      <c r="H90" s="1"/>
      <c r="I90" s="182"/>
      <c r="J90" s="1"/>
      <c r="K90" s="183"/>
      <c r="L90" s="1"/>
      <c r="M90" s="1"/>
      <c r="N90" s="73" t="str">
        <f>IF($N$9="","",$N$9)</f>
        <v/>
      </c>
      <c r="O90" s="73" t="str">
        <f>IF(N90="","",N90+1)</f>
        <v/>
      </c>
      <c r="P90" s="73" t="str">
        <f t="shared" ref="P90" si="927">IF(O90="","",O90+1)</f>
        <v/>
      </c>
      <c r="Q90" s="73" t="str">
        <f t="shared" ref="Q90" si="928">IF(P90="","",P90+1)</f>
        <v/>
      </c>
      <c r="R90" s="73" t="str">
        <f t="shared" ref="R90" si="929">IF(Q90="","",Q90+1)</f>
        <v/>
      </c>
      <c r="S90" s="73" t="str">
        <f t="shared" ref="S90" si="930">IF(R90="","",R90+1)</f>
        <v/>
      </c>
      <c r="T90" s="73" t="str">
        <f t="shared" ref="T90" si="931">IF(S90="","",S90+1)</f>
        <v/>
      </c>
      <c r="U90" s="73" t="str">
        <f t="shared" ref="U90" si="932">IF(T90="","",T90+1)</f>
        <v/>
      </c>
      <c r="V90" s="73" t="str">
        <f t="shared" ref="V90" si="933">IF(U90="","",U90+1)</f>
        <v/>
      </c>
      <c r="W90" s="73" t="str">
        <f t="shared" ref="W90" si="934">IF(V90="","",V90+1)</f>
        <v/>
      </c>
      <c r="X90" s="73" t="str">
        <f t="shared" ref="X90" si="935">IF(W90="","",W90+1)</f>
        <v/>
      </c>
      <c r="Y90" s="73" t="str">
        <f t="shared" ref="Y90" si="936">IF(X90="","",X90+1)</f>
        <v/>
      </c>
      <c r="Z90" s="73" t="str">
        <f t="shared" ref="Z90" si="937">IF(Y90="","",Y90+1)</f>
        <v/>
      </c>
      <c r="AA90" s="73" t="str">
        <f t="shared" ref="AA90" si="938">IF(Z90="","",Z90+1)</f>
        <v/>
      </c>
      <c r="AB90" s="73" t="str">
        <f t="shared" ref="AB90" si="939">IF(AA90="","",AA90+1)</f>
        <v/>
      </c>
      <c r="AC90" s="73" t="str">
        <f t="shared" ref="AC90" si="940">IF(AB90="","",AB90+1)</f>
        <v/>
      </c>
      <c r="AD90" s="73" t="str">
        <f t="shared" ref="AD90" si="941">IF(AC90="","",AC90+1)</f>
        <v/>
      </c>
      <c r="AE90" s="73" t="str">
        <f t="shared" ref="AE90" si="942">IF(AD90="","",AD90+1)</f>
        <v/>
      </c>
      <c r="AF90" s="73" t="str">
        <f t="shared" ref="AF90" si="943">IF(AE90="","",AE90+1)</f>
        <v/>
      </c>
      <c r="AG90" s="73" t="str">
        <f t="shared" ref="AG90" si="944">IF(AF90="","",AF90+1)</f>
        <v/>
      </c>
      <c r="AH90" s="73" t="str">
        <f t="shared" ref="AH90" si="945">IF(AG90="","",AG90+1)</f>
        <v/>
      </c>
      <c r="AI90" s="73" t="str">
        <f t="shared" ref="AI90" si="946">IF(AH90="","",AH90+1)</f>
        <v/>
      </c>
      <c r="AJ90" s="73" t="str">
        <f t="shared" ref="AJ90" si="947">IF(AI90="","",AI90+1)</f>
        <v/>
      </c>
      <c r="AK90" s="73" t="str">
        <f t="shared" ref="AK90" si="948">IF(AJ90="","",AJ90+1)</f>
        <v/>
      </c>
      <c r="AL90" s="73" t="str">
        <f t="shared" ref="AL90" si="949">IF(AK90="","",AK90+1)</f>
        <v/>
      </c>
      <c r="AM90" s="73" t="str">
        <f t="shared" ref="AM90" si="950">IF(AL90="","",AL90+1)</f>
        <v/>
      </c>
      <c r="AN90" s="73" t="str">
        <f t="shared" ref="AN90" si="951">IF(AM90="","",AM90+1)</f>
        <v/>
      </c>
      <c r="AO90" s="73" t="str">
        <f t="shared" ref="AO90" si="952">IF(AN90="","",AN90+1)</f>
        <v/>
      </c>
      <c r="AP90" s="73" t="str">
        <f t="shared" ref="AP90" si="953">IF(AO90="","",AO90+1)</f>
        <v/>
      </c>
      <c r="AQ90" s="73" t="str">
        <f t="shared" ref="AQ90" si="954">IF(AP90="","",AP90+1)</f>
        <v/>
      </c>
      <c r="AR90" s="73" t="str">
        <f t="shared" ref="AR90" si="955">IF(AQ90="","",AQ90+1)</f>
        <v/>
      </c>
      <c r="AS90" s="73" t="str">
        <f t="shared" ref="AS90" si="956">IF(AR90="","",AR90+1)</f>
        <v/>
      </c>
      <c r="AT90" s="73" t="str">
        <f t="shared" ref="AT90" si="957">IF(AS90="","",AS90+1)</f>
        <v/>
      </c>
      <c r="AU90" s="73" t="str">
        <f t="shared" ref="AU90" si="958">IF(AT90="","",AT90+1)</f>
        <v/>
      </c>
      <c r="AV90" s="73" t="str">
        <f t="shared" ref="AV90" si="959">IF(AU90="","",AU90+1)</f>
        <v/>
      </c>
      <c r="AW90" s="73" t="str">
        <f t="shared" ref="AW90" si="960">IF(AV90="","",AV90+1)</f>
        <v/>
      </c>
      <c r="AX90" s="73" t="str">
        <f t="shared" ref="AX90" si="961">IF(AW90="","",AW90+1)</f>
        <v/>
      </c>
      <c r="AY90" s="73" t="str">
        <f t="shared" ref="AY90" si="962">IF(AX90="","",AX90+1)</f>
        <v/>
      </c>
      <c r="AZ90" s="73" t="str">
        <f t="shared" ref="AZ90" si="963">IF(AY90="","",AY90+1)</f>
        <v/>
      </c>
      <c r="BA90" s="73" t="str">
        <f t="shared" ref="BA90" si="964">IF(AZ90="","",AZ90+1)</f>
        <v/>
      </c>
      <c r="BB90" s="73" t="str">
        <f t="shared" ref="BB90" si="965">IF(BA90="","",BA90+1)</f>
        <v/>
      </c>
      <c r="BC90" s="73" t="str">
        <f t="shared" ref="BC90" si="966">IF(BB90="","",BB90+1)</f>
        <v/>
      </c>
      <c r="BD90" s="73" t="str">
        <f t="shared" ref="BD90" si="967">IF(BC90="","",BC90+1)</f>
        <v/>
      </c>
      <c r="BE90" s="73" t="str">
        <f t="shared" ref="BE90" si="968">IF(BD90="","",BD90+1)</f>
        <v/>
      </c>
      <c r="BF90" s="73" t="str">
        <f t="shared" ref="BF90" si="969">IF(BE90="","",BE90+1)</f>
        <v/>
      </c>
      <c r="BG90" s="73" t="str">
        <f t="shared" ref="BG90" si="970">IF(BF90="","",BF90+1)</f>
        <v/>
      </c>
      <c r="BH90" s="73" t="str">
        <f t="shared" ref="BH90" si="971">IF(BG90="","",BG90+1)</f>
        <v/>
      </c>
      <c r="BI90" s="73" t="str">
        <f t="shared" ref="BI90" si="972">IF(BH90="","",BH90+1)</f>
        <v/>
      </c>
      <c r="BJ90" s="73" t="str">
        <f t="shared" ref="BJ90" si="973">IF(BI90="","",BI90+1)</f>
        <v/>
      </c>
      <c r="BK90" s="73" t="str">
        <f t="shared" ref="BK90" si="974">IF(BJ90="","",BJ90+1)</f>
        <v/>
      </c>
      <c r="BL90" s="73" t="str">
        <f t="shared" ref="BL90" si="975">IF(BK90="","",BK90+1)</f>
        <v/>
      </c>
      <c r="BM90" s="73" t="str">
        <f t="shared" ref="BM90" si="976">IF(BL90="","",BL90+1)</f>
        <v/>
      </c>
      <c r="BN90" s="73" t="str">
        <f t="shared" ref="BN90" si="977">IF(BM90="","",BM90+1)</f>
        <v/>
      </c>
      <c r="BO90" s="73" t="str">
        <f t="shared" ref="BO90" si="978">IF(BN90="","",BN90+1)</f>
        <v/>
      </c>
      <c r="BP90" s="73" t="str">
        <f t="shared" ref="BP90" si="979">IF(BO90="","",BO90+1)</f>
        <v/>
      </c>
      <c r="BQ90" s="73" t="str">
        <f t="shared" ref="BQ90" si="980">IF(BP90="","",BP90+1)</f>
        <v/>
      </c>
      <c r="BR90" s="73" t="str">
        <f t="shared" ref="BR90" si="981">IF(BQ90="","",BQ90+1)</f>
        <v/>
      </c>
      <c r="BS90" s="73" t="str">
        <f t="shared" ref="BS90" si="982">IF(BR90="","",BR90+1)</f>
        <v/>
      </c>
      <c r="BT90" s="73" t="str">
        <f t="shared" ref="BT90" si="983">IF(BS90="","",BS90+1)</f>
        <v/>
      </c>
      <c r="BU90" s="73" t="str">
        <f t="shared" ref="BU90" si="984">IF(BT90="","",BT90+1)</f>
        <v/>
      </c>
      <c r="BV90" s="73" t="str">
        <f t="shared" ref="BV90" si="985">IF(BU90="","",BU90+1)</f>
        <v/>
      </c>
      <c r="BW90" s="73" t="str">
        <f t="shared" ref="BW90" si="986">IF(BV90="","",BV90+1)</f>
        <v/>
      </c>
      <c r="BX90" s="73" t="str">
        <f t="shared" ref="BX90" si="987">IF(BW90="","",BW90+1)</f>
        <v/>
      </c>
      <c r="BY90" s="73" t="str">
        <f t="shared" ref="BY90" si="988">IF(BX90="","",BX90+1)</f>
        <v/>
      </c>
      <c r="BZ90" s="73" t="str">
        <f t="shared" ref="BZ90" si="989">IF(BY90="","",BY90+1)</f>
        <v/>
      </c>
      <c r="CA90" s="73" t="str">
        <f t="shared" ref="CA90" si="990">IF(BZ90="","",BZ90+1)</f>
        <v/>
      </c>
      <c r="CB90" s="73" t="str">
        <f t="shared" ref="CB90" si="991">IF(CA90="","",CA90+1)</f>
        <v/>
      </c>
      <c r="CC90" s="73" t="str">
        <f t="shared" ref="CC90" si="992">IF(CB90="","",CB90+1)</f>
        <v/>
      </c>
      <c r="CD90" s="73" t="str">
        <f t="shared" ref="CD90" si="993">IF(CC90="","",CC90+1)</f>
        <v/>
      </c>
      <c r="CE90" s="73" t="str">
        <f t="shared" ref="CE90" si="994">IF(CD90="","",CD90+1)</f>
        <v/>
      </c>
      <c r="CF90" s="73" t="str">
        <f t="shared" ref="CF90" si="995">IF(CE90="","",CE90+1)</f>
        <v/>
      </c>
      <c r="CG90" s="73" t="str">
        <f t="shared" ref="CG90" si="996">IF(CF90="","",CF90+1)</f>
        <v/>
      </c>
      <c r="CH90" s="73" t="str">
        <f t="shared" ref="CH90" si="997">IF(CG90="","",CG90+1)</f>
        <v/>
      </c>
      <c r="CI90" s="73" t="str">
        <f t="shared" ref="CI90" si="998">IF(CH90="","",CH90+1)</f>
        <v/>
      </c>
      <c r="CJ90" s="73" t="str">
        <f t="shared" ref="CJ90" si="999">IF(CI90="","",CI90+1)</f>
        <v/>
      </c>
      <c r="CK90" s="73" t="str">
        <f t="shared" ref="CK90" si="1000">IF(CJ90="","",CJ90+1)</f>
        <v/>
      </c>
      <c r="CL90" s="73" t="str">
        <f t="shared" ref="CL90" si="1001">IF(CK90="","",CK90+1)</f>
        <v/>
      </c>
      <c r="CM90" s="73" t="str">
        <f t="shared" ref="CM90" si="1002">IF(CL90="","",CL90+1)</f>
        <v/>
      </c>
      <c r="CN90" s="73" t="str">
        <f t="shared" ref="CN90" si="1003">IF(CM90="","",CM90+1)</f>
        <v/>
      </c>
      <c r="CO90" s="73" t="str">
        <f t="shared" ref="CO90" si="1004">IF(CN90="","",CN90+1)</f>
        <v/>
      </c>
      <c r="CP90" s="73" t="str">
        <f t="shared" ref="CP90" si="1005">IF(CO90="","",CO90+1)</f>
        <v/>
      </c>
      <c r="CQ90" s="73" t="str">
        <f t="shared" ref="CQ90" si="1006">IF(CP90="","",CP90+1)</f>
        <v/>
      </c>
      <c r="CR90" s="73" t="str">
        <f t="shared" ref="CR90" si="1007">IF(CQ90="","",CQ90+1)</f>
        <v/>
      </c>
      <c r="CS90" s="73" t="str">
        <f t="shared" ref="CS90" si="1008">IF(CR90="","",CR90+1)</f>
        <v/>
      </c>
      <c r="CT90" s="73" t="str">
        <f t="shared" ref="CT90" si="1009">IF(CS90="","",CS90+1)</f>
        <v/>
      </c>
      <c r="CU90" s="73" t="str">
        <f t="shared" ref="CU90" si="1010">IF(CT90="","",CT90+1)</f>
        <v/>
      </c>
      <c r="CV90" s="73" t="str">
        <f t="shared" ref="CV90" si="1011">IF(CU90="","",CU90+1)</f>
        <v/>
      </c>
      <c r="CW90" s="73" t="str">
        <f t="shared" ref="CW90" si="1012">IF(CV90="","",CV90+1)</f>
        <v/>
      </c>
      <c r="CX90" s="73" t="str">
        <f t="shared" ref="CX90" si="1013">IF(CW90="","",CW90+1)</f>
        <v/>
      </c>
      <c r="CY90" s="73" t="str">
        <f t="shared" ref="CY90" si="1014">IF(CX90="","",CX90+1)</f>
        <v/>
      </c>
      <c r="CZ90" s="73" t="str">
        <f t="shared" ref="CZ90" si="1015">IF(CY90="","",CY90+1)</f>
        <v/>
      </c>
      <c r="DA90" s="73" t="str">
        <f t="shared" ref="DA90" si="1016">IF(CZ90="","",CZ90+1)</f>
        <v/>
      </c>
      <c r="DB90" s="73" t="str">
        <f t="shared" ref="DB90" si="1017">IF(DA90="","",DA90+1)</f>
        <v/>
      </c>
      <c r="DC90" s="73" t="str">
        <f t="shared" ref="DC90" si="1018">IF(DB90="","",DB90+1)</f>
        <v/>
      </c>
      <c r="DD90" s="73" t="str">
        <f t="shared" ref="DD90" si="1019">IF(DC90="","",DC90+1)</f>
        <v/>
      </c>
      <c r="DE90" s="73" t="str">
        <f t="shared" ref="DE90" si="1020">IF(DD90="","",DD90+1)</f>
        <v/>
      </c>
      <c r="DF90" s="73" t="str">
        <f t="shared" ref="DF90" si="1021">IF(DE90="","",DE90+1)</f>
        <v/>
      </c>
      <c r="DG90" s="73" t="str">
        <f t="shared" ref="DG90" si="1022">IF(DF90="","",DF90+1)</f>
        <v/>
      </c>
      <c r="DH90" s="73" t="str">
        <f t="shared" ref="DH90" si="1023">IF(DG90="","",DG90+1)</f>
        <v/>
      </c>
      <c r="DI90" s="73" t="str">
        <f t="shared" ref="DI90" si="1024">IF(DH90="","",DH90+1)</f>
        <v/>
      </c>
      <c r="DJ90" s="73" t="str">
        <f t="shared" ref="DJ90" si="1025">IF(DI90="","",DI90+1)</f>
        <v/>
      </c>
      <c r="DK90" s="73" t="str">
        <f t="shared" ref="DK90" si="1026">IF(DJ90="","",DJ90+1)</f>
        <v/>
      </c>
      <c r="DL90" s="73" t="str">
        <f t="shared" ref="DL90" si="1027">IF(DK90="","",DK90+1)</f>
        <v/>
      </c>
      <c r="DM90" s="73" t="str">
        <f t="shared" ref="DM90" si="1028">IF(DL90="","",DL90+1)</f>
        <v/>
      </c>
      <c r="DN90" s="73" t="str">
        <f t="shared" ref="DN90" si="1029">IF(DM90="","",DM90+1)</f>
        <v/>
      </c>
      <c r="DO90" s="73" t="str">
        <f t="shared" ref="DO90" si="1030">IF(DN90="","",DN90+1)</f>
        <v/>
      </c>
      <c r="DP90" s="73" t="str">
        <f t="shared" ref="DP90" si="1031">IF(DO90="","",DO90+1)</f>
        <v/>
      </c>
      <c r="DQ90" s="73" t="str">
        <f t="shared" ref="DQ90" si="1032">IF(DP90="","",DP90+1)</f>
        <v/>
      </c>
      <c r="DR90" s="73" t="str">
        <f t="shared" ref="DR90" si="1033">IF(DQ90="","",DQ90+1)</f>
        <v/>
      </c>
      <c r="DS90" s="73" t="str">
        <f t="shared" ref="DS90" si="1034">IF(DR90="","",DR90+1)</f>
        <v/>
      </c>
      <c r="DT90" s="73" t="str">
        <f t="shared" ref="DT90" si="1035">IF(DS90="","",DS90+1)</f>
        <v/>
      </c>
      <c r="DU90" s="73" t="str">
        <f t="shared" ref="DU90" si="1036">IF(DT90="","",DT90+1)</f>
        <v/>
      </c>
      <c r="DV90" s="73" t="str">
        <f t="shared" ref="DV90" si="1037">IF(DU90="","",DU90+1)</f>
        <v/>
      </c>
      <c r="DW90" s="73" t="str">
        <f t="shared" ref="DW90" si="1038">IF(DV90="","",DV90+1)</f>
        <v/>
      </c>
      <c r="DX90" s="73" t="str">
        <f t="shared" ref="DX90" si="1039">IF(DW90="","",DW90+1)</f>
        <v/>
      </c>
      <c r="DY90" s="73" t="str">
        <f t="shared" ref="DY90" si="1040">IF(DX90="","",DX90+1)</f>
        <v/>
      </c>
      <c r="DZ90" s="73" t="str">
        <f t="shared" ref="DZ90" si="1041">IF(DY90="","",DY90+1)</f>
        <v/>
      </c>
      <c r="EA90" s="73" t="str">
        <f t="shared" ref="EA90" si="1042">IF(DZ90="","",DZ90+1)</f>
        <v/>
      </c>
      <c r="EB90" s="73" t="str">
        <f t="shared" ref="EB90" si="1043">IF(EA90="","",EA90+1)</f>
        <v/>
      </c>
      <c r="EC90" s="73" t="str">
        <f t="shared" ref="EC90" si="1044">IF(EB90="","",EB90+1)</f>
        <v/>
      </c>
      <c r="ED90" s="73" t="str">
        <f t="shared" ref="ED90" si="1045">IF(EC90="","",EC90+1)</f>
        <v/>
      </c>
      <c r="EE90" s="73" t="str">
        <f t="shared" ref="EE90" si="1046">IF(ED90="","",ED90+1)</f>
        <v/>
      </c>
      <c r="EF90" s="73" t="str">
        <f t="shared" ref="EF90" si="1047">IF(EE90="","",EE90+1)</f>
        <v/>
      </c>
      <c r="EG90" s="73" t="str">
        <f t="shared" ref="EG90" si="1048">IF(EF90="","",EF90+1)</f>
        <v/>
      </c>
      <c r="EH90" s="73" t="str">
        <f t="shared" ref="EH90" si="1049">IF(EG90="","",EG90+1)</f>
        <v/>
      </c>
      <c r="EI90" s="73" t="str">
        <f t="shared" ref="EI90" si="1050">IF(EH90="","",EH90+1)</f>
        <v/>
      </c>
      <c r="EJ90" s="73" t="str">
        <f t="shared" ref="EJ90" si="1051">IF(EI90="","",EI90+1)</f>
        <v/>
      </c>
      <c r="EK90" s="73" t="str">
        <f t="shared" ref="EK90" si="1052">IF(EJ90="","",EJ90+1)</f>
        <v/>
      </c>
      <c r="EL90" s="73" t="str">
        <f t="shared" ref="EL90" si="1053">IF(EK90="","",EK90+1)</f>
        <v/>
      </c>
      <c r="EM90" s="73" t="str">
        <f t="shared" ref="EM90" si="1054">IF(EL90="","",EL90+1)</f>
        <v/>
      </c>
      <c r="EN90" s="73" t="str">
        <f t="shared" ref="EN90" si="1055">IF(EM90="","",EM90+1)</f>
        <v/>
      </c>
      <c r="EO90" s="73" t="str">
        <f t="shared" ref="EO90" si="1056">IF(EN90="","",EN90+1)</f>
        <v/>
      </c>
      <c r="EP90" s="73" t="str">
        <f t="shared" ref="EP90" si="1057">IF(EO90="","",EO90+1)</f>
        <v/>
      </c>
      <c r="EQ90" s="73" t="str">
        <f t="shared" ref="EQ90" si="1058">IF(EP90="","",EP90+1)</f>
        <v/>
      </c>
      <c r="ER90" s="73" t="str">
        <f t="shared" ref="ER90" si="1059">IF(EQ90="","",EQ90+1)</f>
        <v/>
      </c>
      <c r="ES90" s="73" t="str">
        <f t="shared" ref="ES90" si="1060">IF(ER90="","",ER90+1)</f>
        <v/>
      </c>
      <c r="ET90" s="73" t="str">
        <f t="shared" ref="ET90" si="1061">IF(ES90="","",ES90+1)</f>
        <v/>
      </c>
      <c r="EU90" s="73" t="str">
        <f t="shared" ref="EU90" si="1062">IF(ET90="","",ET90+1)</f>
        <v/>
      </c>
      <c r="EV90" s="73" t="str">
        <f t="shared" ref="EV90" si="1063">IF(EU90="","",EU90+1)</f>
        <v/>
      </c>
      <c r="EW90" s="73" t="str">
        <f t="shared" ref="EW90" si="1064">IF(EV90="","",EV90+1)</f>
        <v/>
      </c>
      <c r="EX90" s="73" t="str">
        <f t="shared" ref="EX90" si="1065">IF(EW90="","",EW90+1)</f>
        <v/>
      </c>
      <c r="EY90" s="73" t="str">
        <f t="shared" ref="EY90" si="1066">IF(EX90="","",EX90+1)</f>
        <v/>
      </c>
      <c r="EZ90" s="73" t="str">
        <f t="shared" ref="EZ90" si="1067">IF(EY90="","",EY90+1)</f>
        <v/>
      </c>
      <c r="FA90" s="73" t="str">
        <f t="shared" ref="FA90" si="1068">IF(EZ90="","",EZ90+1)</f>
        <v/>
      </c>
      <c r="FB90" s="73" t="str">
        <f t="shared" ref="FB90" si="1069">IF(FA90="","",FA90+1)</f>
        <v/>
      </c>
      <c r="FC90" s="73" t="str">
        <f t="shared" ref="FC90" si="1070">IF(FB90="","",FB90+1)</f>
        <v/>
      </c>
      <c r="FD90" s="73" t="str">
        <f t="shared" ref="FD90" si="1071">IF(FC90="","",FC90+1)</f>
        <v/>
      </c>
      <c r="FE90" s="73" t="str">
        <f t="shared" ref="FE90" si="1072">IF(FD90="","",FD90+1)</f>
        <v/>
      </c>
      <c r="FF90" s="73" t="str">
        <f t="shared" ref="FF90" si="1073">IF(FE90="","",FE90+1)</f>
        <v/>
      </c>
      <c r="FG90" s="73" t="str">
        <f t="shared" ref="FG90" si="1074">IF(FF90="","",FF90+1)</f>
        <v/>
      </c>
      <c r="FH90" s="73" t="str">
        <f t="shared" ref="FH90" si="1075">IF(FG90="","",FG90+1)</f>
        <v/>
      </c>
      <c r="FI90" s="73" t="str">
        <f t="shared" ref="FI90" si="1076">IF(FH90="","",FH90+1)</f>
        <v/>
      </c>
      <c r="FJ90" s="73" t="str">
        <f t="shared" ref="FJ90" si="1077">IF(FI90="","",FI90+1)</f>
        <v/>
      </c>
      <c r="FK90" s="73" t="str">
        <f t="shared" ref="FK90" si="1078">IF(FJ90="","",FJ90+1)</f>
        <v/>
      </c>
      <c r="FL90" s="73" t="str">
        <f t="shared" ref="FL90" si="1079">IF(FK90="","",FK90+1)</f>
        <v/>
      </c>
      <c r="FM90" s="73" t="str">
        <f t="shared" ref="FM90" si="1080">IF(FL90="","",FL90+1)</f>
        <v/>
      </c>
      <c r="FN90" s="73" t="str">
        <f t="shared" ref="FN90" si="1081">IF(FM90="","",FM90+1)</f>
        <v/>
      </c>
      <c r="FO90" s="73" t="str">
        <f t="shared" ref="FO90" si="1082">IF(FN90="","",FN90+1)</f>
        <v/>
      </c>
      <c r="FP90" s="73" t="str">
        <f t="shared" ref="FP90" si="1083">IF(FO90="","",FO90+1)</f>
        <v/>
      </c>
      <c r="FQ90" s="73" t="str">
        <f t="shared" ref="FQ90" si="1084">IF(FP90="","",FP90+1)</f>
        <v/>
      </c>
      <c r="FR90" s="73" t="str">
        <f t="shared" ref="FR90" si="1085">IF(FQ90="","",FQ90+1)</f>
        <v/>
      </c>
      <c r="FS90" s="73" t="str">
        <f t="shared" ref="FS90" si="1086">IF(FR90="","",FR90+1)</f>
        <v/>
      </c>
      <c r="FT90" s="73" t="str">
        <f t="shared" ref="FT90" si="1087">IF(FS90="","",FS90+1)</f>
        <v/>
      </c>
      <c r="FU90" s="73" t="str">
        <f t="shared" ref="FU90" si="1088">IF(FT90="","",FT90+1)</f>
        <v/>
      </c>
      <c r="FV90" s="73" t="str">
        <f t="shared" ref="FV90" si="1089">IF(FU90="","",FU90+1)</f>
        <v/>
      </c>
      <c r="FW90" s="73" t="str">
        <f t="shared" ref="FW90" si="1090">IF(FV90="","",FV90+1)</f>
        <v/>
      </c>
      <c r="FX90" s="73" t="str">
        <f t="shared" ref="FX90" si="1091">IF(FW90="","",FW90+1)</f>
        <v/>
      </c>
      <c r="FY90" s="73" t="str">
        <f t="shared" ref="FY90" si="1092">IF(FX90="","",FX90+1)</f>
        <v/>
      </c>
      <c r="FZ90" s="73" t="str">
        <f t="shared" ref="FZ90" si="1093">IF(FY90="","",FY90+1)</f>
        <v/>
      </c>
      <c r="GA90" s="73" t="str">
        <f t="shared" ref="GA90" si="1094">IF(FZ90="","",FZ90+1)</f>
        <v/>
      </c>
      <c r="GB90" s="73" t="str">
        <f t="shared" ref="GB90" si="1095">IF(GA90="","",GA90+1)</f>
        <v/>
      </c>
      <c r="GC90" s="73" t="str">
        <f t="shared" ref="GC90" si="1096">IF(GB90="","",GB90+1)</f>
        <v/>
      </c>
      <c r="GD90" s="73" t="str">
        <f t="shared" ref="GD90" si="1097">IF(GC90="","",GC90+1)</f>
        <v/>
      </c>
      <c r="GE90" s="73" t="str">
        <f t="shared" ref="GE90" si="1098">IF(GD90="","",GD90+1)</f>
        <v/>
      </c>
      <c r="GF90" s="73" t="str">
        <f t="shared" ref="GF90" si="1099">IF(GE90="","",GE90+1)</f>
        <v/>
      </c>
      <c r="GG90" s="73" t="str">
        <f t="shared" ref="GG90" si="1100">IF(GF90="","",GF90+1)</f>
        <v/>
      </c>
      <c r="GH90" s="73" t="str">
        <f t="shared" ref="GH90" si="1101">IF(GG90="","",GG90+1)</f>
        <v/>
      </c>
      <c r="GI90" s="73" t="str">
        <f t="shared" ref="GI90" si="1102">IF(GH90="","",GH90+1)</f>
        <v/>
      </c>
      <c r="GJ90" s="73" t="str">
        <f t="shared" ref="GJ90" si="1103">IF(GI90="","",GI90+1)</f>
        <v/>
      </c>
      <c r="GK90" s="73" t="str">
        <f t="shared" ref="GK90" si="1104">IF(GJ90="","",GJ90+1)</f>
        <v/>
      </c>
      <c r="GL90" s="73" t="str">
        <f t="shared" ref="GL90" si="1105">IF(GK90="","",GK90+1)</f>
        <v/>
      </c>
      <c r="GM90" s="73" t="str">
        <f t="shared" ref="GM90" si="1106">IF(GL90="","",GL90+1)</f>
        <v/>
      </c>
      <c r="GN90" s="73" t="str">
        <f t="shared" ref="GN90" si="1107">IF(GM90="","",GM90+1)</f>
        <v/>
      </c>
      <c r="GO90" s="73" t="str">
        <f t="shared" ref="GO90" si="1108">IF(GN90="","",GN90+1)</f>
        <v/>
      </c>
      <c r="GP90" s="73" t="str">
        <f t="shared" ref="GP90" si="1109">IF(GO90="","",GO90+1)</f>
        <v/>
      </c>
      <c r="GQ90" s="73" t="str">
        <f t="shared" ref="GQ90" si="1110">IF(GP90="","",GP90+1)</f>
        <v/>
      </c>
      <c r="GR90" s="73" t="str">
        <f t="shared" ref="GR90" si="1111">IF(GQ90="","",GQ90+1)</f>
        <v/>
      </c>
      <c r="GS90" s="73" t="str">
        <f t="shared" ref="GS90" si="1112">IF(GR90="","",GR90+1)</f>
        <v/>
      </c>
      <c r="GT90" s="73" t="str">
        <f t="shared" ref="GT90" si="1113">IF(GS90="","",GS90+1)</f>
        <v/>
      </c>
      <c r="GU90" s="73" t="str">
        <f t="shared" ref="GU90" si="1114">IF(GT90="","",GT90+1)</f>
        <v/>
      </c>
      <c r="GV90" s="73" t="str">
        <f t="shared" ref="GV90" si="1115">IF(GU90="","",GU90+1)</f>
        <v/>
      </c>
      <c r="GW90" s="73" t="str">
        <f t="shared" ref="GW90" si="1116">IF(GV90="","",GV90+1)</f>
        <v/>
      </c>
      <c r="GX90" s="73" t="str">
        <f t="shared" ref="GX90" si="1117">IF(GW90="","",GW90+1)</f>
        <v/>
      </c>
      <c r="GY90" s="73" t="str">
        <f t="shared" ref="GY90" si="1118">IF(GX90="","",GX90+1)</f>
        <v/>
      </c>
      <c r="GZ90" s="73" t="str">
        <f t="shared" ref="GZ90" si="1119">IF(GY90="","",GY90+1)</f>
        <v/>
      </c>
      <c r="HA90" s="73" t="str">
        <f t="shared" ref="HA90" si="1120">IF(GZ90="","",GZ90+1)</f>
        <v/>
      </c>
      <c r="HB90" s="73" t="str">
        <f t="shared" ref="HB90" si="1121">IF(HA90="","",HA90+1)</f>
        <v/>
      </c>
      <c r="HC90" s="73" t="str">
        <f t="shared" ref="HC90" si="1122">IF(HB90="","",HB90+1)</f>
        <v/>
      </c>
      <c r="HD90" s="73" t="str">
        <f t="shared" ref="HD90" si="1123">IF(HC90="","",HC90+1)</f>
        <v/>
      </c>
      <c r="HE90" s="73" t="str">
        <f t="shared" ref="HE90" si="1124">IF(HD90="","",HD90+1)</f>
        <v/>
      </c>
      <c r="HF90" s="73" t="str">
        <f t="shared" ref="HF90" si="1125">IF(HE90="","",HE90+1)</f>
        <v/>
      </c>
      <c r="HG90" s="73" t="str">
        <f t="shared" ref="HG90" si="1126">IF(HF90="","",HF90+1)</f>
        <v/>
      </c>
      <c r="HH90" s="73" t="str">
        <f t="shared" ref="HH90" si="1127">IF(HG90="","",HG90+1)</f>
        <v/>
      </c>
      <c r="HI90" s="73" t="str">
        <f t="shared" ref="HI90" si="1128">IF(HH90="","",HH90+1)</f>
        <v/>
      </c>
      <c r="HJ90" s="73" t="str">
        <f t="shared" ref="HJ90" si="1129">IF(HI90="","",HI90+1)</f>
        <v/>
      </c>
      <c r="HK90" s="73" t="str">
        <f t="shared" ref="HK90" si="1130">IF(HJ90="","",HJ90+1)</f>
        <v/>
      </c>
      <c r="HL90" s="73" t="str">
        <f t="shared" ref="HL90" si="1131">IF(HK90="","",HK90+1)</f>
        <v/>
      </c>
      <c r="HM90" s="73" t="str">
        <f t="shared" ref="HM90" si="1132">IF(HL90="","",HL90+1)</f>
        <v/>
      </c>
      <c r="HN90" s="73" t="str">
        <f t="shared" ref="HN90" si="1133">IF(HM90="","",HM90+1)</f>
        <v/>
      </c>
      <c r="HO90" s="73" t="str">
        <f t="shared" ref="HO90" si="1134">IF(HN90="","",HN90+1)</f>
        <v/>
      </c>
      <c r="HP90" s="73" t="str">
        <f t="shared" ref="HP90" si="1135">IF(HO90="","",HO90+1)</f>
        <v/>
      </c>
      <c r="HQ90" s="73" t="str">
        <f t="shared" ref="HQ90" si="1136">IF(HP90="","",HP90+1)</f>
        <v/>
      </c>
      <c r="HR90" s="73" t="str">
        <f t="shared" ref="HR90" si="1137">IF(HQ90="","",HQ90+1)</f>
        <v/>
      </c>
      <c r="HS90" s="73" t="str">
        <f t="shared" ref="HS90" si="1138">IF(HR90="","",HR90+1)</f>
        <v/>
      </c>
      <c r="HT90" s="73" t="str">
        <f t="shared" ref="HT90" si="1139">IF(HS90="","",HS90+1)</f>
        <v/>
      </c>
      <c r="HU90" s="73" t="str">
        <f t="shared" ref="HU90" si="1140">IF(HT90="","",HT90+1)</f>
        <v/>
      </c>
      <c r="HV90" s="73" t="str">
        <f t="shared" ref="HV90" si="1141">IF(HU90="","",HU90+1)</f>
        <v/>
      </c>
      <c r="HW90" s="73" t="str">
        <f t="shared" ref="HW90" si="1142">IF(HV90="","",HV90+1)</f>
        <v/>
      </c>
      <c r="HX90" s="73" t="str">
        <f t="shared" ref="HX90" si="1143">IF(HW90="","",HW90+1)</f>
        <v/>
      </c>
      <c r="HY90" s="73" t="str">
        <f t="shared" ref="HY90" si="1144">IF(HX90="","",HX90+1)</f>
        <v/>
      </c>
      <c r="HZ90" s="73" t="str">
        <f t="shared" ref="HZ90" si="1145">IF(HY90="","",HY90+1)</f>
        <v/>
      </c>
      <c r="IA90" s="73" t="str">
        <f t="shared" ref="IA90" si="1146">IF(HZ90="","",HZ90+1)</f>
        <v/>
      </c>
      <c r="IB90" s="73" t="str">
        <f t="shared" ref="IB90" si="1147">IF(IA90="","",IA90+1)</f>
        <v/>
      </c>
      <c r="IC90" s="73" t="str">
        <f t="shared" ref="IC90" si="1148">IF(IB90="","",IB90+1)</f>
        <v/>
      </c>
      <c r="ID90" s="73" t="str">
        <f t="shared" ref="ID90" si="1149">IF(IC90="","",IC90+1)</f>
        <v/>
      </c>
      <c r="IE90" s="73" t="str">
        <f t="shared" ref="IE90" si="1150">IF(ID90="","",ID90+1)</f>
        <v/>
      </c>
      <c r="IF90" s="73" t="str">
        <f t="shared" ref="IF90" si="1151">IF(IE90="","",IE90+1)</f>
        <v/>
      </c>
      <c r="IG90" s="73" t="str">
        <f t="shared" ref="IG90" si="1152">IF(IF90="","",IF90+1)</f>
        <v/>
      </c>
      <c r="IH90" s="73" t="str">
        <f t="shared" ref="IH90" si="1153">IF(IG90="","",IG90+1)</f>
        <v/>
      </c>
      <c r="II90" s="73" t="str">
        <f t="shared" ref="II90" si="1154">IF(IH90="","",IH90+1)</f>
        <v/>
      </c>
      <c r="IJ90" s="73" t="str">
        <f t="shared" ref="IJ90" si="1155">IF(II90="","",II90+1)</f>
        <v/>
      </c>
      <c r="IK90" s="73" t="str">
        <f t="shared" ref="IK90" si="1156">IF(IJ90="","",IJ90+1)</f>
        <v/>
      </c>
      <c r="IL90" s="73" t="str">
        <f t="shared" ref="IL90" si="1157">IF(IK90="","",IK90+1)</f>
        <v/>
      </c>
      <c r="IM90" s="73" t="str">
        <f t="shared" ref="IM90" si="1158">IF(IL90="","",IL90+1)</f>
        <v/>
      </c>
      <c r="IN90" s="73" t="str">
        <f t="shared" ref="IN90" si="1159">IF(IM90="","",IM90+1)</f>
        <v/>
      </c>
      <c r="IO90" s="73" t="str">
        <f t="shared" ref="IO90" si="1160">IF(IN90="","",IN90+1)</f>
        <v/>
      </c>
      <c r="IP90" s="73" t="str">
        <f t="shared" ref="IP90" si="1161">IF(IO90="","",IO90+1)</f>
        <v/>
      </c>
      <c r="IQ90" s="73" t="str">
        <f t="shared" ref="IQ90" si="1162">IF(IP90="","",IP90+1)</f>
        <v/>
      </c>
      <c r="IR90" s="73" t="str">
        <f t="shared" ref="IR90" si="1163">IF(IQ90="","",IQ90+1)</f>
        <v/>
      </c>
      <c r="IS90" s="73" t="str">
        <f t="shared" ref="IS90" si="1164">IF(IR90="","",IR90+1)</f>
        <v/>
      </c>
      <c r="IT90" s="73" t="str">
        <f t="shared" ref="IT90" si="1165">IF(IS90="","",IS90+1)</f>
        <v/>
      </c>
      <c r="IU90" s="73" t="str">
        <f t="shared" ref="IU90" si="1166">IF(IT90="","",IT90+1)</f>
        <v/>
      </c>
      <c r="IV90" s="73" t="str">
        <f t="shared" ref="IV90" si="1167">IF(IU90="","",IU90+1)</f>
        <v/>
      </c>
      <c r="IW90" s="73" t="str">
        <f t="shared" ref="IW90" si="1168">IF(IV90="","",IV90+1)</f>
        <v/>
      </c>
      <c r="IX90" s="73" t="str">
        <f t="shared" ref="IX90" si="1169">IF(IW90="","",IW90+1)</f>
        <v/>
      </c>
      <c r="IY90" s="73" t="str">
        <f t="shared" ref="IY90" si="1170">IF(IX90="","",IX90+1)</f>
        <v/>
      </c>
      <c r="IZ90" s="73" t="str">
        <f t="shared" ref="IZ90" si="1171">IF(IY90="","",IY90+1)</f>
        <v/>
      </c>
      <c r="JA90" s="73" t="str">
        <f t="shared" ref="JA90" si="1172">IF(IZ90="","",IZ90+1)</f>
        <v/>
      </c>
      <c r="JB90" s="73" t="str">
        <f t="shared" ref="JB90" si="1173">IF(JA90="","",JA90+1)</f>
        <v/>
      </c>
      <c r="JC90" s="73" t="str">
        <f t="shared" ref="JC90" si="1174">IF(JB90="","",JB90+1)</f>
        <v/>
      </c>
      <c r="JD90" s="73" t="str">
        <f t="shared" ref="JD90" si="1175">IF(JC90="","",JC90+1)</f>
        <v/>
      </c>
      <c r="JE90" s="73" t="str">
        <f t="shared" ref="JE90" si="1176">IF(JD90="","",JD90+1)</f>
        <v/>
      </c>
      <c r="JF90" s="73" t="str">
        <f t="shared" ref="JF90" si="1177">IF(JE90="","",JE90+1)</f>
        <v/>
      </c>
      <c r="JG90" s="73" t="str">
        <f t="shared" ref="JG90" si="1178">IF(JF90="","",JF90+1)</f>
        <v/>
      </c>
      <c r="JH90" s="73" t="str">
        <f t="shared" ref="JH90" si="1179">IF(JG90="","",JG90+1)</f>
        <v/>
      </c>
      <c r="JI90" s="73" t="str">
        <f t="shared" ref="JI90" si="1180">IF(JH90="","",JH90+1)</f>
        <v/>
      </c>
      <c r="JJ90" s="73" t="str">
        <f t="shared" ref="JJ90" si="1181">IF(JI90="","",JI90+1)</f>
        <v/>
      </c>
      <c r="JK90" s="73" t="str">
        <f t="shared" ref="JK90" si="1182">IF(JJ90="","",JJ90+1)</f>
        <v/>
      </c>
      <c r="JL90" s="73" t="str">
        <f t="shared" ref="JL90" si="1183">IF(JK90="","",JK90+1)</f>
        <v/>
      </c>
      <c r="JM90" s="73" t="str">
        <f t="shared" ref="JM90" si="1184">IF(JL90="","",JL90+1)</f>
        <v/>
      </c>
      <c r="JN90" s="73" t="str">
        <f t="shared" ref="JN90" si="1185">IF(JM90="","",JM90+1)</f>
        <v/>
      </c>
      <c r="JO90" s="73" t="str">
        <f t="shared" ref="JO90" si="1186">IF(JN90="","",JN90+1)</f>
        <v/>
      </c>
      <c r="JP90" s="73" t="str">
        <f t="shared" ref="JP90" si="1187">IF(JO90="","",JO90+1)</f>
        <v/>
      </c>
      <c r="JQ90" s="73" t="str">
        <f t="shared" ref="JQ90" si="1188">IF(JP90="","",JP90+1)</f>
        <v/>
      </c>
      <c r="JR90" s="73" t="str">
        <f t="shared" ref="JR90" si="1189">IF(JQ90="","",JQ90+1)</f>
        <v/>
      </c>
      <c r="JS90" s="73" t="str">
        <f t="shared" ref="JS90" si="1190">IF(JR90="","",JR90+1)</f>
        <v/>
      </c>
      <c r="JT90" s="73" t="str">
        <f t="shared" ref="JT90" si="1191">IF(JS90="","",JS90+1)</f>
        <v/>
      </c>
      <c r="JU90" s="73" t="str">
        <f t="shared" ref="JU90" si="1192">IF(JT90="","",JT90+1)</f>
        <v/>
      </c>
      <c r="JV90" s="73" t="str">
        <f t="shared" ref="JV90" si="1193">IF(JU90="","",JU90+1)</f>
        <v/>
      </c>
      <c r="JW90" s="73" t="str">
        <f t="shared" ref="JW90" si="1194">IF(JV90="","",JV90+1)</f>
        <v/>
      </c>
      <c r="JX90" s="73" t="str">
        <f t="shared" ref="JX90" si="1195">IF(JW90="","",JW90+1)</f>
        <v/>
      </c>
      <c r="JY90" s="73" t="str">
        <f t="shared" ref="JY90" si="1196">IF(JX90="","",JX90+1)</f>
        <v/>
      </c>
      <c r="JZ90" s="73" t="str">
        <f t="shared" ref="JZ90" si="1197">IF(JY90="","",JY90+1)</f>
        <v/>
      </c>
      <c r="KA90" s="73" t="str">
        <f t="shared" ref="KA90" si="1198">IF(JZ90="","",JZ90+1)</f>
        <v/>
      </c>
      <c r="KB90" s="73" t="str">
        <f t="shared" ref="KB90" si="1199">IF(KA90="","",KA90+1)</f>
        <v/>
      </c>
      <c r="KC90" s="73" t="str">
        <f t="shared" ref="KC90" si="1200">IF(KB90="","",KB90+1)</f>
        <v/>
      </c>
      <c r="KD90" s="73" t="str">
        <f t="shared" ref="KD90" si="1201">IF(KC90="","",KC90+1)</f>
        <v/>
      </c>
      <c r="KE90" s="73" t="str">
        <f t="shared" ref="KE90" si="1202">IF(KD90="","",KD90+1)</f>
        <v/>
      </c>
      <c r="KF90" s="73" t="str">
        <f t="shared" ref="KF90" si="1203">IF(KE90="","",KE90+1)</f>
        <v/>
      </c>
      <c r="KG90" s="73" t="str">
        <f t="shared" ref="KG90" si="1204">IF(KF90="","",KF90+1)</f>
        <v/>
      </c>
      <c r="KH90" s="73" t="str">
        <f t="shared" ref="KH90" si="1205">IF(KG90="","",KG90+1)</f>
        <v/>
      </c>
      <c r="KI90" s="73" t="str">
        <f t="shared" ref="KI90" si="1206">IF(KH90="","",KH90+1)</f>
        <v/>
      </c>
      <c r="KJ90" s="73" t="str">
        <f t="shared" ref="KJ90" si="1207">IF(KI90="","",KI90+1)</f>
        <v/>
      </c>
      <c r="KK90" s="73" t="str">
        <f t="shared" ref="KK90" si="1208">IF(KJ90="","",KJ90+1)</f>
        <v/>
      </c>
      <c r="KL90" s="73" t="str">
        <f t="shared" ref="KL90" si="1209">IF(KK90="","",KK90+1)</f>
        <v/>
      </c>
      <c r="KM90" s="73" t="str">
        <f t="shared" ref="KM90" si="1210">IF(KL90="","",KL90+1)</f>
        <v/>
      </c>
      <c r="KN90" s="73" t="str">
        <f t="shared" ref="KN90" si="1211">IF(KM90="","",KM90+1)</f>
        <v/>
      </c>
      <c r="KO90" s="73" t="str">
        <f t="shared" ref="KO90" si="1212">IF(KN90="","",KN90+1)</f>
        <v/>
      </c>
      <c r="KP90" s="73" t="str">
        <f t="shared" ref="KP90" si="1213">IF(KO90="","",KO90+1)</f>
        <v/>
      </c>
      <c r="KQ90" s="73" t="str">
        <f t="shared" ref="KQ90" si="1214">IF(KP90="","",KP90+1)</f>
        <v/>
      </c>
      <c r="KR90" s="73" t="str">
        <f t="shared" ref="KR90" si="1215">IF(KQ90="","",KQ90+1)</f>
        <v/>
      </c>
      <c r="KS90" s="73" t="str">
        <f t="shared" ref="KS90" si="1216">IF(KR90="","",KR90+1)</f>
        <v/>
      </c>
      <c r="KT90" s="73" t="str">
        <f t="shared" ref="KT90" si="1217">IF(KS90="","",KS90+1)</f>
        <v/>
      </c>
      <c r="KU90" s="73" t="str">
        <f t="shared" ref="KU90" si="1218">IF(KT90="","",KT90+1)</f>
        <v/>
      </c>
      <c r="KV90" s="73" t="str">
        <f t="shared" ref="KV90" si="1219">IF(KU90="","",KU90+1)</f>
        <v/>
      </c>
      <c r="KW90" s="73" t="str">
        <f t="shared" ref="KW90" si="1220">IF(KV90="","",KV90+1)</f>
        <v/>
      </c>
      <c r="KX90" s="73" t="str">
        <f t="shared" ref="KX90" si="1221">IF(KW90="","",KW90+1)</f>
        <v/>
      </c>
      <c r="KY90" s="73" t="str">
        <f t="shared" ref="KY90" si="1222">IF(KX90="","",KX90+1)</f>
        <v/>
      </c>
      <c r="KZ90" s="73" t="str">
        <f t="shared" ref="KZ90" si="1223">IF(KY90="","",KY90+1)</f>
        <v/>
      </c>
      <c r="LA90" s="73" t="str">
        <f t="shared" ref="LA90" si="1224">IF(KZ90="","",KZ90+1)</f>
        <v/>
      </c>
      <c r="LB90" s="73" t="str">
        <f t="shared" ref="LB90" si="1225">IF(LA90="","",LA90+1)</f>
        <v/>
      </c>
      <c r="LC90" s="73" t="str">
        <f t="shared" ref="LC90" si="1226">IF(LB90="","",LB90+1)</f>
        <v/>
      </c>
      <c r="LD90" s="73" t="str">
        <f t="shared" ref="LD90" si="1227">IF(LC90="","",LC90+1)</f>
        <v/>
      </c>
      <c r="LE90" s="73" t="str">
        <f t="shared" ref="LE90" si="1228">IF(LD90="","",LD90+1)</f>
        <v/>
      </c>
      <c r="LF90" s="73" t="str">
        <f t="shared" ref="LF90" si="1229">IF(LE90="","",LE90+1)</f>
        <v/>
      </c>
      <c r="LG90" s="73" t="str">
        <f t="shared" ref="LG90" si="1230">IF(LF90="","",LF90+1)</f>
        <v/>
      </c>
      <c r="LH90" s="73" t="str">
        <f t="shared" ref="LH90" si="1231">IF(LG90="","",LG90+1)</f>
        <v/>
      </c>
      <c r="LI90" s="73" t="str">
        <f t="shared" ref="LI90" si="1232">IF(LH90="","",LH90+1)</f>
        <v/>
      </c>
      <c r="LJ90" s="73" t="str">
        <f t="shared" ref="LJ90" si="1233">IF(LI90="","",LI90+1)</f>
        <v/>
      </c>
      <c r="LK90" s="73" t="str">
        <f t="shared" ref="LK90" si="1234">IF(LJ90="","",LJ90+1)</f>
        <v/>
      </c>
      <c r="LL90" s="73" t="str">
        <f t="shared" ref="LL90" si="1235">IF(LK90="","",LK90+1)</f>
        <v/>
      </c>
      <c r="LM90" s="73" t="str">
        <f t="shared" ref="LM90" si="1236">IF(LL90="","",LL90+1)</f>
        <v/>
      </c>
      <c r="LN90" s="73" t="str">
        <f t="shared" ref="LN90" si="1237">IF(LM90="","",LM90+1)</f>
        <v/>
      </c>
      <c r="LO90" s="73" t="str">
        <f t="shared" ref="LO90" si="1238">IF(LN90="","",LN90+1)</f>
        <v/>
      </c>
      <c r="LP90" s="73" t="str">
        <f t="shared" ref="LP90" si="1239">IF(LO90="","",LO90+1)</f>
        <v/>
      </c>
      <c r="LQ90" s="73" t="str">
        <f t="shared" ref="LQ90" si="1240">IF(LP90="","",LP90+1)</f>
        <v/>
      </c>
      <c r="LR90" s="73" t="str">
        <f t="shared" ref="LR90" si="1241">IF(LQ90="","",LQ90+1)</f>
        <v/>
      </c>
      <c r="LS90" s="73" t="str">
        <f t="shared" ref="LS90" si="1242">IF(LR90="","",LR90+1)</f>
        <v/>
      </c>
      <c r="LT90" s="73" t="str">
        <f t="shared" ref="LT90" si="1243">IF(LS90="","",LS90+1)</f>
        <v/>
      </c>
      <c r="LU90" s="73" t="str">
        <f t="shared" ref="LU90" si="1244">IF(LT90="","",LT90+1)</f>
        <v/>
      </c>
      <c r="LV90" s="73" t="str">
        <f t="shared" ref="LV90" si="1245">IF(LU90="","",LU90+1)</f>
        <v/>
      </c>
      <c r="LW90" s="73" t="str">
        <f t="shared" ref="LW90" si="1246">IF(LV90="","",LV90+1)</f>
        <v/>
      </c>
      <c r="LX90" s="73" t="str">
        <f t="shared" ref="LX90" si="1247">IF(LW90="","",LW90+1)</f>
        <v/>
      </c>
      <c r="LY90" s="73" t="str">
        <f t="shared" ref="LY90" si="1248">IF(LX90="","",LX90+1)</f>
        <v/>
      </c>
      <c r="LZ90" s="73" t="str">
        <f t="shared" ref="LZ90" si="1249">IF(LY90="","",LY90+1)</f>
        <v/>
      </c>
      <c r="MA90" s="73" t="str">
        <f t="shared" ref="MA90" si="1250">IF(LZ90="","",LZ90+1)</f>
        <v/>
      </c>
      <c r="MB90" s="73" t="str">
        <f t="shared" ref="MB90" si="1251">IF(MA90="","",MA90+1)</f>
        <v/>
      </c>
      <c r="MC90" s="73" t="str">
        <f t="shared" ref="MC90" si="1252">IF(MB90="","",MB90+1)</f>
        <v/>
      </c>
      <c r="MD90" s="73" t="str">
        <f t="shared" ref="MD90" si="1253">IF(MC90="","",MC90+1)</f>
        <v/>
      </c>
      <c r="ME90" s="73" t="str">
        <f t="shared" ref="ME90" si="1254">IF(MD90="","",MD90+1)</f>
        <v/>
      </c>
      <c r="MF90" s="73" t="str">
        <f t="shared" ref="MF90" si="1255">IF(ME90="","",ME90+1)</f>
        <v/>
      </c>
      <c r="MG90" s="73" t="str">
        <f t="shared" ref="MG90" si="1256">IF(MF90="","",MF90+1)</f>
        <v/>
      </c>
      <c r="MH90" s="73" t="str">
        <f t="shared" ref="MH90" si="1257">IF(MG90="","",MG90+1)</f>
        <v/>
      </c>
      <c r="MI90" s="73" t="str">
        <f t="shared" ref="MI90" si="1258">IF(MH90="","",MH90+1)</f>
        <v/>
      </c>
      <c r="MJ90" s="73" t="str">
        <f t="shared" ref="MJ90" si="1259">IF(MI90="","",MI90+1)</f>
        <v/>
      </c>
      <c r="MK90" s="73" t="str">
        <f t="shared" ref="MK90" si="1260">IF(MJ90="","",MJ90+1)</f>
        <v/>
      </c>
      <c r="ML90" s="73" t="str">
        <f t="shared" ref="ML90" si="1261">IF(MK90="","",MK90+1)</f>
        <v/>
      </c>
      <c r="MM90" s="73" t="str">
        <f t="shared" ref="MM90" si="1262">IF(ML90="","",ML90+1)</f>
        <v/>
      </c>
      <c r="MN90" s="73" t="str">
        <f t="shared" ref="MN90" si="1263">IF(MM90="","",MM90+1)</f>
        <v/>
      </c>
      <c r="MO90" s="73" t="str">
        <f t="shared" ref="MO90" si="1264">IF(MN90="","",MN90+1)</f>
        <v/>
      </c>
      <c r="MP90" s="73" t="str">
        <f t="shared" ref="MP90" si="1265">IF(MO90="","",MO90+1)</f>
        <v/>
      </c>
      <c r="MQ90" s="73" t="str">
        <f t="shared" ref="MQ90" si="1266">IF(MP90="","",MP90+1)</f>
        <v/>
      </c>
      <c r="MR90" s="73" t="str">
        <f t="shared" ref="MR90" si="1267">IF(MQ90="","",MQ90+1)</f>
        <v/>
      </c>
      <c r="MS90" s="73" t="str">
        <f t="shared" ref="MS90" si="1268">IF(MR90="","",MR90+1)</f>
        <v/>
      </c>
      <c r="MT90" s="73" t="str">
        <f t="shared" ref="MT90" si="1269">IF(MS90="","",MS90+1)</f>
        <v/>
      </c>
      <c r="MU90" s="73" t="str">
        <f t="shared" ref="MU90" si="1270">IF(MT90="","",MT90+1)</f>
        <v/>
      </c>
      <c r="MV90" s="73" t="str">
        <f t="shared" ref="MV90" si="1271">IF(MU90="","",MU90+1)</f>
        <v/>
      </c>
      <c r="MW90" s="73" t="str">
        <f t="shared" ref="MW90" si="1272">IF(MV90="","",MV90+1)</f>
        <v/>
      </c>
      <c r="MX90" s="73" t="str">
        <f t="shared" ref="MX90" si="1273">IF(MW90="","",MW90+1)</f>
        <v/>
      </c>
      <c r="MY90" s="73" t="str">
        <f t="shared" ref="MY90" si="1274">IF(MX90="","",MX90+1)</f>
        <v/>
      </c>
      <c r="MZ90" s="73" t="str">
        <f t="shared" ref="MZ90" si="1275">IF(MY90="","",MY90+1)</f>
        <v/>
      </c>
      <c r="NA90" s="73" t="str">
        <f t="shared" ref="NA90" si="1276">IF(MZ90="","",MZ90+1)</f>
        <v/>
      </c>
      <c r="NB90" s="73" t="str">
        <f t="shared" ref="NB90" si="1277">IF(NA90="","",NA90+1)</f>
        <v/>
      </c>
      <c r="NC90" s="73" t="str">
        <f t="shared" ref="NC90" si="1278">IF(NB90="","",NB90+1)</f>
        <v/>
      </c>
      <c r="ND90" s="73" t="str">
        <f t="shared" ref="ND90" si="1279">IF(NC90="","",NC90+1)</f>
        <v/>
      </c>
      <c r="NE90" s="73" t="str">
        <f t="shared" ref="NE90" si="1280">IF(ND90="","",ND90+1)</f>
        <v/>
      </c>
      <c r="NF90" s="73" t="str">
        <f t="shared" ref="NF90" si="1281">IF(NE90="","",NE90+1)</f>
        <v/>
      </c>
      <c r="NG90" s="73" t="str">
        <f t="shared" ref="NG90" si="1282">IF(NF90="","",NF90+1)</f>
        <v/>
      </c>
      <c r="NH90" s="73" t="str">
        <f t="shared" ref="NH90" si="1283">IF(NG90="","",NG90+1)</f>
        <v/>
      </c>
      <c r="NI90" s="73" t="str">
        <f t="shared" ref="NI90" si="1284">IF(NH90="","",NH90+1)</f>
        <v/>
      </c>
      <c r="NJ90" s="73" t="str">
        <f t="shared" ref="NJ90" si="1285">IF(NI90="","",NI90+1)</f>
        <v/>
      </c>
      <c r="NK90" s="73" t="str">
        <f t="shared" ref="NK90" si="1286">IF(NJ90="","",NJ90+1)</f>
        <v/>
      </c>
      <c r="NL90" s="73" t="str">
        <f t="shared" ref="NL90" si="1287">IF(NK90="","",NK90+1)</f>
        <v/>
      </c>
      <c r="NM90" s="73" t="str">
        <f t="shared" ref="NM90" si="1288">IF(NL90="","",NL90+1)</f>
        <v/>
      </c>
      <c r="NN90" s="73" t="str">
        <f t="shared" ref="NN90" si="1289">IF(NM90="","",NM90+1)</f>
        <v/>
      </c>
      <c r="NO90" s="73" t="str">
        <f t="shared" ref="NO90" si="1290">IF(NN90="","",NN90+1)</f>
        <v/>
      </c>
      <c r="NP90" s="1"/>
      <c r="NQ90" s="1"/>
    </row>
    <row r="91" spans="1:38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8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  <c r="IW91" s="1"/>
      <c r="IX91" s="1"/>
      <c r="IY91" s="1"/>
      <c r="IZ91" s="1"/>
      <c r="JA91" s="1"/>
      <c r="JB91" s="1"/>
      <c r="JC91" s="1"/>
      <c r="JD91" s="1"/>
      <c r="JE91" s="1"/>
      <c r="JF91" s="1"/>
      <c r="JG91" s="1"/>
      <c r="JH91" s="1"/>
      <c r="JI91" s="1"/>
      <c r="JJ91" s="1"/>
      <c r="JK91" s="1"/>
      <c r="JL91" s="1"/>
      <c r="JM91" s="1"/>
      <c r="JN91" s="1"/>
      <c r="JO91" s="1"/>
      <c r="JP91" s="1"/>
      <c r="JQ91" s="1"/>
      <c r="JR91" s="1"/>
      <c r="JS91" s="1"/>
      <c r="JT91" s="1"/>
      <c r="JU91" s="1"/>
      <c r="JV91" s="1"/>
      <c r="JW91" s="1"/>
      <c r="JX91" s="1"/>
      <c r="JY91" s="1"/>
      <c r="JZ91" s="1"/>
      <c r="KA91" s="1"/>
      <c r="KB91" s="1"/>
      <c r="KC91" s="1"/>
      <c r="KD91" s="1"/>
      <c r="KE91" s="1"/>
      <c r="KF91" s="1"/>
      <c r="KG91" s="1"/>
      <c r="KH91" s="1"/>
      <c r="KI91" s="1"/>
      <c r="KJ91" s="1"/>
      <c r="KK91" s="1"/>
      <c r="KL91" s="1"/>
      <c r="KM91" s="1"/>
      <c r="KN91" s="1"/>
      <c r="KO91" s="1"/>
      <c r="KP91" s="1"/>
      <c r="KQ91" s="1"/>
      <c r="KR91" s="1"/>
      <c r="KS91" s="1"/>
      <c r="KT91" s="1"/>
      <c r="KU91" s="1"/>
      <c r="KV91" s="1"/>
      <c r="KW91" s="1"/>
      <c r="KX91" s="1"/>
      <c r="KY91" s="1"/>
      <c r="KZ91" s="1"/>
      <c r="LA91" s="1"/>
      <c r="LB91" s="1"/>
      <c r="LC91" s="1"/>
      <c r="LD91" s="1"/>
      <c r="LE91" s="1"/>
      <c r="LF91" s="1"/>
      <c r="LG91" s="1"/>
      <c r="LH91" s="1"/>
      <c r="LI91" s="1"/>
      <c r="LJ91" s="1"/>
      <c r="LK91" s="1"/>
      <c r="LL91" s="1"/>
      <c r="LM91" s="1"/>
      <c r="LN91" s="1"/>
      <c r="LO91" s="1"/>
      <c r="LP91" s="1"/>
      <c r="LQ91" s="1"/>
      <c r="LR91" s="1"/>
      <c r="LS91" s="1"/>
      <c r="LT91" s="1"/>
      <c r="LU91" s="1"/>
      <c r="LV91" s="1"/>
      <c r="LW91" s="1"/>
      <c r="LX91" s="1"/>
      <c r="LY91" s="1"/>
      <c r="LZ91" s="1"/>
      <c r="MA91" s="1"/>
      <c r="MB91" s="1"/>
      <c r="MC91" s="1"/>
      <c r="MD91" s="1"/>
      <c r="ME91" s="1"/>
      <c r="MF91" s="1"/>
      <c r="MG91" s="1"/>
      <c r="MH91" s="1"/>
      <c r="MI91" s="1"/>
      <c r="MJ91" s="1"/>
      <c r="MK91" s="1"/>
      <c r="ML91" s="1"/>
      <c r="MM91" s="1"/>
      <c r="MN91" s="1"/>
      <c r="MO91" s="1"/>
      <c r="MP91" s="1"/>
      <c r="MQ91" s="1"/>
      <c r="MR91" s="1"/>
      <c r="MS91" s="1"/>
      <c r="MT91" s="1"/>
      <c r="MU91" s="1"/>
      <c r="MV91" s="1"/>
      <c r="MW91" s="1"/>
      <c r="MX91" s="1"/>
      <c r="MY91" s="1"/>
      <c r="MZ91" s="1"/>
      <c r="NA91" s="1"/>
      <c r="NB91" s="1"/>
      <c r="NC91" s="1"/>
      <c r="ND91" s="1"/>
      <c r="NE91" s="1"/>
      <c r="NF91" s="1"/>
      <c r="NG91" s="1"/>
      <c r="NH91" s="1"/>
      <c r="NI91" s="1"/>
      <c r="NJ91" s="1"/>
      <c r="NK91" s="1"/>
      <c r="NL91" s="1"/>
      <c r="NM91" s="1"/>
      <c r="NN91" s="1"/>
      <c r="NO91" s="1"/>
      <c r="NP91" s="1"/>
      <c r="NQ91" s="1"/>
    </row>
    <row r="92" spans="1:381" s="146" customFormat="1" x14ac:dyDescent="0.2">
      <c r="A92" s="141"/>
      <c r="B92" s="141"/>
      <c r="C92" s="141" t="s">
        <v>36</v>
      </c>
      <c r="D92" s="141"/>
      <c r="E92" s="141" t="s">
        <v>204</v>
      </c>
      <c r="F92" s="141"/>
      <c r="G92" s="141" t="s">
        <v>0</v>
      </c>
      <c r="H92" s="141"/>
      <c r="I92" s="141"/>
      <c r="J92" s="141"/>
      <c r="K92" s="142">
        <f t="shared" ref="K92:K101" si="1291">SUM(N92:NO92)</f>
        <v>0</v>
      </c>
      <c r="L92" s="141"/>
      <c r="M92" s="141"/>
      <c r="N92" s="143">
        <f>$N$57*$AQ$79</f>
        <v>0</v>
      </c>
      <c r="O92" s="144">
        <f>SUMPRODUCT($N$57:O$57,$AP$79:$AQ$79)</f>
        <v>0</v>
      </c>
      <c r="P92" s="144">
        <f>SUMPRODUCT($N$57:P$57,$AO$79:$AQ$79)</f>
        <v>0</v>
      </c>
      <c r="Q92" s="144">
        <f>SUMPRODUCT($N$57:Q$57,$AN$79:$AQ$79)</f>
        <v>0</v>
      </c>
      <c r="R92" s="144">
        <f>SUMPRODUCT($N$57:R$57,$AM$79:$AQ$79)</f>
        <v>0</v>
      </c>
      <c r="S92" s="144">
        <f>SUMPRODUCT($N$57:S$57,$AL$79:$AQ$79)</f>
        <v>0</v>
      </c>
      <c r="T92" s="144">
        <f>SUMPRODUCT($N$57:T$57,$AK$79:$AQ$79)</f>
        <v>0</v>
      </c>
      <c r="U92" s="144">
        <f>SUMPRODUCT($N$57:U$57,$AJ$79:$AQ$79)</f>
        <v>0</v>
      </c>
      <c r="V92" s="144">
        <f>SUMPRODUCT($N$57:V$57,$AI$79:$AQ$79)</f>
        <v>0</v>
      </c>
      <c r="W92" s="144">
        <f>SUMPRODUCT($N$57:W$57,$AH$79:$AQ$79)</f>
        <v>0</v>
      </c>
      <c r="X92" s="144">
        <f>SUMPRODUCT($N$57:X$57,$AG$79:$AQ$79)</f>
        <v>0</v>
      </c>
      <c r="Y92" s="144">
        <f>SUMPRODUCT($N$57:Y$57,$AF$79:$AQ$79)</f>
        <v>0</v>
      </c>
      <c r="Z92" s="144">
        <f>SUMPRODUCT($N$57:Z$57,$AE$79:$AQ$79)</f>
        <v>0</v>
      </c>
      <c r="AA92" s="144">
        <f>SUMPRODUCT($N$57:AA$57,$AD$79:$AQ$79)</f>
        <v>0</v>
      </c>
      <c r="AB92" s="144">
        <f>SUMPRODUCT($N$57:AB$57,$AC$79:$AQ$79)</f>
        <v>0</v>
      </c>
      <c r="AC92" s="144">
        <f>SUMPRODUCT($N$57:AC$57,$AB$79:$AQ$79)</f>
        <v>0</v>
      </c>
      <c r="AD92" s="144">
        <f>SUMPRODUCT($N$57:AD$57,$AA$79:$AQ$79)</f>
        <v>0</v>
      </c>
      <c r="AE92" s="144">
        <f>SUMPRODUCT($N$57:AE$57,$Z$79:$AQ$79)</f>
        <v>0</v>
      </c>
      <c r="AF92" s="144">
        <f>SUMPRODUCT($N$57:AF$57,$Y$79:$AQ$79)</f>
        <v>0</v>
      </c>
      <c r="AG92" s="144">
        <f>SUMPRODUCT($N$57:AG$57,$X$79:$AQ$79)</f>
        <v>0</v>
      </c>
      <c r="AH92" s="144">
        <f>SUMPRODUCT($N$57:AH$57,$W$79:$AQ$79)</f>
        <v>0</v>
      </c>
      <c r="AI92" s="144">
        <f>SUMPRODUCT($N$57:AI$57,$V$79:$AQ$79)</f>
        <v>0</v>
      </c>
      <c r="AJ92" s="144">
        <f>SUMPRODUCT($N$57:AJ$57,$U$79:$AQ$79)</f>
        <v>0</v>
      </c>
      <c r="AK92" s="144">
        <f>SUMPRODUCT($N$57:AK$57,$T$79:$AQ$79)</f>
        <v>0</v>
      </c>
      <c r="AL92" s="144">
        <f>SUMPRODUCT($N$57:AL$57,$S$79:$AQ$79)</f>
        <v>0</v>
      </c>
      <c r="AM92" s="144">
        <f>SUMPRODUCT($N$57:AM$57,$R$79:$AQ$79)</f>
        <v>0</v>
      </c>
      <c r="AN92" s="144">
        <f>SUMPRODUCT($N$57:AN$57,$Q$79:$AQ$79)</f>
        <v>0</v>
      </c>
      <c r="AO92" s="144">
        <f>SUMPRODUCT($N$57:AO$57,$P$79:$AQ$79)</f>
        <v>0</v>
      </c>
      <c r="AP92" s="144">
        <f>SUMPRODUCT($N$57:AP$57,$O$79:$AQ$79)</f>
        <v>0</v>
      </c>
      <c r="AQ92" s="144">
        <f t="shared" ref="AQ92:DB92" si="1292">SUMPRODUCT(N$57:AQ$57,$N$79:$AQ$79)</f>
        <v>0</v>
      </c>
      <c r="AR92" s="144">
        <f t="shared" si="1292"/>
        <v>0</v>
      </c>
      <c r="AS92" s="144">
        <f t="shared" si="1292"/>
        <v>0</v>
      </c>
      <c r="AT92" s="144">
        <f t="shared" si="1292"/>
        <v>0</v>
      </c>
      <c r="AU92" s="144">
        <f t="shared" si="1292"/>
        <v>0</v>
      </c>
      <c r="AV92" s="144">
        <f t="shared" si="1292"/>
        <v>0</v>
      </c>
      <c r="AW92" s="144">
        <f t="shared" si="1292"/>
        <v>0</v>
      </c>
      <c r="AX92" s="144">
        <f t="shared" si="1292"/>
        <v>0</v>
      </c>
      <c r="AY92" s="144">
        <f t="shared" si="1292"/>
        <v>0</v>
      </c>
      <c r="AZ92" s="144">
        <f t="shared" si="1292"/>
        <v>0</v>
      </c>
      <c r="BA92" s="144">
        <f t="shared" si="1292"/>
        <v>0</v>
      </c>
      <c r="BB92" s="144">
        <f t="shared" si="1292"/>
        <v>0</v>
      </c>
      <c r="BC92" s="144">
        <f t="shared" si="1292"/>
        <v>0</v>
      </c>
      <c r="BD92" s="144">
        <f t="shared" si="1292"/>
        <v>0</v>
      </c>
      <c r="BE92" s="144">
        <f t="shared" si="1292"/>
        <v>0</v>
      </c>
      <c r="BF92" s="144">
        <f t="shared" si="1292"/>
        <v>0</v>
      </c>
      <c r="BG92" s="144">
        <f t="shared" si="1292"/>
        <v>0</v>
      </c>
      <c r="BH92" s="144">
        <f t="shared" si="1292"/>
        <v>0</v>
      </c>
      <c r="BI92" s="144">
        <f t="shared" si="1292"/>
        <v>0</v>
      </c>
      <c r="BJ92" s="144">
        <f t="shared" si="1292"/>
        <v>0</v>
      </c>
      <c r="BK92" s="144">
        <f t="shared" si="1292"/>
        <v>0</v>
      </c>
      <c r="BL92" s="144">
        <f t="shared" si="1292"/>
        <v>0</v>
      </c>
      <c r="BM92" s="144">
        <f t="shared" si="1292"/>
        <v>0</v>
      </c>
      <c r="BN92" s="144">
        <f t="shared" si="1292"/>
        <v>0</v>
      </c>
      <c r="BO92" s="144">
        <f t="shared" si="1292"/>
        <v>0</v>
      </c>
      <c r="BP92" s="144">
        <f t="shared" si="1292"/>
        <v>0</v>
      </c>
      <c r="BQ92" s="144">
        <f t="shared" si="1292"/>
        <v>0</v>
      </c>
      <c r="BR92" s="144">
        <f t="shared" si="1292"/>
        <v>0</v>
      </c>
      <c r="BS92" s="144">
        <f t="shared" si="1292"/>
        <v>0</v>
      </c>
      <c r="BT92" s="144">
        <f t="shared" si="1292"/>
        <v>0</v>
      </c>
      <c r="BU92" s="144">
        <f t="shared" si="1292"/>
        <v>0</v>
      </c>
      <c r="BV92" s="144">
        <f t="shared" si="1292"/>
        <v>0</v>
      </c>
      <c r="BW92" s="144">
        <f t="shared" si="1292"/>
        <v>0</v>
      </c>
      <c r="BX92" s="144">
        <f t="shared" si="1292"/>
        <v>0</v>
      </c>
      <c r="BY92" s="144">
        <f t="shared" si="1292"/>
        <v>0</v>
      </c>
      <c r="BZ92" s="144">
        <f t="shared" si="1292"/>
        <v>0</v>
      </c>
      <c r="CA92" s="144">
        <f t="shared" si="1292"/>
        <v>0</v>
      </c>
      <c r="CB92" s="144">
        <f t="shared" si="1292"/>
        <v>0</v>
      </c>
      <c r="CC92" s="144">
        <f t="shared" si="1292"/>
        <v>0</v>
      </c>
      <c r="CD92" s="144">
        <f t="shared" si="1292"/>
        <v>0</v>
      </c>
      <c r="CE92" s="144">
        <f t="shared" si="1292"/>
        <v>0</v>
      </c>
      <c r="CF92" s="144">
        <f t="shared" si="1292"/>
        <v>0</v>
      </c>
      <c r="CG92" s="144">
        <f t="shared" si="1292"/>
        <v>0</v>
      </c>
      <c r="CH92" s="144">
        <f t="shared" si="1292"/>
        <v>0</v>
      </c>
      <c r="CI92" s="144">
        <f t="shared" si="1292"/>
        <v>0</v>
      </c>
      <c r="CJ92" s="144">
        <f t="shared" si="1292"/>
        <v>0</v>
      </c>
      <c r="CK92" s="144">
        <f t="shared" si="1292"/>
        <v>0</v>
      </c>
      <c r="CL92" s="144">
        <f t="shared" si="1292"/>
        <v>0</v>
      </c>
      <c r="CM92" s="144">
        <f t="shared" si="1292"/>
        <v>0</v>
      </c>
      <c r="CN92" s="144">
        <f t="shared" si="1292"/>
        <v>0</v>
      </c>
      <c r="CO92" s="144">
        <f t="shared" si="1292"/>
        <v>0</v>
      </c>
      <c r="CP92" s="144">
        <f t="shared" si="1292"/>
        <v>0</v>
      </c>
      <c r="CQ92" s="144">
        <f t="shared" si="1292"/>
        <v>0</v>
      </c>
      <c r="CR92" s="144">
        <f t="shared" si="1292"/>
        <v>0</v>
      </c>
      <c r="CS92" s="144">
        <f t="shared" si="1292"/>
        <v>0</v>
      </c>
      <c r="CT92" s="144">
        <f t="shared" si="1292"/>
        <v>0</v>
      </c>
      <c r="CU92" s="144">
        <f t="shared" si="1292"/>
        <v>0</v>
      </c>
      <c r="CV92" s="144">
        <f t="shared" si="1292"/>
        <v>0</v>
      </c>
      <c r="CW92" s="144">
        <f t="shared" si="1292"/>
        <v>0</v>
      </c>
      <c r="CX92" s="144">
        <f t="shared" si="1292"/>
        <v>0</v>
      </c>
      <c r="CY92" s="144">
        <f t="shared" si="1292"/>
        <v>0</v>
      </c>
      <c r="CZ92" s="144">
        <f t="shared" si="1292"/>
        <v>0</v>
      </c>
      <c r="DA92" s="144">
        <f t="shared" si="1292"/>
        <v>0</v>
      </c>
      <c r="DB92" s="144">
        <f t="shared" si="1292"/>
        <v>0</v>
      </c>
      <c r="DC92" s="144">
        <f t="shared" ref="DC92:FN92" si="1293">SUMPRODUCT(BZ$57:DC$57,$N$79:$AQ$79)</f>
        <v>0</v>
      </c>
      <c r="DD92" s="144">
        <f t="shared" si="1293"/>
        <v>0</v>
      </c>
      <c r="DE92" s="144">
        <f t="shared" si="1293"/>
        <v>0</v>
      </c>
      <c r="DF92" s="144">
        <f t="shared" si="1293"/>
        <v>0</v>
      </c>
      <c r="DG92" s="144">
        <f t="shared" si="1293"/>
        <v>0</v>
      </c>
      <c r="DH92" s="144">
        <f t="shared" si="1293"/>
        <v>0</v>
      </c>
      <c r="DI92" s="144">
        <f t="shared" si="1293"/>
        <v>0</v>
      </c>
      <c r="DJ92" s="144">
        <f t="shared" si="1293"/>
        <v>0</v>
      </c>
      <c r="DK92" s="144">
        <f t="shared" si="1293"/>
        <v>0</v>
      </c>
      <c r="DL92" s="144">
        <f t="shared" si="1293"/>
        <v>0</v>
      </c>
      <c r="DM92" s="144">
        <f t="shared" si="1293"/>
        <v>0</v>
      </c>
      <c r="DN92" s="144">
        <f t="shared" si="1293"/>
        <v>0</v>
      </c>
      <c r="DO92" s="144">
        <f t="shared" si="1293"/>
        <v>0</v>
      </c>
      <c r="DP92" s="144">
        <f t="shared" si="1293"/>
        <v>0</v>
      </c>
      <c r="DQ92" s="144">
        <f t="shared" si="1293"/>
        <v>0</v>
      </c>
      <c r="DR92" s="144">
        <f t="shared" si="1293"/>
        <v>0</v>
      </c>
      <c r="DS92" s="144">
        <f t="shared" si="1293"/>
        <v>0</v>
      </c>
      <c r="DT92" s="144">
        <f t="shared" si="1293"/>
        <v>0</v>
      </c>
      <c r="DU92" s="144">
        <f t="shared" si="1293"/>
        <v>0</v>
      </c>
      <c r="DV92" s="144">
        <f t="shared" si="1293"/>
        <v>0</v>
      </c>
      <c r="DW92" s="144">
        <f t="shared" si="1293"/>
        <v>0</v>
      </c>
      <c r="DX92" s="144">
        <f t="shared" si="1293"/>
        <v>0</v>
      </c>
      <c r="DY92" s="144">
        <f t="shared" si="1293"/>
        <v>0</v>
      </c>
      <c r="DZ92" s="144">
        <f t="shared" si="1293"/>
        <v>0</v>
      </c>
      <c r="EA92" s="144">
        <f t="shared" si="1293"/>
        <v>0</v>
      </c>
      <c r="EB92" s="144">
        <f t="shared" si="1293"/>
        <v>0</v>
      </c>
      <c r="EC92" s="144">
        <f t="shared" si="1293"/>
        <v>0</v>
      </c>
      <c r="ED92" s="144">
        <f t="shared" si="1293"/>
        <v>0</v>
      </c>
      <c r="EE92" s="144">
        <f t="shared" si="1293"/>
        <v>0</v>
      </c>
      <c r="EF92" s="144">
        <f t="shared" si="1293"/>
        <v>0</v>
      </c>
      <c r="EG92" s="144">
        <f t="shared" si="1293"/>
        <v>0</v>
      </c>
      <c r="EH92" s="144">
        <f t="shared" si="1293"/>
        <v>0</v>
      </c>
      <c r="EI92" s="144">
        <f t="shared" si="1293"/>
        <v>0</v>
      </c>
      <c r="EJ92" s="144">
        <f t="shared" si="1293"/>
        <v>0</v>
      </c>
      <c r="EK92" s="144">
        <f t="shared" si="1293"/>
        <v>0</v>
      </c>
      <c r="EL92" s="144">
        <f t="shared" si="1293"/>
        <v>0</v>
      </c>
      <c r="EM92" s="144">
        <f t="shared" si="1293"/>
        <v>0</v>
      </c>
      <c r="EN92" s="144">
        <f t="shared" si="1293"/>
        <v>0</v>
      </c>
      <c r="EO92" s="144">
        <f t="shared" si="1293"/>
        <v>0</v>
      </c>
      <c r="EP92" s="144">
        <f t="shared" si="1293"/>
        <v>0</v>
      </c>
      <c r="EQ92" s="144">
        <f t="shared" si="1293"/>
        <v>0</v>
      </c>
      <c r="ER92" s="144">
        <f t="shared" si="1293"/>
        <v>0</v>
      </c>
      <c r="ES92" s="144">
        <f t="shared" si="1293"/>
        <v>0</v>
      </c>
      <c r="ET92" s="144">
        <f t="shared" si="1293"/>
        <v>0</v>
      </c>
      <c r="EU92" s="144">
        <f t="shared" si="1293"/>
        <v>0</v>
      </c>
      <c r="EV92" s="144">
        <f t="shared" si="1293"/>
        <v>0</v>
      </c>
      <c r="EW92" s="144">
        <f t="shared" si="1293"/>
        <v>0</v>
      </c>
      <c r="EX92" s="144">
        <f t="shared" si="1293"/>
        <v>0</v>
      </c>
      <c r="EY92" s="144">
        <f t="shared" si="1293"/>
        <v>0</v>
      </c>
      <c r="EZ92" s="144">
        <f t="shared" si="1293"/>
        <v>0</v>
      </c>
      <c r="FA92" s="144">
        <f t="shared" si="1293"/>
        <v>0</v>
      </c>
      <c r="FB92" s="144">
        <f t="shared" si="1293"/>
        <v>0</v>
      </c>
      <c r="FC92" s="144">
        <f t="shared" si="1293"/>
        <v>0</v>
      </c>
      <c r="FD92" s="144">
        <f t="shared" si="1293"/>
        <v>0</v>
      </c>
      <c r="FE92" s="144">
        <f t="shared" si="1293"/>
        <v>0</v>
      </c>
      <c r="FF92" s="144">
        <f t="shared" si="1293"/>
        <v>0</v>
      </c>
      <c r="FG92" s="144">
        <f t="shared" si="1293"/>
        <v>0</v>
      </c>
      <c r="FH92" s="144">
        <f t="shared" si="1293"/>
        <v>0</v>
      </c>
      <c r="FI92" s="144">
        <f t="shared" si="1293"/>
        <v>0</v>
      </c>
      <c r="FJ92" s="144">
        <f t="shared" si="1293"/>
        <v>0</v>
      </c>
      <c r="FK92" s="144">
        <f t="shared" si="1293"/>
        <v>0</v>
      </c>
      <c r="FL92" s="144">
        <f t="shared" si="1293"/>
        <v>0</v>
      </c>
      <c r="FM92" s="144">
        <f t="shared" si="1293"/>
        <v>0</v>
      </c>
      <c r="FN92" s="144">
        <f t="shared" si="1293"/>
        <v>0</v>
      </c>
      <c r="FO92" s="144">
        <f t="shared" ref="FO92:HZ92" si="1294">SUMPRODUCT(EL$57:FO$57,$N$79:$AQ$79)</f>
        <v>0</v>
      </c>
      <c r="FP92" s="144">
        <f t="shared" si="1294"/>
        <v>0</v>
      </c>
      <c r="FQ92" s="144">
        <f t="shared" si="1294"/>
        <v>0</v>
      </c>
      <c r="FR92" s="144">
        <f t="shared" si="1294"/>
        <v>0</v>
      </c>
      <c r="FS92" s="144">
        <f t="shared" si="1294"/>
        <v>0</v>
      </c>
      <c r="FT92" s="144">
        <f t="shared" si="1294"/>
        <v>0</v>
      </c>
      <c r="FU92" s="144">
        <f t="shared" si="1294"/>
        <v>0</v>
      </c>
      <c r="FV92" s="144">
        <f t="shared" si="1294"/>
        <v>0</v>
      </c>
      <c r="FW92" s="144">
        <f t="shared" si="1294"/>
        <v>0</v>
      </c>
      <c r="FX92" s="144">
        <f t="shared" si="1294"/>
        <v>0</v>
      </c>
      <c r="FY92" s="144">
        <f t="shared" si="1294"/>
        <v>0</v>
      </c>
      <c r="FZ92" s="144">
        <f t="shared" si="1294"/>
        <v>0</v>
      </c>
      <c r="GA92" s="144">
        <f t="shared" si="1294"/>
        <v>0</v>
      </c>
      <c r="GB92" s="144">
        <f t="shared" si="1294"/>
        <v>0</v>
      </c>
      <c r="GC92" s="144">
        <f t="shared" si="1294"/>
        <v>0</v>
      </c>
      <c r="GD92" s="144">
        <f t="shared" si="1294"/>
        <v>0</v>
      </c>
      <c r="GE92" s="144">
        <f t="shared" si="1294"/>
        <v>0</v>
      </c>
      <c r="GF92" s="144">
        <f t="shared" si="1294"/>
        <v>0</v>
      </c>
      <c r="GG92" s="144">
        <f t="shared" si="1294"/>
        <v>0</v>
      </c>
      <c r="GH92" s="144">
        <f t="shared" si="1294"/>
        <v>0</v>
      </c>
      <c r="GI92" s="144">
        <f t="shared" si="1294"/>
        <v>0</v>
      </c>
      <c r="GJ92" s="144">
        <f t="shared" si="1294"/>
        <v>0</v>
      </c>
      <c r="GK92" s="144">
        <f t="shared" si="1294"/>
        <v>0</v>
      </c>
      <c r="GL92" s="144">
        <f t="shared" si="1294"/>
        <v>0</v>
      </c>
      <c r="GM92" s="144">
        <f t="shared" si="1294"/>
        <v>0</v>
      </c>
      <c r="GN92" s="144">
        <f t="shared" si="1294"/>
        <v>0</v>
      </c>
      <c r="GO92" s="144">
        <f t="shared" si="1294"/>
        <v>0</v>
      </c>
      <c r="GP92" s="144">
        <f t="shared" si="1294"/>
        <v>0</v>
      </c>
      <c r="GQ92" s="144">
        <f t="shared" si="1294"/>
        <v>0</v>
      </c>
      <c r="GR92" s="144">
        <f t="shared" si="1294"/>
        <v>0</v>
      </c>
      <c r="GS92" s="144">
        <f t="shared" si="1294"/>
        <v>0</v>
      </c>
      <c r="GT92" s="144">
        <f t="shared" si="1294"/>
        <v>0</v>
      </c>
      <c r="GU92" s="144">
        <f t="shared" si="1294"/>
        <v>0</v>
      </c>
      <c r="GV92" s="144">
        <f t="shared" si="1294"/>
        <v>0</v>
      </c>
      <c r="GW92" s="144">
        <f t="shared" si="1294"/>
        <v>0</v>
      </c>
      <c r="GX92" s="144">
        <f t="shared" si="1294"/>
        <v>0</v>
      </c>
      <c r="GY92" s="144">
        <f t="shared" si="1294"/>
        <v>0</v>
      </c>
      <c r="GZ92" s="144">
        <f t="shared" si="1294"/>
        <v>0</v>
      </c>
      <c r="HA92" s="144">
        <f t="shared" si="1294"/>
        <v>0</v>
      </c>
      <c r="HB92" s="144">
        <f t="shared" si="1294"/>
        <v>0</v>
      </c>
      <c r="HC92" s="144">
        <f t="shared" si="1294"/>
        <v>0</v>
      </c>
      <c r="HD92" s="144">
        <f t="shared" si="1294"/>
        <v>0</v>
      </c>
      <c r="HE92" s="144">
        <f t="shared" si="1294"/>
        <v>0</v>
      </c>
      <c r="HF92" s="144">
        <f t="shared" si="1294"/>
        <v>0</v>
      </c>
      <c r="HG92" s="144">
        <f t="shared" si="1294"/>
        <v>0</v>
      </c>
      <c r="HH92" s="144">
        <f t="shared" si="1294"/>
        <v>0</v>
      </c>
      <c r="HI92" s="144">
        <f t="shared" si="1294"/>
        <v>0</v>
      </c>
      <c r="HJ92" s="144">
        <f t="shared" si="1294"/>
        <v>0</v>
      </c>
      <c r="HK92" s="144">
        <f t="shared" si="1294"/>
        <v>0</v>
      </c>
      <c r="HL92" s="144">
        <f t="shared" si="1294"/>
        <v>0</v>
      </c>
      <c r="HM92" s="144">
        <f t="shared" si="1294"/>
        <v>0</v>
      </c>
      <c r="HN92" s="144">
        <f t="shared" si="1294"/>
        <v>0</v>
      </c>
      <c r="HO92" s="144">
        <f t="shared" si="1294"/>
        <v>0</v>
      </c>
      <c r="HP92" s="144">
        <f t="shared" si="1294"/>
        <v>0</v>
      </c>
      <c r="HQ92" s="144">
        <f t="shared" si="1294"/>
        <v>0</v>
      </c>
      <c r="HR92" s="144">
        <f t="shared" si="1294"/>
        <v>0</v>
      </c>
      <c r="HS92" s="144">
        <f t="shared" si="1294"/>
        <v>0</v>
      </c>
      <c r="HT92" s="144">
        <f t="shared" si="1294"/>
        <v>0</v>
      </c>
      <c r="HU92" s="144">
        <f t="shared" si="1294"/>
        <v>0</v>
      </c>
      <c r="HV92" s="144">
        <f t="shared" si="1294"/>
        <v>0</v>
      </c>
      <c r="HW92" s="144">
        <f t="shared" si="1294"/>
        <v>0</v>
      </c>
      <c r="HX92" s="144">
        <f t="shared" si="1294"/>
        <v>0</v>
      </c>
      <c r="HY92" s="144">
        <f t="shared" si="1294"/>
        <v>0</v>
      </c>
      <c r="HZ92" s="144">
        <f t="shared" si="1294"/>
        <v>0</v>
      </c>
      <c r="IA92" s="144">
        <f t="shared" ref="IA92:KL92" si="1295">SUMPRODUCT(GX$57:IA$57,$N$79:$AQ$79)</f>
        <v>0</v>
      </c>
      <c r="IB92" s="144">
        <f t="shared" si="1295"/>
        <v>0</v>
      </c>
      <c r="IC92" s="144">
        <f t="shared" si="1295"/>
        <v>0</v>
      </c>
      <c r="ID92" s="144">
        <f t="shared" si="1295"/>
        <v>0</v>
      </c>
      <c r="IE92" s="144">
        <f t="shared" si="1295"/>
        <v>0</v>
      </c>
      <c r="IF92" s="144">
        <f t="shared" si="1295"/>
        <v>0</v>
      </c>
      <c r="IG92" s="144">
        <f t="shared" si="1295"/>
        <v>0</v>
      </c>
      <c r="IH92" s="144">
        <f t="shared" si="1295"/>
        <v>0</v>
      </c>
      <c r="II92" s="144">
        <f t="shared" si="1295"/>
        <v>0</v>
      </c>
      <c r="IJ92" s="144">
        <f t="shared" si="1295"/>
        <v>0</v>
      </c>
      <c r="IK92" s="144">
        <f t="shared" si="1295"/>
        <v>0</v>
      </c>
      <c r="IL92" s="144">
        <f t="shared" si="1295"/>
        <v>0</v>
      </c>
      <c r="IM92" s="144">
        <f t="shared" si="1295"/>
        <v>0</v>
      </c>
      <c r="IN92" s="144">
        <f t="shared" si="1295"/>
        <v>0</v>
      </c>
      <c r="IO92" s="144">
        <f t="shared" si="1295"/>
        <v>0</v>
      </c>
      <c r="IP92" s="144">
        <f t="shared" si="1295"/>
        <v>0</v>
      </c>
      <c r="IQ92" s="144">
        <f t="shared" si="1295"/>
        <v>0</v>
      </c>
      <c r="IR92" s="144">
        <f t="shared" si="1295"/>
        <v>0</v>
      </c>
      <c r="IS92" s="144">
        <f t="shared" si="1295"/>
        <v>0</v>
      </c>
      <c r="IT92" s="144">
        <f t="shared" si="1295"/>
        <v>0</v>
      </c>
      <c r="IU92" s="144">
        <f t="shared" si="1295"/>
        <v>0</v>
      </c>
      <c r="IV92" s="144">
        <f t="shared" si="1295"/>
        <v>0</v>
      </c>
      <c r="IW92" s="144">
        <f t="shared" si="1295"/>
        <v>0</v>
      </c>
      <c r="IX92" s="144">
        <f t="shared" si="1295"/>
        <v>0</v>
      </c>
      <c r="IY92" s="144">
        <f t="shared" si="1295"/>
        <v>0</v>
      </c>
      <c r="IZ92" s="144">
        <f t="shared" si="1295"/>
        <v>0</v>
      </c>
      <c r="JA92" s="144">
        <f t="shared" si="1295"/>
        <v>0</v>
      </c>
      <c r="JB92" s="144">
        <f t="shared" si="1295"/>
        <v>0</v>
      </c>
      <c r="JC92" s="144">
        <f t="shared" si="1295"/>
        <v>0</v>
      </c>
      <c r="JD92" s="144">
        <f t="shared" si="1295"/>
        <v>0</v>
      </c>
      <c r="JE92" s="144">
        <f t="shared" si="1295"/>
        <v>0</v>
      </c>
      <c r="JF92" s="144">
        <f t="shared" si="1295"/>
        <v>0</v>
      </c>
      <c r="JG92" s="144">
        <f t="shared" si="1295"/>
        <v>0</v>
      </c>
      <c r="JH92" s="144">
        <f t="shared" si="1295"/>
        <v>0</v>
      </c>
      <c r="JI92" s="144">
        <f t="shared" si="1295"/>
        <v>0</v>
      </c>
      <c r="JJ92" s="144">
        <f t="shared" si="1295"/>
        <v>0</v>
      </c>
      <c r="JK92" s="144">
        <f t="shared" si="1295"/>
        <v>0</v>
      </c>
      <c r="JL92" s="144">
        <f t="shared" si="1295"/>
        <v>0</v>
      </c>
      <c r="JM92" s="144">
        <f t="shared" si="1295"/>
        <v>0</v>
      </c>
      <c r="JN92" s="144">
        <f t="shared" si="1295"/>
        <v>0</v>
      </c>
      <c r="JO92" s="144">
        <f t="shared" si="1295"/>
        <v>0</v>
      </c>
      <c r="JP92" s="144">
        <f t="shared" si="1295"/>
        <v>0</v>
      </c>
      <c r="JQ92" s="144">
        <f t="shared" si="1295"/>
        <v>0</v>
      </c>
      <c r="JR92" s="144">
        <f t="shared" si="1295"/>
        <v>0</v>
      </c>
      <c r="JS92" s="144">
        <f t="shared" si="1295"/>
        <v>0</v>
      </c>
      <c r="JT92" s="144">
        <f t="shared" si="1295"/>
        <v>0</v>
      </c>
      <c r="JU92" s="144">
        <f t="shared" si="1295"/>
        <v>0</v>
      </c>
      <c r="JV92" s="144">
        <f t="shared" si="1295"/>
        <v>0</v>
      </c>
      <c r="JW92" s="144">
        <f t="shared" si="1295"/>
        <v>0</v>
      </c>
      <c r="JX92" s="144">
        <f t="shared" si="1295"/>
        <v>0</v>
      </c>
      <c r="JY92" s="144">
        <f t="shared" si="1295"/>
        <v>0</v>
      </c>
      <c r="JZ92" s="144">
        <f t="shared" si="1295"/>
        <v>0</v>
      </c>
      <c r="KA92" s="144">
        <f t="shared" si="1295"/>
        <v>0</v>
      </c>
      <c r="KB92" s="144">
        <f t="shared" si="1295"/>
        <v>0</v>
      </c>
      <c r="KC92" s="144">
        <f t="shared" si="1295"/>
        <v>0</v>
      </c>
      <c r="KD92" s="144">
        <f t="shared" si="1295"/>
        <v>0</v>
      </c>
      <c r="KE92" s="144">
        <f t="shared" si="1295"/>
        <v>0</v>
      </c>
      <c r="KF92" s="144">
        <f t="shared" si="1295"/>
        <v>0</v>
      </c>
      <c r="KG92" s="144">
        <f t="shared" si="1295"/>
        <v>0</v>
      </c>
      <c r="KH92" s="144">
        <f t="shared" si="1295"/>
        <v>0</v>
      </c>
      <c r="KI92" s="144">
        <f t="shared" si="1295"/>
        <v>0</v>
      </c>
      <c r="KJ92" s="144">
        <f t="shared" si="1295"/>
        <v>0</v>
      </c>
      <c r="KK92" s="144">
        <f t="shared" si="1295"/>
        <v>0</v>
      </c>
      <c r="KL92" s="144">
        <f t="shared" si="1295"/>
        <v>0</v>
      </c>
      <c r="KM92" s="144">
        <f t="shared" ref="KM92:MX92" si="1296">SUMPRODUCT(JJ$57:KM$57,$N$79:$AQ$79)</f>
        <v>0</v>
      </c>
      <c r="KN92" s="144">
        <f t="shared" si="1296"/>
        <v>0</v>
      </c>
      <c r="KO92" s="144">
        <f t="shared" si="1296"/>
        <v>0</v>
      </c>
      <c r="KP92" s="144">
        <f t="shared" si="1296"/>
        <v>0</v>
      </c>
      <c r="KQ92" s="144">
        <f t="shared" si="1296"/>
        <v>0</v>
      </c>
      <c r="KR92" s="144">
        <f t="shared" si="1296"/>
        <v>0</v>
      </c>
      <c r="KS92" s="144">
        <f t="shared" si="1296"/>
        <v>0</v>
      </c>
      <c r="KT92" s="144">
        <f t="shared" si="1296"/>
        <v>0</v>
      </c>
      <c r="KU92" s="144">
        <f t="shared" si="1296"/>
        <v>0</v>
      </c>
      <c r="KV92" s="144">
        <f t="shared" si="1296"/>
        <v>0</v>
      </c>
      <c r="KW92" s="144">
        <f t="shared" si="1296"/>
        <v>0</v>
      </c>
      <c r="KX92" s="144">
        <f t="shared" si="1296"/>
        <v>0</v>
      </c>
      <c r="KY92" s="144">
        <f t="shared" si="1296"/>
        <v>0</v>
      </c>
      <c r="KZ92" s="144">
        <f t="shared" si="1296"/>
        <v>0</v>
      </c>
      <c r="LA92" s="144">
        <f t="shared" si="1296"/>
        <v>0</v>
      </c>
      <c r="LB92" s="144">
        <f t="shared" si="1296"/>
        <v>0</v>
      </c>
      <c r="LC92" s="144">
        <f t="shared" si="1296"/>
        <v>0</v>
      </c>
      <c r="LD92" s="144">
        <f t="shared" si="1296"/>
        <v>0</v>
      </c>
      <c r="LE92" s="144">
        <f t="shared" si="1296"/>
        <v>0</v>
      </c>
      <c r="LF92" s="144">
        <f t="shared" si="1296"/>
        <v>0</v>
      </c>
      <c r="LG92" s="144">
        <f t="shared" si="1296"/>
        <v>0</v>
      </c>
      <c r="LH92" s="144">
        <f t="shared" si="1296"/>
        <v>0</v>
      </c>
      <c r="LI92" s="144">
        <f t="shared" si="1296"/>
        <v>0</v>
      </c>
      <c r="LJ92" s="144">
        <f t="shared" si="1296"/>
        <v>0</v>
      </c>
      <c r="LK92" s="144">
        <f t="shared" si="1296"/>
        <v>0</v>
      </c>
      <c r="LL92" s="144">
        <f t="shared" si="1296"/>
        <v>0</v>
      </c>
      <c r="LM92" s="144">
        <f t="shared" si="1296"/>
        <v>0</v>
      </c>
      <c r="LN92" s="144">
        <f t="shared" si="1296"/>
        <v>0</v>
      </c>
      <c r="LO92" s="144">
        <f t="shared" si="1296"/>
        <v>0</v>
      </c>
      <c r="LP92" s="144">
        <f t="shared" si="1296"/>
        <v>0</v>
      </c>
      <c r="LQ92" s="144">
        <f t="shared" si="1296"/>
        <v>0</v>
      </c>
      <c r="LR92" s="144">
        <f t="shared" si="1296"/>
        <v>0</v>
      </c>
      <c r="LS92" s="144">
        <f t="shared" si="1296"/>
        <v>0</v>
      </c>
      <c r="LT92" s="144">
        <f t="shared" si="1296"/>
        <v>0</v>
      </c>
      <c r="LU92" s="144">
        <f t="shared" si="1296"/>
        <v>0</v>
      </c>
      <c r="LV92" s="144">
        <f t="shared" si="1296"/>
        <v>0</v>
      </c>
      <c r="LW92" s="144">
        <f t="shared" si="1296"/>
        <v>0</v>
      </c>
      <c r="LX92" s="144">
        <f t="shared" si="1296"/>
        <v>0</v>
      </c>
      <c r="LY92" s="144">
        <f t="shared" si="1296"/>
        <v>0</v>
      </c>
      <c r="LZ92" s="144">
        <f t="shared" si="1296"/>
        <v>0</v>
      </c>
      <c r="MA92" s="144">
        <f t="shared" si="1296"/>
        <v>0</v>
      </c>
      <c r="MB92" s="144">
        <f t="shared" si="1296"/>
        <v>0</v>
      </c>
      <c r="MC92" s="144">
        <f t="shared" si="1296"/>
        <v>0</v>
      </c>
      <c r="MD92" s="144">
        <f t="shared" si="1296"/>
        <v>0</v>
      </c>
      <c r="ME92" s="144">
        <f t="shared" si="1296"/>
        <v>0</v>
      </c>
      <c r="MF92" s="144">
        <f t="shared" si="1296"/>
        <v>0</v>
      </c>
      <c r="MG92" s="144">
        <f t="shared" si="1296"/>
        <v>0</v>
      </c>
      <c r="MH92" s="144">
        <f t="shared" si="1296"/>
        <v>0</v>
      </c>
      <c r="MI92" s="144">
        <f t="shared" si="1296"/>
        <v>0</v>
      </c>
      <c r="MJ92" s="144">
        <f t="shared" si="1296"/>
        <v>0</v>
      </c>
      <c r="MK92" s="144">
        <f t="shared" si="1296"/>
        <v>0</v>
      </c>
      <c r="ML92" s="144">
        <f t="shared" si="1296"/>
        <v>0</v>
      </c>
      <c r="MM92" s="144">
        <f t="shared" si="1296"/>
        <v>0</v>
      </c>
      <c r="MN92" s="144">
        <f t="shared" si="1296"/>
        <v>0</v>
      </c>
      <c r="MO92" s="144">
        <f t="shared" si="1296"/>
        <v>0</v>
      </c>
      <c r="MP92" s="144">
        <f t="shared" si="1296"/>
        <v>0</v>
      </c>
      <c r="MQ92" s="144">
        <f t="shared" si="1296"/>
        <v>0</v>
      </c>
      <c r="MR92" s="144">
        <f t="shared" si="1296"/>
        <v>0</v>
      </c>
      <c r="MS92" s="144">
        <f t="shared" si="1296"/>
        <v>0</v>
      </c>
      <c r="MT92" s="144">
        <f t="shared" si="1296"/>
        <v>0</v>
      </c>
      <c r="MU92" s="144">
        <f t="shared" si="1296"/>
        <v>0</v>
      </c>
      <c r="MV92" s="144">
        <f t="shared" si="1296"/>
        <v>0</v>
      </c>
      <c r="MW92" s="144">
        <f t="shared" si="1296"/>
        <v>0</v>
      </c>
      <c r="MX92" s="144">
        <f t="shared" si="1296"/>
        <v>0</v>
      </c>
      <c r="MY92" s="144">
        <f t="shared" ref="MY92:NO92" si="1297">SUMPRODUCT(LV$57:MY$57,$N$79:$AQ$79)</f>
        <v>0</v>
      </c>
      <c r="MZ92" s="144">
        <f t="shared" si="1297"/>
        <v>0</v>
      </c>
      <c r="NA92" s="144">
        <f t="shared" si="1297"/>
        <v>0</v>
      </c>
      <c r="NB92" s="144">
        <f t="shared" si="1297"/>
        <v>0</v>
      </c>
      <c r="NC92" s="144">
        <f t="shared" si="1297"/>
        <v>0</v>
      </c>
      <c r="ND92" s="144">
        <f t="shared" si="1297"/>
        <v>0</v>
      </c>
      <c r="NE92" s="144">
        <f t="shared" si="1297"/>
        <v>0</v>
      </c>
      <c r="NF92" s="144">
        <f t="shared" si="1297"/>
        <v>0</v>
      </c>
      <c r="NG92" s="144">
        <f t="shared" si="1297"/>
        <v>0</v>
      </c>
      <c r="NH92" s="144">
        <f t="shared" si="1297"/>
        <v>0</v>
      </c>
      <c r="NI92" s="144">
        <f t="shared" si="1297"/>
        <v>0</v>
      </c>
      <c r="NJ92" s="144">
        <f t="shared" si="1297"/>
        <v>0</v>
      </c>
      <c r="NK92" s="144">
        <f t="shared" si="1297"/>
        <v>0</v>
      </c>
      <c r="NL92" s="144">
        <f t="shared" si="1297"/>
        <v>0</v>
      </c>
      <c r="NM92" s="144">
        <f t="shared" si="1297"/>
        <v>0</v>
      </c>
      <c r="NN92" s="144">
        <f t="shared" si="1297"/>
        <v>0</v>
      </c>
      <c r="NO92" s="145">
        <f t="shared" si="1297"/>
        <v>0</v>
      </c>
      <c r="NP92" s="141"/>
      <c r="NQ92" s="141"/>
    </row>
    <row r="93" spans="1:381" s="152" customFormat="1" x14ac:dyDescent="0.2">
      <c r="A93" s="147"/>
      <c r="B93" s="147"/>
      <c r="C93" s="147" t="s">
        <v>170</v>
      </c>
      <c r="D93" s="147"/>
      <c r="E93" s="147" t="s">
        <v>194</v>
      </c>
      <c r="F93" s="147"/>
      <c r="G93" s="147" t="s">
        <v>0</v>
      </c>
      <c r="H93" s="147"/>
      <c r="I93" s="147"/>
      <c r="J93" s="147"/>
      <c r="K93" s="148">
        <f t="shared" si="1291"/>
        <v>0</v>
      </c>
      <c r="L93" s="147"/>
      <c r="M93" s="147"/>
      <c r="N93" s="149">
        <f>$N$57*$AQ$80</f>
        <v>0</v>
      </c>
      <c r="O93" s="150">
        <f>SUMPRODUCT($N$57:O$57,$AP$80:$AQ$80)</f>
        <v>0</v>
      </c>
      <c r="P93" s="150">
        <f>SUMPRODUCT($N$57:P$57,$AO$80:$AQ$80)</f>
        <v>0</v>
      </c>
      <c r="Q93" s="150">
        <f>SUMPRODUCT($N$57:Q$57,$AN$80:$AQ$80)</f>
        <v>0</v>
      </c>
      <c r="R93" s="150">
        <f>SUMPRODUCT($N$57:R$57,$AM$80:$AQ$80)</f>
        <v>0</v>
      </c>
      <c r="S93" s="150">
        <f>SUMPRODUCT($N$57:S$57,$AL$80:$AQ$80)</f>
        <v>0</v>
      </c>
      <c r="T93" s="150">
        <f>SUMPRODUCT($N$57:T$57,$AK$80:$AQ$80)</f>
        <v>0</v>
      </c>
      <c r="U93" s="150">
        <f>SUMPRODUCT($N$57:U$57,$AJ$80:$AQ$80)</f>
        <v>0</v>
      </c>
      <c r="V93" s="150">
        <f>SUMPRODUCT($N$57:V$57,$AI$80:$AQ$80)</f>
        <v>0</v>
      </c>
      <c r="W93" s="150">
        <f>SUMPRODUCT($N$57:W$57,$AH$80:$AQ$80)</f>
        <v>0</v>
      </c>
      <c r="X93" s="150">
        <f>SUMPRODUCT($N$57:X$57,$AG$80:$AQ$80)</f>
        <v>0</v>
      </c>
      <c r="Y93" s="150">
        <f>SUMPRODUCT($N$57:Y$57,$AF$80:$AQ$80)</f>
        <v>0</v>
      </c>
      <c r="Z93" s="150">
        <f>SUMPRODUCT($N$57:Z$57,$AE$80:$AQ$80)</f>
        <v>0</v>
      </c>
      <c r="AA93" s="150">
        <f>SUMPRODUCT($N$57:AA$57,$AD$80:$AQ$80)</f>
        <v>0</v>
      </c>
      <c r="AB93" s="150">
        <f>SUMPRODUCT($N$57:AB$57,$AC$80:$AQ$80)</f>
        <v>0</v>
      </c>
      <c r="AC93" s="150">
        <f>SUMPRODUCT($N$57:AC$57,$AB$80:$AQ$80)</f>
        <v>0</v>
      </c>
      <c r="AD93" s="150">
        <f>SUMPRODUCT($N$57:AD$57,$AA$80:$AQ$80)</f>
        <v>0</v>
      </c>
      <c r="AE93" s="150">
        <f>SUMPRODUCT($N$57:AE$57,$Z$80:$AQ$80)</f>
        <v>0</v>
      </c>
      <c r="AF93" s="150">
        <f>SUMPRODUCT($N$57:AF$57,$Y$80:$AQ$80)</f>
        <v>0</v>
      </c>
      <c r="AG93" s="150">
        <f>SUMPRODUCT($N$57:AG$57,$X$80:$AQ$80)</f>
        <v>0</v>
      </c>
      <c r="AH93" s="150">
        <f>SUMPRODUCT($N$57:AH$57,$W$80:$AQ$80)</f>
        <v>0</v>
      </c>
      <c r="AI93" s="150">
        <f>SUMPRODUCT($N$57:AI$57,$V$80:$AQ$80)</f>
        <v>0</v>
      </c>
      <c r="AJ93" s="150">
        <f>SUMPRODUCT($N$57:AJ$57,$U$80:$AQ$80)</f>
        <v>0</v>
      </c>
      <c r="AK93" s="150">
        <f>SUMPRODUCT($N$57:AK$57,$T$80:$AQ$80)</f>
        <v>0</v>
      </c>
      <c r="AL93" s="150">
        <f>SUMPRODUCT($N$57:AL$57,$S$80:$AQ$80)</f>
        <v>0</v>
      </c>
      <c r="AM93" s="150">
        <f>SUMPRODUCT($N$57:AM$57,$R$80:$AQ$80)</f>
        <v>0</v>
      </c>
      <c r="AN93" s="150">
        <f>SUMPRODUCT($N$57:AN$57,$Q$80:$AQ$80)</f>
        <v>0</v>
      </c>
      <c r="AO93" s="150">
        <f>SUMPRODUCT($N$57:AO$57,$P$80:$AQ$80)</f>
        <v>0</v>
      </c>
      <c r="AP93" s="150">
        <f>SUMPRODUCT($N$57:AP$57,$O$80:$AQ$80)</f>
        <v>0</v>
      </c>
      <c r="AQ93" s="150">
        <f t="shared" ref="AQ93:DB93" si="1298">SUMPRODUCT(N$57:AQ$57,$N$80:$AQ$80)</f>
        <v>0</v>
      </c>
      <c r="AR93" s="150">
        <f t="shared" si="1298"/>
        <v>0</v>
      </c>
      <c r="AS93" s="150">
        <f t="shared" si="1298"/>
        <v>0</v>
      </c>
      <c r="AT93" s="150">
        <f t="shared" si="1298"/>
        <v>0</v>
      </c>
      <c r="AU93" s="150">
        <f t="shared" si="1298"/>
        <v>0</v>
      </c>
      <c r="AV93" s="150">
        <f t="shared" si="1298"/>
        <v>0</v>
      </c>
      <c r="AW93" s="150">
        <f t="shared" si="1298"/>
        <v>0</v>
      </c>
      <c r="AX93" s="150">
        <f t="shared" si="1298"/>
        <v>0</v>
      </c>
      <c r="AY93" s="150">
        <f t="shared" si="1298"/>
        <v>0</v>
      </c>
      <c r="AZ93" s="150">
        <f t="shared" si="1298"/>
        <v>0</v>
      </c>
      <c r="BA93" s="150">
        <f t="shared" si="1298"/>
        <v>0</v>
      </c>
      <c r="BB93" s="150">
        <f t="shared" si="1298"/>
        <v>0</v>
      </c>
      <c r="BC93" s="150">
        <f t="shared" si="1298"/>
        <v>0</v>
      </c>
      <c r="BD93" s="150">
        <f t="shared" si="1298"/>
        <v>0</v>
      </c>
      <c r="BE93" s="150">
        <f t="shared" si="1298"/>
        <v>0</v>
      </c>
      <c r="BF93" s="150">
        <f t="shared" si="1298"/>
        <v>0</v>
      </c>
      <c r="BG93" s="150">
        <f t="shared" si="1298"/>
        <v>0</v>
      </c>
      <c r="BH93" s="150">
        <f t="shared" si="1298"/>
        <v>0</v>
      </c>
      <c r="BI93" s="150">
        <f t="shared" si="1298"/>
        <v>0</v>
      </c>
      <c r="BJ93" s="150">
        <f t="shared" si="1298"/>
        <v>0</v>
      </c>
      <c r="BK93" s="150">
        <f t="shared" si="1298"/>
        <v>0</v>
      </c>
      <c r="BL93" s="150">
        <f t="shared" si="1298"/>
        <v>0</v>
      </c>
      <c r="BM93" s="150">
        <f t="shared" si="1298"/>
        <v>0</v>
      </c>
      <c r="BN93" s="150">
        <f t="shared" si="1298"/>
        <v>0</v>
      </c>
      <c r="BO93" s="150">
        <f t="shared" si="1298"/>
        <v>0</v>
      </c>
      <c r="BP93" s="150">
        <f t="shared" si="1298"/>
        <v>0</v>
      </c>
      <c r="BQ93" s="150">
        <f t="shared" si="1298"/>
        <v>0</v>
      </c>
      <c r="BR93" s="150">
        <f t="shared" si="1298"/>
        <v>0</v>
      </c>
      <c r="BS93" s="150">
        <f t="shared" si="1298"/>
        <v>0</v>
      </c>
      <c r="BT93" s="150">
        <f t="shared" si="1298"/>
        <v>0</v>
      </c>
      <c r="BU93" s="150">
        <f t="shared" si="1298"/>
        <v>0</v>
      </c>
      <c r="BV93" s="150">
        <f t="shared" si="1298"/>
        <v>0</v>
      </c>
      <c r="BW93" s="150">
        <f t="shared" si="1298"/>
        <v>0</v>
      </c>
      <c r="BX93" s="150">
        <f t="shared" si="1298"/>
        <v>0</v>
      </c>
      <c r="BY93" s="150">
        <f t="shared" si="1298"/>
        <v>0</v>
      </c>
      <c r="BZ93" s="150">
        <f t="shared" si="1298"/>
        <v>0</v>
      </c>
      <c r="CA93" s="150">
        <f t="shared" si="1298"/>
        <v>0</v>
      </c>
      <c r="CB93" s="150">
        <f t="shared" si="1298"/>
        <v>0</v>
      </c>
      <c r="CC93" s="150">
        <f t="shared" si="1298"/>
        <v>0</v>
      </c>
      <c r="CD93" s="150">
        <f t="shared" si="1298"/>
        <v>0</v>
      </c>
      <c r="CE93" s="150">
        <f t="shared" si="1298"/>
        <v>0</v>
      </c>
      <c r="CF93" s="150">
        <f t="shared" si="1298"/>
        <v>0</v>
      </c>
      <c r="CG93" s="150">
        <f t="shared" si="1298"/>
        <v>0</v>
      </c>
      <c r="CH93" s="150">
        <f t="shared" si="1298"/>
        <v>0</v>
      </c>
      <c r="CI93" s="150">
        <f t="shared" si="1298"/>
        <v>0</v>
      </c>
      <c r="CJ93" s="150">
        <f t="shared" si="1298"/>
        <v>0</v>
      </c>
      <c r="CK93" s="150">
        <f t="shared" si="1298"/>
        <v>0</v>
      </c>
      <c r="CL93" s="150">
        <f t="shared" si="1298"/>
        <v>0</v>
      </c>
      <c r="CM93" s="150">
        <f t="shared" si="1298"/>
        <v>0</v>
      </c>
      <c r="CN93" s="150">
        <f t="shared" si="1298"/>
        <v>0</v>
      </c>
      <c r="CO93" s="150">
        <f t="shared" si="1298"/>
        <v>0</v>
      </c>
      <c r="CP93" s="150">
        <f t="shared" si="1298"/>
        <v>0</v>
      </c>
      <c r="CQ93" s="150">
        <f t="shared" si="1298"/>
        <v>0</v>
      </c>
      <c r="CR93" s="150">
        <f t="shared" si="1298"/>
        <v>0</v>
      </c>
      <c r="CS93" s="150">
        <f t="shared" si="1298"/>
        <v>0</v>
      </c>
      <c r="CT93" s="150">
        <f t="shared" si="1298"/>
        <v>0</v>
      </c>
      <c r="CU93" s="150">
        <f t="shared" si="1298"/>
        <v>0</v>
      </c>
      <c r="CV93" s="150">
        <f t="shared" si="1298"/>
        <v>0</v>
      </c>
      <c r="CW93" s="150">
        <f t="shared" si="1298"/>
        <v>0</v>
      </c>
      <c r="CX93" s="150">
        <f t="shared" si="1298"/>
        <v>0</v>
      </c>
      <c r="CY93" s="150">
        <f t="shared" si="1298"/>
        <v>0</v>
      </c>
      <c r="CZ93" s="150">
        <f t="shared" si="1298"/>
        <v>0</v>
      </c>
      <c r="DA93" s="150">
        <f t="shared" si="1298"/>
        <v>0</v>
      </c>
      <c r="DB93" s="150">
        <f t="shared" si="1298"/>
        <v>0</v>
      </c>
      <c r="DC93" s="150">
        <f t="shared" ref="DC93:FN93" si="1299">SUMPRODUCT(BZ$57:DC$57,$N$80:$AQ$80)</f>
        <v>0</v>
      </c>
      <c r="DD93" s="150">
        <f t="shared" si="1299"/>
        <v>0</v>
      </c>
      <c r="DE93" s="150">
        <f t="shared" si="1299"/>
        <v>0</v>
      </c>
      <c r="DF93" s="150">
        <f t="shared" si="1299"/>
        <v>0</v>
      </c>
      <c r="DG93" s="150">
        <f t="shared" si="1299"/>
        <v>0</v>
      </c>
      <c r="DH93" s="150">
        <f t="shared" si="1299"/>
        <v>0</v>
      </c>
      <c r="DI93" s="150">
        <f t="shared" si="1299"/>
        <v>0</v>
      </c>
      <c r="DJ93" s="150">
        <f t="shared" si="1299"/>
        <v>0</v>
      </c>
      <c r="DK93" s="150">
        <f t="shared" si="1299"/>
        <v>0</v>
      </c>
      <c r="DL93" s="150">
        <f t="shared" si="1299"/>
        <v>0</v>
      </c>
      <c r="DM93" s="150">
        <f t="shared" si="1299"/>
        <v>0</v>
      </c>
      <c r="DN93" s="150">
        <f t="shared" si="1299"/>
        <v>0</v>
      </c>
      <c r="DO93" s="150">
        <f t="shared" si="1299"/>
        <v>0</v>
      </c>
      <c r="DP93" s="150">
        <f t="shared" si="1299"/>
        <v>0</v>
      </c>
      <c r="DQ93" s="150">
        <f t="shared" si="1299"/>
        <v>0</v>
      </c>
      <c r="DR93" s="150">
        <f t="shared" si="1299"/>
        <v>0</v>
      </c>
      <c r="DS93" s="150">
        <f t="shared" si="1299"/>
        <v>0</v>
      </c>
      <c r="DT93" s="150">
        <f t="shared" si="1299"/>
        <v>0</v>
      </c>
      <c r="DU93" s="150">
        <f t="shared" si="1299"/>
        <v>0</v>
      </c>
      <c r="DV93" s="150">
        <f t="shared" si="1299"/>
        <v>0</v>
      </c>
      <c r="DW93" s="150">
        <f t="shared" si="1299"/>
        <v>0</v>
      </c>
      <c r="DX93" s="150">
        <f t="shared" si="1299"/>
        <v>0</v>
      </c>
      <c r="DY93" s="150">
        <f t="shared" si="1299"/>
        <v>0</v>
      </c>
      <c r="DZ93" s="150">
        <f t="shared" si="1299"/>
        <v>0</v>
      </c>
      <c r="EA93" s="150">
        <f t="shared" si="1299"/>
        <v>0</v>
      </c>
      <c r="EB93" s="150">
        <f t="shared" si="1299"/>
        <v>0</v>
      </c>
      <c r="EC93" s="150">
        <f t="shared" si="1299"/>
        <v>0</v>
      </c>
      <c r="ED93" s="150">
        <f t="shared" si="1299"/>
        <v>0</v>
      </c>
      <c r="EE93" s="150">
        <f t="shared" si="1299"/>
        <v>0</v>
      </c>
      <c r="EF93" s="150">
        <f t="shared" si="1299"/>
        <v>0</v>
      </c>
      <c r="EG93" s="150">
        <f t="shared" si="1299"/>
        <v>0</v>
      </c>
      <c r="EH93" s="150">
        <f t="shared" si="1299"/>
        <v>0</v>
      </c>
      <c r="EI93" s="150">
        <f t="shared" si="1299"/>
        <v>0</v>
      </c>
      <c r="EJ93" s="150">
        <f t="shared" si="1299"/>
        <v>0</v>
      </c>
      <c r="EK93" s="150">
        <f t="shared" si="1299"/>
        <v>0</v>
      </c>
      <c r="EL93" s="150">
        <f t="shared" si="1299"/>
        <v>0</v>
      </c>
      <c r="EM93" s="150">
        <f t="shared" si="1299"/>
        <v>0</v>
      </c>
      <c r="EN93" s="150">
        <f t="shared" si="1299"/>
        <v>0</v>
      </c>
      <c r="EO93" s="150">
        <f t="shared" si="1299"/>
        <v>0</v>
      </c>
      <c r="EP93" s="150">
        <f t="shared" si="1299"/>
        <v>0</v>
      </c>
      <c r="EQ93" s="150">
        <f t="shared" si="1299"/>
        <v>0</v>
      </c>
      <c r="ER93" s="150">
        <f t="shared" si="1299"/>
        <v>0</v>
      </c>
      <c r="ES93" s="150">
        <f t="shared" si="1299"/>
        <v>0</v>
      </c>
      <c r="ET93" s="150">
        <f t="shared" si="1299"/>
        <v>0</v>
      </c>
      <c r="EU93" s="150">
        <f t="shared" si="1299"/>
        <v>0</v>
      </c>
      <c r="EV93" s="150">
        <f t="shared" si="1299"/>
        <v>0</v>
      </c>
      <c r="EW93" s="150">
        <f t="shared" si="1299"/>
        <v>0</v>
      </c>
      <c r="EX93" s="150">
        <f t="shared" si="1299"/>
        <v>0</v>
      </c>
      <c r="EY93" s="150">
        <f t="shared" si="1299"/>
        <v>0</v>
      </c>
      <c r="EZ93" s="150">
        <f t="shared" si="1299"/>
        <v>0</v>
      </c>
      <c r="FA93" s="150">
        <f t="shared" si="1299"/>
        <v>0</v>
      </c>
      <c r="FB93" s="150">
        <f t="shared" si="1299"/>
        <v>0</v>
      </c>
      <c r="FC93" s="150">
        <f t="shared" si="1299"/>
        <v>0</v>
      </c>
      <c r="FD93" s="150">
        <f t="shared" si="1299"/>
        <v>0</v>
      </c>
      <c r="FE93" s="150">
        <f t="shared" si="1299"/>
        <v>0</v>
      </c>
      <c r="FF93" s="150">
        <f t="shared" si="1299"/>
        <v>0</v>
      </c>
      <c r="FG93" s="150">
        <f t="shared" si="1299"/>
        <v>0</v>
      </c>
      <c r="FH93" s="150">
        <f t="shared" si="1299"/>
        <v>0</v>
      </c>
      <c r="FI93" s="150">
        <f t="shared" si="1299"/>
        <v>0</v>
      </c>
      <c r="FJ93" s="150">
        <f t="shared" si="1299"/>
        <v>0</v>
      </c>
      <c r="FK93" s="150">
        <f t="shared" si="1299"/>
        <v>0</v>
      </c>
      <c r="FL93" s="150">
        <f t="shared" si="1299"/>
        <v>0</v>
      </c>
      <c r="FM93" s="150">
        <f t="shared" si="1299"/>
        <v>0</v>
      </c>
      <c r="FN93" s="150">
        <f t="shared" si="1299"/>
        <v>0</v>
      </c>
      <c r="FO93" s="150">
        <f t="shared" ref="FO93:HZ93" si="1300">SUMPRODUCT(EL$57:FO$57,$N$80:$AQ$80)</f>
        <v>0</v>
      </c>
      <c r="FP93" s="150">
        <f t="shared" si="1300"/>
        <v>0</v>
      </c>
      <c r="FQ93" s="150">
        <f t="shared" si="1300"/>
        <v>0</v>
      </c>
      <c r="FR93" s="150">
        <f t="shared" si="1300"/>
        <v>0</v>
      </c>
      <c r="FS93" s="150">
        <f t="shared" si="1300"/>
        <v>0</v>
      </c>
      <c r="FT93" s="150">
        <f t="shared" si="1300"/>
        <v>0</v>
      </c>
      <c r="FU93" s="150">
        <f t="shared" si="1300"/>
        <v>0</v>
      </c>
      <c r="FV93" s="150">
        <f t="shared" si="1300"/>
        <v>0</v>
      </c>
      <c r="FW93" s="150">
        <f t="shared" si="1300"/>
        <v>0</v>
      </c>
      <c r="FX93" s="150">
        <f t="shared" si="1300"/>
        <v>0</v>
      </c>
      <c r="FY93" s="150">
        <f t="shared" si="1300"/>
        <v>0</v>
      </c>
      <c r="FZ93" s="150">
        <f t="shared" si="1300"/>
        <v>0</v>
      </c>
      <c r="GA93" s="150">
        <f t="shared" si="1300"/>
        <v>0</v>
      </c>
      <c r="GB93" s="150">
        <f t="shared" si="1300"/>
        <v>0</v>
      </c>
      <c r="GC93" s="150">
        <f t="shared" si="1300"/>
        <v>0</v>
      </c>
      <c r="GD93" s="150">
        <f t="shared" si="1300"/>
        <v>0</v>
      </c>
      <c r="GE93" s="150">
        <f t="shared" si="1300"/>
        <v>0</v>
      </c>
      <c r="GF93" s="150">
        <f t="shared" si="1300"/>
        <v>0</v>
      </c>
      <c r="GG93" s="150">
        <f t="shared" si="1300"/>
        <v>0</v>
      </c>
      <c r="GH93" s="150">
        <f t="shared" si="1300"/>
        <v>0</v>
      </c>
      <c r="GI93" s="150">
        <f t="shared" si="1300"/>
        <v>0</v>
      </c>
      <c r="GJ93" s="150">
        <f t="shared" si="1300"/>
        <v>0</v>
      </c>
      <c r="GK93" s="150">
        <f t="shared" si="1300"/>
        <v>0</v>
      </c>
      <c r="GL93" s="150">
        <f t="shared" si="1300"/>
        <v>0</v>
      </c>
      <c r="GM93" s="150">
        <f t="shared" si="1300"/>
        <v>0</v>
      </c>
      <c r="GN93" s="150">
        <f t="shared" si="1300"/>
        <v>0</v>
      </c>
      <c r="GO93" s="150">
        <f t="shared" si="1300"/>
        <v>0</v>
      </c>
      <c r="GP93" s="150">
        <f t="shared" si="1300"/>
        <v>0</v>
      </c>
      <c r="GQ93" s="150">
        <f t="shared" si="1300"/>
        <v>0</v>
      </c>
      <c r="GR93" s="150">
        <f t="shared" si="1300"/>
        <v>0</v>
      </c>
      <c r="GS93" s="150">
        <f t="shared" si="1300"/>
        <v>0</v>
      </c>
      <c r="GT93" s="150">
        <f t="shared" si="1300"/>
        <v>0</v>
      </c>
      <c r="GU93" s="150">
        <f t="shared" si="1300"/>
        <v>0</v>
      </c>
      <c r="GV93" s="150">
        <f t="shared" si="1300"/>
        <v>0</v>
      </c>
      <c r="GW93" s="150">
        <f t="shared" si="1300"/>
        <v>0</v>
      </c>
      <c r="GX93" s="150">
        <f t="shared" si="1300"/>
        <v>0</v>
      </c>
      <c r="GY93" s="150">
        <f t="shared" si="1300"/>
        <v>0</v>
      </c>
      <c r="GZ93" s="150">
        <f t="shared" si="1300"/>
        <v>0</v>
      </c>
      <c r="HA93" s="150">
        <f t="shared" si="1300"/>
        <v>0</v>
      </c>
      <c r="HB93" s="150">
        <f t="shared" si="1300"/>
        <v>0</v>
      </c>
      <c r="HC93" s="150">
        <f t="shared" si="1300"/>
        <v>0</v>
      </c>
      <c r="HD93" s="150">
        <f t="shared" si="1300"/>
        <v>0</v>
      </c>
      <c r="HE93" s="150">
        <f t="shared" si="1300"/>
        <v>0</v>
      </c>
      <c r="HF93" s="150">
        <f t="shared" si="1300"/>
        <v>0</v>
      </c>
      <c r="HG93" s="150">
        <f t="shared" si="1300"/>
        <v>0</v>
      </c>
      <c r="HH93" s="150">
        <f t="shared" si="1300"/>
        <v>0</v>
      </c>
      <c r="HI93" s="150">
        <f t="shared" si="1300"/>
        <v>0</v>
      </c>
      <c r="HJ93" s="150">
        <f t="shared" si="1300"/>
        <v>0</v>
      </c>
      <c r="HK93" s="150">
        <f t="shared" si="1300"/>
        <v>0</v>
      </c>
      <c r="HL93" s="150">
        <f t="shared" si="1300"/>
        <v>0</v>
      </c>
      <c r="HM93" s="150">
        <f t="shared" si="1300"/>
        <v>0</v>
      </c>
      <c r="HN93" s="150">
        <f t="shared" si="1300"/>
        <v>0</v>
      </c>
      <c r="HO93" s="150">
        <f t="shared" si="1300"/>
        <v>0</v>
      </c>
      <c r="HP93" s="150">
        <f t="shared" si="1300"/>
        <v>0</v>
      </c>
      <c r="HQ93" s="150">
        <f t="shared" si="1300"/>
        <v>0</v>
      </c>
      <c r="HR93" s="150">
        <f t="shared" si="1300"/>
        <v>0</v>
      </c>
      <c r="HS93" s="150">
        <f t="shared" si="1300"/>
        <v>0</v>
      </c>
      <c r="HT93" s="150">
        <f t="shared" si="1300"/>
        <v>0</v>
      </c>
      <c r="HU93" s="150">
        <f t="shared" si="1300"/>
        <v>0</v>
      </c>
      <c r="HV93" s="150">
        <f t="shared" si="1300"/>
        <v>0</v>
      </c>
      <c r="HW93" s="150">
        <f t="shared" si="1300"/>
        <v>0</v>
      </c>
      <c r="HX93" s="150">
        <f t="shared" si="1300"/>
        <v>0</v>
      </c>
      <c r="HY93" s="150">
        <f t="shared" si="1300"/>
        <v>0</v>
      </c>
      <c r="HZ93" s="150">
        <f t="shared" si="1300"/>
        <v>0</v>
      </c>
      <c r="IA93" s="150">
        <f t="shared" ref="IA93:KL93" si="1301">SUMPRODUCT(GX$57:IA$57,$N$80:$AQ$80)</f>
        <v>0</v>
      </c>
      <c r="IB93" s="150">
        <f t="shared" si="1301"/>
        <v>0</v>
      </c>
      <c r="IC93" s="150">
        <f t="shared" si="1301"/>
        <v>0</v>
      </c>
      <c r="ID93" s="150">
        <f t="shared" si="1301"/>
        <v>0</v>
      </c>
      <c r="IE93" s="150">
        <f t="shared" si="1301"/>
        <v>0</v>
      </c>
      <c r="IF93" s="150">
        <f t="shared" si="1301"/>
        <v>0</v>
      </c>
      <c r="IG93" s="150">
        <f t="shared" si="1301"/>
        <v>0</v>
      </c>
      <c r="IH93" s="150">
        <f t="shared" si="1301"/>
        <v>0</v>
      </c>
      <c r="II93" s="150">
        <f t="shared" si="1301"/>
        <v>0</v>
      </c>
      <c r="IJ93" s="150">
        <f t="shared" si="1301"/>
        <v>0</v>
      </c>
      <c r="IK93" s="150">
        <f t="shared" si="1301"/>
        <v>0</v>
      </c>
      <c r="IL93" s="150">
        <f t="shared" si="1301"/>
        <v>0</v>
      </c>
      <c r="IM93" s="150">
        <f t="shared" si="1301"/>
        <v>0</v>
      </c>
      <c r="IN93" s="150">
        <f t="shared" si="1301"/>
        <v>0</v>
      </c>
      <c r="IO93" s="150">
        <f t="shared" si="1301"/>
        <v>0</v>
      </c>
      <c r="IP93" s="150">
        <f t="shared" si="1301"/>
        <v>0</v>
      </c>
      <c r="IQ93" s="150">
        <f t="shared" si="1301"/>
        <v>0</v>
      </c>
      <c r="IR93" s="150">
        <f t="shared" si="1301"/>
        <v>0</v>
      </c>
      <c r="IS93" s="150">
        <f t="shared" si="1301"/>
        <v>0</v>
      </c>
      <c r="IT93" s="150">
        <f t="shared" si="1301"/>
        <v>0</v>
      </c>
      <c r="IU93" s="150">
        <f t="shared" si="1301"/>
        <v>0</v>
      </c>
      <c r="IV93" s="150">
        <f t="shared" si="1301"/>
        <v>0</v>
      </c>
      <c r="IW93" s="150">
        <f t="shared" si="1301"/>
        <v>0</v>
      </c>
      <c r="IX93" s="150">
        <f t="shared" si="1301"/>
        <v>0</v>
      </c>
      <c r="IY93" s="150">
        <f t="shared" si="1301"/>
        <v>0</v>
      </c>
      <c r="IZ93" s="150">
        <f t="shared" si="1301"/>
        <v>0</v>
      </c>
      <c r="JA93" s="150">
        <f t="shared" si="1301"/>
        <v>0</v>
      </c>
      <c r="JB93" s="150">
        <f t="shared" si="1301"/>
        <v>0</v>
      </c>
      <c r="JC93" s="150">
        <f t="shared" si="1301"/>
        <v>0</v>
      </c>
      <c r="JD93" s="150">
        <f t="shared" si="1301"/>
        <v>0</v>
      </c>
      <c r="JE93" s="150">
        <f t="shared" si="1301"/>
        <v>0</v>
      </c>
      <c r="JF93" s="150">
        <f t="shared" si="1301"/>
        <v>0</v>
      </c>
      <c r="JG93" s="150">
        <f t="shared" si="1301"/>
        <v>0</v>
      </c>
      <c r="JH93" s="150">
        <f t="shared" si="1301"/>
        <v>0</v>
      </c>
      <c r="JI93" s="150">
        <f t="shared" si="1301"/>
        <v>0</v>
      </c>
      <c r="JJ93" s="150">
        <f t="shared" si="1301"/>
        <v>0</v>
      </c>
      <c r="JK93" s="150">
        <f t="shared" si="1301"/>
        <v>0</v>
      </c>
      <c r="JL93" s="150">
        <f t="shared" si="1301"/>
        <v>0</v>
      </c>
      <c r="JM93" s="150">
        <f t="shared" si="1301"/>
        <v>0</v>
      </c>
      <c r="JN93" s="150">
        <f t="shared" si="1301"/>
        <v>0</v>
      </c>
      <c r="JO93" s="150">
        <f t="shared" si="1301"/>
        <v>0</v>
      </c>
      <c r="JP93" s="150">
        <f t="shared" si="1301"/>
        <v>0</v>
      </c>
      <c r="JQ93" s="150">
        <f t="shared" si="1301"/>
        <v>0</v>
      </c>
      <c r="JR93" s="150">
        <f t="shared" si="1301"/>
        <v>0</v>
      </c>
      <c r="JS93" s="150">
        <f t="shared" si="1301"/>
        <v>0</v>
      </c>
      <c r="JT93" s="150">
        <f t="shared" si="1301"/>
        <v>0</v>
      </c>
      <c r="JU93" s="150">
        <f t="shared" si="1301"/>
        <v>0</v>
      </c>
      <c r="JV93" s="150">
        <f t="shared" si="1301"/>
        <v>0</v>
      </c>
      <c r="JW93" s="150">
        <f t="shared" si="1301"/>
        <v>0</v>
      </c>
      <c r="JX93" s="150">
        <f t="shared" si="1301"/>
        <v>0</v>
      </c>
      <c r="JY93" s="150">
        <f t="shared" si="1301"/>
        <v>0</v>
      </c>
      <c r="JZ93" s="150">
        <f t="shared" si="1301"/>
        <v>0</v>
      </c>
      <c r="KA93" s="150">
        <f t="shared" si="1301"/>
        <v>0</v>
      </c>
      <c r="KB93" s="150">
        <f t="shared" si="1301"/>
        <v>0</v>
      </c>
      <c r="KC93" s="150">
        <f t="shared" si="1301"/>
        <v>0</v>
      </c>
      <c r="KD93" s="150">
        <f t="shared" si="1301"/>
        <v>0</v>
      </c>
      <c r="KE93" s="150">
        <f t="shared" si="1301"/>
        <v>0</v>
      </c>
      <c r="KF93" s="150">
        <f t="shared" si="1301"/>
        <v>0</v>
      </c>
      <c r="KG93" s="150">
        <f t="shared" si="1301"/>
        <v>0</v>
      </c>
      <c r="KH93" s="150">
        <f t="shared" si="1301"/>
        <v>0</v>
      </c>
      <c r="KI93" s="150">
        <f t="shared" si="1301"/>
        <v>0</v>
      </c>
      <c r="KJ93" s="150">
        <f t="shared" si="1301"/>
        <v>0</v>
      </c>
      <c r="KK93" s="150">
        <f t="shared" si="1301"/>
        <v>0</v>
      </c>
      <c r="KL93" s="150">
        <f t="shared" si="1301"/>
        <v>0</v>
      </c>
      <c r="KM93" s="150">
        <f t="shared" ref="KM93:MX93" si="1302">SUMPRODUCT(JJ$57:KM$57,$N$80:$AQ$80)</f>
        <v>0</v>
      </c>
      <c r="KN93" s="150">
        <f t="shared" si="1302"/>
        <v>0</v>
      </c>
      <c r="KO93" s="150">
        <f t="shared" si="1302"/>
        <v>0</v>
      </c>
      <c r="KP93" s="150">
        <f t="shared" si="1302"/>
        <v>0</v>
      </c>
      <c r="KQ93" s="150">
        <f t="shared" si="1302"/>
        <v>0</v>
      </c>
      <c r="KR93" s="150">
        <f t="shared" si="1302"/>
        <v>0</v>
      </c>
      <c r="KS93" s="150">
        <f t="shared" si="1302"/>
        <v>0</v>
      </c>
      <c r="KT93" s="150">
        <f t="shared" si="1302"/>
        <v>0</v>
      </c>
      <c r="KU93" s="150">
        <f t="shared" si="1302"/>
        <v>0</v>
      </c>
      <c r="KV93" s="150">
        <f t="shared" si="1302"/>
        <v>0</v>
      </c>
      <c r="KW93" s="150">
        <f t="shared" si="1302"/>
        <v>0</v>
      </c>
      <c r="KX93" s="150">
        <f t="shared" si="1302"/>
        <v>0</v>
      </c>
      <c r="KY93" s="150">
        <f t="shared" si="1302"/>
        <v>0</v>
      </c>
      <c r="KZ93" s="150">
        <f t="shared" si="1302"/>
        <v>0</v>
      </c>
      <c r="LA93" s="150">
        <f t="shared" si="1302"/>
        <v>0</v>
      </c>
      <c r="LB93" s="150">
        <f t="shared" si="1302"/>
        <v>0</v>
      </c>
      <c r="LC93" s="150">
        <f t="shared" si="1302"/>
        <v>0</v>
      </c>
      <c r="LD93" s="150">
        <f t="shared" si="1302"/>
        <v>0</v>
      </c>
      <c r="LE93" s="150">
        <f t="shared" si="1302"/>
        <v>0</v>
      </c>
      <c r="LF93" s="150">
        <f t="shared" si="1302"/>
        <v>0</v>
      </c>
      <c r="LG93" s="150">
        <f t="shared" si="1302"/>
        <v>0</v>
      </c>
      <c r="LH93" s="150">
        <f t="shared" si="1302"/>
        <v>0</v>
      </c>
      <c r="LI93" s="150">
        <f t="shared" si="1302"/>
        <v>0</v>
      </c>
      <c r="LJ93" s="150">
        <f t="shared" si="1302"/>
        <v>0</v>
      </c>
      <c r="LK93" s="150">
        <f t="shared" si="1302"/>
        <v>0</v>
      </c>
      <c r="LL93" s="150">
        <f t="shared" si="1302"/>
        <v>0</v>
      </c>
      <c r="LM93" s="150">
        <f t="shared" si="1302"/>
        <v>0</v>
      </c>
      <c r="LN93" s="150">
        <f t="shared" si="1302"/>
        <v>0</v>
      </c>
      <c r="LO93" s="150">
        <f t="shared" si="1302"/>
        <v>0</v>
      </c>
      <c r="LP93" s="150">
        <f t="shared" si="1302"/>
        <v>0</v>
      </c>
      <c r="LQ93" s="150">
        <f t="shared" si="1302"/>
        <v>0</v>
      </c>
      <c r="LR93" s="150">
        <f t="shared" si="1302"/>
        <v>0</v>
      </c>
      <c r="LS93" s="150">
        <f t="shared" si="1302"/>
        <v>0</v>
      </c>
      <c r="LT93" s="150">
        <f t="shared" si="1302"/>
        <v>0</v>
      </c>
      <c r="LU93" s="150">
        <f t="shared" si="1302"/>
        <v>0</v>
      </c>
      <c r="LV93" s="150">
        <f t="shared" si="1302"/>
        <v>0</v>
      </c>
      <c r="LW93" s="150">
        <f t="shared" si="1302"/>
        <v>0</v>
      </c>
      <c r="LX93" s="150">
        <f t="shared" si="1302"/>
        <v>0</v>
      </c>
      <c r="LY93" s="150">
        <f t="shared" si="1302"/>
        <v>0</v>
      </c>
      <c r="LZ93" s="150">
        <f t="shared" si="1302"/>
        <v>0</v>
      </c>
      <c r="MA93" s="150">
        <f t="shared" si="1302"/>
        <v>0</v>
      </c>
      <c r="MB93" s="150">
        <f t="shared" si="1302"/>
        <v>0</v>
      </c>
      <c r="MC93" s="150">
        <f t="shared" si="1302"/>
        <v>0</v>
      </c>
      <c r="MD93" s="150">
        <f t="shared" si="1302"/>
        <v>0</v>
      </c>
      <c r="ME93" s="150">
        <f t="shared" si="1302"/>
        <v>0</v>
      </c>
      <c r="MF93" s="150">
        <f t="shared" si="1302"/>
        <v>0</v>
      </c>
      <c r="MG93" s="150">
        <f t="shared" si="1302"/>
        <v>0</v>
      </c>
      <c r="MH93" s="150">
        <f t="shared" si="1302"/>
        <v>0</v>
      </c>
      <c r="MI93" s="150">
        <f t="shared" si="1302"/>
        <v>0</v>
      </c>
      <c r="MJ93" s="150">
        <f t="shared" si="1302"/>
        <v>0</v>
      </c>
      <c r="MK93" s="150">
        <f t="shared" si="1302"/>
        <v>0</v>
      </c>
      <c r="ML93" s="150">
        <f t="shared" si="1302"/>
        <v>0</v>
      </c>
      <c r="MM93" s="150">
        <f t="shared" si="1302"/>
        <v>0</v>
      </c>
      <c r="MN93" s="150">
        <f t="shared" si="1302"/>
        <v>0</v>
      </c>
      <c r="MO93" s="150">
        <f t="shared" si="1302"/>
        <v>0</v>
      </c>
      <c r="MP93" s="150">
        <f t="shared" si="1302"/>
        <v>0</v>
      </c>
      <c r="MQ93" s="150">
        <f t="shared" si="1302"/>
        <v>0</v>
      </c>
      <c r="MR93" s="150">
        <f t="shared" si="1302"/>
        <v>0</v>
      </c>
      <c r="MS93" s="150">
        <f t="shared" si="1302"/>
        <v>0</v>
      </c>
      <c r="MT93" s="150">
        <f t="shared" si="1302"/>
        <v>0</v>
      </c>
      <c r="MU93" s="150">
        <f t="shared" si="1302"/>
        <v>0</v>
      </c>
      <c r="MV93" s="150">
        <f t="shared" si="1302"/>
        <v>0</v>
      </c>
      <c r="MW93" s="150">
        <f t="shared" si="1302"/>
        <v>0</v>
      </c>
      <c r="MX93" s="150">
        <f t="shared" si="1302"/>
        <v>0</v>
      </c>
      <c r="MY93" s="150">
        <f t="shared" ref="MY93:NO93" si="1303">SUMPRODUCT(LV$57:MY$57,$N$80:$AQ$80)</f>
        <v>0</v>
      </c>
      <c r="MZ93" s="150">
        <f t="shared" si="1303"/>
        <v>0</v>
      </c>
      <c r="NA93" s="150">
        <f t="shared" si="1303"/>
        <v>0</v>
      </c>
      <c r="NB93" s="150">
        <f t="shared" si="1303"/>
        <v>0</v>
      </c>
      <c r="NC93" s="150">
        <f t="shared" si="1303"/>
        <v>0</v>
      </c>
      <c r="ND93" s="150">
        <f t="shared" si="1303"/>
        <v>0</v>
      </c>
      <c r="NE93" s="150">
        <f t="shared" si="1303"/>
        <v>0</v>
      </c>
      <c r="NF93" s="150">
        <f t="shared" si="1303"/>
        <v>0</v>
      </c>
      <c r="NG93" s="150">
        <f t="shared" si="1303"/>
        <v>0</v>
      </c>
      <c r="NH93" s="150">
        <f t="shared" si="1303"/>
        <v>0</v>
      </c>
      <c r="NI93" s="150">
        <f t="shared" si="1303"/>
        <v>0</v>
      </c>
      <c r="NJ93" s="150">
        <f t="shared" si="1303"/>
        <v>0</v>
      </c>
      <c r="NK93" s="150">
        <f t="shared" si="1303"/>
        <v>0</v>
      </c>
      <c r="NL93" s="150">
        <f t="shared" si="1303"/>
        <v>0</v>
      </c>
      <c r="NM93" s="150">
        <f t="shared" si="1303"/>
        <v>0</v>
      </c>
      <c r="NN93" s="150">
        <f t="shared" si="1303"/>
        <v>0</v>
      </c>
      <c r="NO93" s="151">
        <f t="shared" si="1303"/>
        <v>0</v>
      </c>
      <c r="NP93" s="147"/>
      <c r="NQ93" s="147"/>
    </row>
    <row r="94" spans="1:381" s="152" customFormat="1" x14ac:dyDescent="0.2">
      <c r="A94" s="147"/>
      <c r="B94" s="147"/>
      <c r="C94" s="147" t="s">
        <v>190</v>
      </c>
      <c r="D94" s="147"/>
      <c r="E94" s="147" t="s">
        <v>152</v>
      </c>
      <c r="F94" s="147"/>
      <c r="G94" s="147" t="s">
        <v>0</v>
      </c>
      <c r="H94" s="147"/>
      <c r="I94" s="147"/>
      <c r="J94" s="147"/>
      <c r="K94" s="148">
        <f t="shared" si="1291"/>
        <v>0</v>
      </c>
      <c r="L94" s="147"/>
      <c r="M94" s="147"/>
      <c r="N94" s="149">
        <f>$N$57*$AQ$81</f>
        <v>0</v>
      </c>
      <c r="O94" s="150">
        <f>SUMPRODUCT($N$57:O$57,$AP$81:$AQ$81)</f>
        <v>0</v>
      </c>
      <c r="P94" s="150">
        <f>SUMPRODUCT($N$57:P$57,$AO$81:$AQ$81)</f>
        <v>0</v>
      </c>
      <c r="Q94" s="150">
        <f>SUMPRODUCT($N$57:Q$57,$AN$81:$AQ$81)</f>
        <v>0</v>
      </c>
      <c r="R94" s="150">
        <f>SUMPRODUCT($N$57:R$57,$AM$81:$AQ$81)</f>
        <v>0</v>
      </c>
      <c r="S94" s="150">
        <f>SUMPRODUCT($N$57:S$57,$AL$81:$AQ$81)</f>
        <v>0</v>
      </c>
      <c r="T94" s="150">
        <f>SUMPRODUCT($N$57:T$57,$AK$81:$AQ$81)</f>
        <v>0</v>
      </c>
      <c r="U94" s="150">
        <f>SUMPRODUCT($N$57:U$57,$AJ$81:$AQ$81)</f>
        <v>0</v>
      </c>
      <c r="V94" s="150">
        <f>SUMPRODUCT($N$57:V$57,$AI$81:$AQ$81)</f>
        <v>0</v>
      </c>
      <c r="W94" s="150">
        <f>SUMPRODUCT($N$57:W$57,$AH$81:$AQ$81)</f>
        <v>0</v>
      </c>
      <c r="X94" s="150">
        <f>SUMPRODUCT($N$57:X$57,$AG$81:$AQ$81)</f>
        <v>0</v>
      </c>
      <c r="Y94" s="150">
        <f>SUMPRODUCT($N$57:Y$57,$AF$81:$AQ$81)</f>
        <v>0</v>
      </c>
      <c r="Z94" s="150">
        <f>SUMPRODUCT($N$57:Z$57,$AE$81:$AQ$81)</f>
        <v>0</v>
      </c>
      <c r="AA94" s="150">
        <f>SUMPRODUCT($N$57:AA$57,$AD$81:$AQ$81)</f>
        <v>0</v>
      </c>
      <c r="AB94" s="150">
        <f>SUMPRODUCT($N$57:AB$57,$AC$81:$AQ$81)</f>
        <v>0</v>
      </c>
      <c r="AC94" s="150">
        <f>SUMPRODUCT($N$57:AC$57,$AB$81:$AQ$81)</f>
        <v>0</v>
      </c>
      <c r="AD94" s="150">
        <f>SUMPRODUCT($N$57:AD$57,$AA$81:$AQ$81)</f>
        <v>0</v>
      </c>
      <c r="AE94" s="150">
        <f>SUMPRODUCT($N$57:AE$57,$Z$81:$AQ$81)</f>
        <v>0</v>
      </c>
      <c r="AF94" s="150">
        <f>SUMPRODUCT($N$57:AF$57,$Y$81:$AQ$81)</f>
        <v>0</v>
      </c>
      <c r="AG94" s="150">
        <f>SUMPRODUCT($N$57:AG$57,$X$81:$AQ$81)</f>
        <v>0</v>
      </c>
      <c r="AH94" s="150">
        <f>SUMPRODUCT($N$57:AH$57,$W$81:$AQ$81)</f>
        <v>0</v>
      </c>
      <c r="AI94" s="150">
        <f>SUMPRODUCT($N$57:AI$57,$V$81:$AQ$81)</f>
        <v>0</v>
      </c>
      <c r="AJ94" s="150">
        <f>SUMPRODUCT($N$57:AJ$57,$U$81:$AQ$81)</f>
        <v>0</v>
      </c>
      <c r="AK94" s="150">
        <f>SUMPRODUCT($N$57:AK$57,$T$81:$AQ$81)</f>
        <v>0</v>
      </c>
      <c r="AL94" s="150">
        <f>SUMPRODUCT($N$57:AL$57,$S$81:$AQ$81)</f>
        <v>0</v>
      </c>
      <c r="AM94" s="150">
        <f>SUMPRODUCT($N$57:AM$57,$R$81:$AQ$81)</f>
        <v>0</v>
      </c>
      <c r="AN94" s="150">
        <f>SUMPRODUCT($N$57:AN$57,$Q$81:$AQ$81)</f>
        <v>0</v>
      </c>
      <c r="AO94" s="150">
        <f>SUMPRODUCT($N$57:AO$57,$P$81:$AQ$81)</f>
        <v>0</v>
      </c>
      <c r="AP94" s="150">
        <f>SUMPRODUCT($N$57:AP$57,$O$81:$AQ$81)</f>
        <v>0</v>
      </c>
      <c r="AQ94" s="150">
        <f t="shared" ref="AQ94:DB94" si="1304">SUMPRODUCT(N$57:AQ$57,$N$81:$AQ$81)</f>
        <v>0</v>
      </c>
      <c r="AR94" s="150">
        <f t="shared" si="1304"/>
        <v>0</v>
      </c>
      <c r="AS94" s="150">
        <f t="shared" si="1304"/>
        <v>0</v>
      </c>
      <c r="AT94" s="150">
        <f t="shared" si="1304"/>
        <v>0</v>
      </c>
      <c r="AU94" s="150">
        <f t="shared" si="1304"/>
        <v>0</v>
      </c>
      <c r="AV94" s="150">
        <f t="shared" si="1304"/>
        <v>0</v>
      </c>
      <c r="AW94" s="150">
        <f t="shared" si="1304"/>
        <v>0</v>
      </c>
      <c r="AX94" s="150">
        <f t="shared" si="1304"/>
        <v>0</v>
      </c>
      <c r="AY94" s="150">
        <f t="shared" si="1304"/>
        <v>0</v>
      </c>
      <c r="AZ94" s="150">
        <f t="shared" si="1304"/>
        <v>0</v>
      </c>
      <c r="BA94" s="150">
        <f t="shared" si="1304"/>
        <v>0</v>
      </c>
      <c r="BB94" s="150">
        <f t="shared" si="1304"/>
        <v>0</v>
      </c>
      <c r="BC94" s="150">
        <f t="shared" si="1304"/>
        <v>0</v>
      </c>
      <c r="BD94" s="150">
        <f t="shared" si="1304"/>
        <v>0</v>
      </c>
      <c r="BE94" s="150">
        <f t="shared" si="1304"/>
        <v>0</v>
      </c>
      <c r="BF94" s="150">
        <f t="shared" si="1304"/>
        <v>0</v>
      </c>
      <c r="BG94" s="150">
        <f t="shared" si="1304"/>
        <v>0</v>
      </c>
      <c r="BH94" s="150">
        <f t="shared" si="1304"/>
        <v>0</v>
      </c>
      <c r="BI94" s="150">
        <f t="shared" si="1304"/>
        <v>0</v>
      </c>
      <c r="BJ94" s="150">
        <f t="shared" si="1304"/>
        <v>0</v>
      </c>
      <c r="BK94" s="150">
        <f t="shared" si="1304"/>
        <v>0</v>
      </c>
      <c r="BL94" s="150">
        <f t="shared" si="1304"/>
        <v>0</v>
      </c>
      <c r="BM94" s="150">
        <f t="shared" si="1304"/>
        <v>0</v>
      </c>
      <c r="BN94" s="150">
        <f t="shared" si="1304"/>
        <v>0</v>
      </c>
      <c r="BO94" s="150">
        <f t="shared" si="1304"/>
        <v>0</v>
      </c>
      <c r="BP94" s="150">
        <f t="shared" si="1304"/>
        <v>0</v>
      </c>
      <c r="BQ94" s="150">
        <f t="shared" si="1304"/>
        <v>0</v>
      </c>
      <c r="BR94" s="150">
        <f t="shared" si="1304"/>
        <v>0</v>
      </c>
      <c r="BS94" s="150">
        <f t="shared" si="1304"/>
        <v>0</v>
      </c>
      <c r="BT94" s="150">
        <f t="shared" si="1304"/>
        <v>0</v>
      </c>
      <c r="BU94" s="150">
        <f t="shared" si="1304"/>
        <v>0</v>
      </c>
      <c r="BV94" s="150">
        <f t="shared" si="1304"/>
        <v>0</v>
      </c>
      <c r="BW94" s="150">
        <f t="shared" si="1304"/>
        <v>0</v>
      </c>
      <c r="BX94" s="150">
        <f t="shared" si="1304"/>
        <v>0</v>
      </c>
      <c r="BY94" s="150">
        <f t="shared" si="1304"/>
        <v>0</v>
      </c>
      <c r="BZ94" s="150">
        <f t="shared" si="1304"/>
        <v>0</v>
      </c>
      <c r="CA94" s="150">
        <f t="shared" si="1304"/>
        <v>0</v>
      </c>
      <c r="CB94" s="150">
        <f t="shared" si="1304"/>
        <v>0</v>
      </c>
      <c r="CC94" s="150">
        <f t="shared" si="1304"/>
        <v>0</v>
      </c>
      <c r="CD94" s="150">
        <f t="shared" si="1304"/>
        <v>0</v>
      </c>
      <c r="CE94" s="150">
        <f t="shared" si="1304"/>
        <v>0</v>
      </c>
      <c r="CF94" s="150">
        <f t="shared" si="1304"/>
        <v>0</v>
      </c>
      <c r="CG94" s="150">
        <f t="shared" si="1304"/>
        <v>0</v>
      </c>
      <c r="CH94" s="150">
        <f t="shared" si="1304"/>
        <v>0</v>
      </c>
      <c r="CI94" s="150">
        <f t="shared" si="1304"/>
        <v>0</v>
      </c>
      <c r="CJ94" s="150">
        <f t="shared" si="1304"/>
        <v>0</v>
      </c>
      <c r="CK94" s="150">
        <f t="shared" si="1304"/>
        <v>0</v>
      </c>
      <c r="CL94" s="150">
        <f t="shared" si="1304"/>
        <v>0</v>
      </c>
      <c r="CM94" s="150">
        <f t="shared" si="1304"/>
        <v>0</v>
      </c>
      <c r="CN94" s="150">
        <f t="shared" si="1304"/>
        <v>0</v>
      </c>
      <c r="CO94" s="150">
        <f t="shared" si="1304"/>
        <v>0</v>
      </c>
      <c r="CP94" s="150">
        <f t="shared" si="1304"/>
        <v>0</v>
      </c>
      <c r="CQ94" s="150">
        <f t="shared" si="1304"/>
        <v>0</v>
      </c>
      <c r="CR94" s="150">
        <f t="shared" si="1304"/>
        <v>0</v>
      </c>
      <c r="CS94" s="150">
        <f t="shared" si="1304"/>
        <v>0</v>
      </c>
      <c r="CT94" s="150">
        <f t="shared" si="1304"/>
        <v>0</v>
      </c>
      <c r="CU94" s="150">
        <f t="shared" si="1304"/>
        <v>0</v>
      </c>
      <c r="CV94" s="150">
        <f t="shared" si="1304"/>
        <v>0</v>
      </c>
      <c r="CW94" s="150">
        <f t="shared" si="1304"/>
        <v>0</v>
      </c>
      <c r="CX94" s="150">
        <f t="shared" si="1304"/>
        <v>0</v>
      </c>
      <c r="CY94" s="150">
        <f t="shared" si="1304"/>
        <v>0</v>
      </c>
      <c r="CZ94" s="150">
        <f t="shared" si="1304"/>
        <v>0</v>
      </c>
      <c r="DA94" s="150">
        <f t="shared" si="1304"/>
        <v>0</v>
      </c>
      <c r="DB94" s="150">
        <f t="shared" si="1304"/>
        <v>0</v>
      </c>
      <c r="DC94" s="150">
        <f t="shared" ref="DC94:FN94" si="1305">SUMPRODUCT(BZ$57:DC$57,$N$81:$AQ$81)</f>
        <v>0</v>
      </c>
      <c r="DD94" s="150">
        <f t="shared" si="1305"/>
        <v>0</v>
      </c>
      <c r="DE94" s="150">
        <f t="shared" si="1305"/>
        <v>0</v>
      </c>
      <c r="DF94" s="150">
        <f t="shared" si="1305"/>
        <v>0</v>
      </c>
      <c r="DG94" s="150">
        <f t="shared" si="1305"/>
        <v>0</v>
      </c>
      <c r="DH94" s="150">
        <f t="shared" si="1305"/>
        <v>0</v>
      </c>
      <c r="DI94" s="150">
        <f t="shared" si="1305"/>
        <v>0</v>
      </c>
      <c r="DJ94" s="150">
        <f t="shared" si="1305"/>
        <v>0</v>
      </c>
      <c r="DK94" s="150">
        <f t="shared" si="1305"/>
        <v>0</v>
      </c>
      <c r="DL94" s="150">
        <f t="shared" si="1305"/>
        <v>0</v>
      </c>
      <c r="DM94" s="150">
        <f t="shared" si="1305"/>
        <v>0</v>
      </c>
      <c r="DN94" s="150">
        <f t="shared" si="1305"/>
        <v>0</v>
      </c>
      <c r="DO94" s="150">
        <f t="shared" si="1305"/>
        <v>0</v>
      </c>
      <c r="DP94" s="150">
        <f t="shared" si="1305"/>
        <v>0</v>
      </c>
      <c r="DQ94" s="150">
        <f t="shared" si="1305"/>
        <v>0</v>
      </c>
      <c r="DR94" s="150">
        <f t="shared" si="1305"/>
        <v>0</v>
      </c>
      <c r="DS94" s="150">
        <f t="shared" si="1305"/>
        <v>0</v>
      </c>
      <c r="DT94" s="150">
        <f t="shared" si="1305"/>
        <v>0</v>
      </c>
      <c r="DU94" s="150">
        <f t="shared" si="1305"/>
        <v>0</v>
      </c>
      <c r="DV94" s="150">
        <f t="shared" si="1305"/>
        <v>0</v>
      </c>
      <c r="DW94" s="150">
        <f t="shared" si="1305"/>
        <v>0</v>
      </c>
      <c r="DX94" s="150">
        <f t="shared" si="1305"/>
        <v>0</v>
      </c>
      <c r="DY94" s="150">
        <f t="shared" si="1305"/>
        <v>0</v>
      </c>
      <c r="DZ94" s="150">
        <f t="shared" si="1305"/>
        <v>0</v>
      </c>
      <c r="EA94" s="150">
        <f t="shared" si="1305"/>
        <v>0</v>
      </c>
      <c r="EB94" s="150">
        <f t="shared" si="1305"/>
        <v>0</v>
      </c>
      <c r="EC94" s="150">
        <f t="shared" si="1305"/>
        <v>0</v>
      </c>
      <c r="ED94" s="150">
        <f t="shared" si="1305"/>
        <v>0</v>
      </c>
      <c r="EE94" s="150">
        <f t="shared" si="1305"/>
        <v>0</v>
      </c>
      <c r="EF94" s="150">
        <f t="shared" si="1305"/>
        <v>0</v>
      </c>
      <c r="EG94" s="150">
        <f t="shared" si="1305"/>
        <v>0</v>
      </c>
      <c r="EH94" s="150">
        <f t="shared" si="1305"/>
        <v>0</v>
      </c>
      <c r="EI94" s="150">
        <f t="shared" si="1305"/>
        <v>0</v>
      </c>
      <c r="EJ94" s="150">
        <f t="shared" si="1305"/>
        <v>0</v>
      </c>
      <c r="EK94" s="150">
        <f t="shared" si="1305"/>
        <v>0</v>
      </c>
      <c r="EL94" s="150">
        <f t="shared" si="1305"/>
        <v>0</v>
      </c>
      <c r="EM94" s="150">
        <f t="shared" si="1305"/>
        <v>0</v>
      </c>
      <c r="EN94" s="150">
        <f t="shared" si="1305"/>
        <v>0</v>
      </c>
      <c r="EO94" s="150">
        <f t="shared" si="1305"/>
        <v>0</v>
      </c>
      <c r="EP94" s="150">
        <f t="shared" si="1305"/>
        <v>0</v>
      </c>
      <c r="EQ94" s="150">
        <f t="shared" si="1305"/>
        <v>0</v>
      </c>
      <c r="ER94" s="150">
        <f t="shared" si="1305"/>
        <v>0</v>
      </c>
      <c r="ES94" s="150">
        <f t="shared" si="1305"/>
        <v>0</v>
      </c>
      <c r="ET94" s="150">
        <f t="shared" si="1305"/>
        <v>0</v>
      </c>
      <c r="EU94" s="150">
        <f t="shared" si="1305"/>
        <v>0</v>
      </c>
      <c r="EV94" s="150">
        <f t="shared" si="1305"/>
        <v>0</v>
      </c>
      <c r="EW94" s="150">
        <f t="shared" si="1305"/>
        <v>0</v>
      </c>
      <c r="EX94" s="150">
        <f t="shared" si="1305"/>
        <v>0</v>
      </c>
      <c r="EY94" s="150">
        <f t="shared" si="1305"/>
        <v>0</v>
      </c>
      <c r="EZ94" s="150">
        <f t="shared" si="1305"/>
        <v>0</v>
      </c>
      <c r="FA94" s="150">
        <f t="shared" si="1305"/>
        <v>0</v>
      </c>
      <c r="FB94" s="150">
        <f t="shared" si="1305"/>
        <v>0</v>
      </c>
      <c r="FC94" s="150">
        <f t="shared" si="1305"/>
        <v>0</v>
      </c>
      <c r="FD94" s="150">
        <f t="shared" si="1305"/>
        <v>0</v>
      </c>
      <c r="FE94" s="150">
        <f t="shared" si="1305"/>
        <v>0</v>
      </c>
      <c r="FF94" s="150">
        <f t="shared" si="1305"/>
        <v>0</v>
      </c>
      <c r="FG94" s="150">
        <f t="shared" si="1305"/>
        <v>0</v>
      </c>
      <c r="FH94" s="150">
        <f t="shared" si="1305"/>
        <v>0</v>
      </c>
      <c r="FI94" s="150">
        <f t="shared" si="1305"/>
        <v>0</v>
      </c>
      <c r="FJ94" s="150">
        <f t="shared" si="1305"/>
        <v>0</v>
      </c>
      <c r="FK94" s="150">
        <f t="shared" si="1305"/>
        <v>0</v>
      </c>
      <c r="FL94" s="150">
        <f t="shared" si="1305"/>
        <v>0</v>
      </c>
      <c r="FM94" s="150">
        <f t="shared" si="1305"/>
        <v>0</v>
      </c>
      <c r="FN94" s="150">
        <f t="shared" si="1305"/>
        <v>0</v>
      </c>
      <c r="FO94" s="150">
        <f t="shared" ref="FO94:HZ94" si="1306">SUMPRODUCT(EL$57:FO$57,$N$81:$AQ$81)</f>
        <v>0</v>
      </c>
      <c r="FP94" s="150">
        <f t="shared" si="1306"/>
        <v>0</v>
      </c>
      <c r="FQ94" s="150">
        <f t="shared" si="1306"/>
        <v>0</v>
      </c>
      <c r="FR94" s="150">
        <f t="shared" si="1306"/>
        <v>0</v>
      </c>
      <c r="FS94" s="150">
        <f t="shared" si="1306"/>
        <v>0</v>
      </c>
      <c r="FT94" s="150">
        <f t="shared" si="1306"/>
        <v>0</v>
      </c>
      <c r="FU94" s="150">
        <f t="shared" si="1306"/>
        <v>0</v>
      </c>
      <c r="FV94" s="150">
        <f t="shared" si="1306"/>
        <v>0</v>
      </c>
      <c r="FW94" s="150">
        <f t="shared" si="1306"/>
        <v>0</v>
      </c>
      <c r="FX94" s="150">
        <f t="shared" si="1306"/>
        <v>0</v>
      </c>
      <c r="FY94" s="150">
        <f t="shared" si="1306"/>
        <v>0</v>
      </c>
      <c r="FZ94" s="150">
        <f t="shared" si="1306"/>
        <v>0</v>
      </c>
      <c r="GA94" s="150">
        <f t="shared" si="1306"/>
        <v>0</v>
      </c>
      <c r="GB94" s="150">
        <f t="shared" si="1306"/>
        <v>0</v>
      </c>
      <c r="GC94" s="150">
        <f t="shared" si="1306"/>
        <v>0</v>
      </c>
      <c r="GD94" s="150">
        <f t="shared" si="1306"/>
        <v>0</v>
      </c>
      <c r="GE94" s="150">
        <f t="shared" si="1306"/>
        <v>0</v>
      </c>
      <c r="GF94" s="150">
        <f t="shared" si="1306"/>
        <v>0</v>
      </c>
      <c r="GG94" s="150">
        <f t="shared" si="1306"/>
        <v>0</v>
      </c>
      <c r="GH94" s="150">
        <f t="shared" si="1306"/>
        <v>0</v>
      </c>
      <c r="GI94" s="150">
        <f t="shared" si="1306"/>
        <v>0</v>
      </c>
      <c r="GJ94" s="150">
        <f t="shared" si="1306"/>
        <v>0</v>
      </c>
      <c r="GK94" s="150">
        <f t="shared" si="1306"/>
        <v>0</v>
      </c>
      <c r="GL94" s="150">
        <f t="shared" si="1306"/>
        <v>0</v>
      </c>
      <c r="GM94" s="150">
        <f t="shared" si="1306"/>
        <v>0</v>
      </c>
      <c r="GN94" s="150">
        <f t="shared" si="1306"/>
        <v>0</v>
      </c>
      <c r="GO94" s="150">
        <f t="shared" si="1306"/>
        <v>0</v>
      </c>
      <c r="GP94" s="150">
        <f t="shared" si="1306"/>
        <v>0</v>
      </c>
      <c r="GQ94" s="150">
        <f t="shared" si="1306"/>
        <v>0</v>
      </c>
      <c r="GR94" s="150">
        <f t="shared" si="1306"/>
        <v>0</v>
      </c>
      <c r="GS94" s="150">
        <f t="shared" si="1306"/>
        <v>0</v>
      </c>
      <c r="GT94" s="150">
        <f t="shared" si="1306"/>
        <v>0</v>
      </c>
      <c r="GU94" s="150">
        <f t="shared" si="1306"/>
        <v>0</v>
      </c>
      <c r="GV94" s="150">
        <f t="shared" si="1306"/>
        <v>0</v>
      </c>
      <c r="GW94" s="150">
        <f t="shared" si="1306"/>
        <v>0</v>
      </c>
      <c r="GX94" s="150">
        <f t="shared" si="1306"/>
        <v>0</v>
      </c>
      <c r="GY94" s="150">
        <f t="shared" si="1306"/>
        <v>0</v>
      </c>
      <c r="GZ94" s="150">
        <f t="shared" si="1306"/>
        <v>0</v>
      </c>
      <c r="HA94" s="150">
        <f t="shared" si="1306"/>
        <v>0</v>
      </c>
      <c r="HB94" s="150">
        <f t="shared" si="1306"/>
        <v>0</v>
      </c>
      <c r="HC94" s="150">
        <f t="shared" si="1306"/>
        <v>0</v>
      </c>
      <c r="HD94" s="150">
        <f t="shared" si="1306"/>
        <v>0</v>
      </c>
      <c r="HE94" s="150">
        <f t="shared" si="1306"/>
        <v>0</v>
      </c>
      <c r="HF94" s="150">
        <f t="shared" si="1306"/>
        <v>0</v>
      </c>
      <c r="HG94" s="150">
        <f t="shared" si="1306"/>
        <v>0</v>
      </c>
      <c r="HH94" s="150">
        <f t="shared" si="1306"/>
        <v>0</v>
      </c>
      <c r="HI94" s="150">
        <f t="shared" si="1306"/>
        <v>0</v>
      </c>
      <c r="HJ94" s="150">
        <f t="shared" si="1306"/>
        <v>0</v>
      </c>
      <c r="HK94" s="150">
        <f t="shared" si="1306"/>
        <v>0</v>
      </c>
      <c r="HL94" s="150">
        <f t="shared" si="1306"/>
        <v>0</v>
      </c>
      <c r="HM94" s="150">
        <f t="shared" si="1306"/>
        <v>0</v>
      </c>
      <c r="HN94" s="150">
        <f t="shared" si="1306"/>
        <v>0</v>
      </c>
      <c r="HO94" s="150">
        <f t="shared" si="1306"/>
        <v>0</v>
      </c>
      <c r="HP94" s="150">
        <f t="shared" si="1306"/>
        <v>0</v>
      </c>
      <c r="HQ94" s="150">
        <f t="shared" si="1306"/>
        <v>0</v>
      </c>
      <c r="HR94" s="150">
        <f t="shared" si="1306"/>
        <v>0</v>
      </c>
      <c r="HS94" s="150">
        <f t="shared" si="1306"/>
        <v>0</v>
      </c>
      <c r="HT94" s="150">
        <f t="shared" si="1306"/>
        <v>0</v>
      </c>
      <c r="HU94" s="150">
        <f t="shared" si="1306"/>
        <v>0</v>
      </c>
      <c r="HV94" s="150">
        <f t="shared" si="1306"/>
        <v>0</v>
      </c>
      <c r="HW94" s="150">
        <f t="shared" si="1306"/>
        <v>0</v>
      </c>
      <c r="HX94" s="150">
        <f t="shared" si="1306"/>
        <v>0</v>
      </c>
      <c r="HY94" s="150">
        <f t="shared" si="1306"/>
        <v>0</v>
      </c>
      <c r="HZ94" s="150">
        <f t="shared" si="1306"/>
        <v>0</v>
      </c>
      <c r="IA94" s="150">
        <f t="shared" ref="IA94:KL94" si="1307">SUMPRODUCT(GX$57:IA$57,$N$81:$AQ$81)</f>
        <v>0</v>
      </c>
      <c r="IB94" s="150">
        <f t="shared" si="1307"/>
        <v>0</v>
      </c>
      <c r="IC94" s="150">
        <f t="shared" si="1307"/>
        <v>0</v>
      </c>
      <c r="ID94" s="150">
        <f t="shared" si="1307"/>
        <v>0</v>
      </c>
      <c r="IE94" s="150">
        <f t="shared" si="1307"/>
        <v>0</v>
      </c>
      <c r="IF94" s="150">
        <f t="shared" si="1307"/>
        <v>0</v>
      </c>
      <c r="IG94" s="150">
        <f t="shared" si="1307"/>
        <v>0</v>
      </c>
      <c r="IH94" s="150">
        <f t="shared" si="1307"/>
        <v>0</v>
      </c>
      <c r="II94" s="150">
        <f t="shared" si="1307"/>
        <v>0</v>
      </c>
      <c r="IJ94" s="150">
        <f t="shared" si="1307"/>
        <v>0</v>
      </c>
      <c r="IK94" s="150">
        <f t="shared" si="1307"/>
        <v>0</v>
      </c>
      <c r="IL94" s="150">
        <f t="shared" si="1307"/>
        <v>0</v>
      </c>
      <c r="IM94" s="150">
        <f t="shared" si="1307"/>
        <v>0</v>
      </c>
      <c r="IN94" s="150">
        <f t="shared" si="1307"/>
        <v>0</v>
      </c>
      <c r="IO94" s="150">
        <f t="shared" si="1307"/>
        <v>0</v>
      </c>
      <c r="IP94" s="150">
        <f t="shared" si="1307"/>
        <v>0</v>
      </c>
      <c r="IQ94" s="150">
        <f t="shared" si="1307"/>
        <v>0</v>
      </c>
      <c r="IR94" s="150">
        <f t="shared" si="1307"/>
        <v>0</v>
      </c>
      <c r="IS94" s="150">
        <f t="shared" si="1307"/>
        <v>0</v>
      </c>
      <c r="IT94" s="150">
        <f t="shared" si="1307"/>
        <v>0</v>
      </c>
      <c r="IU94" s="150">
        <f t="shared" si="1307"/>
        <v>0</v>
      </c>
      <c r="IV94" s="150">
        <f t="shared" si="1307"/>
        <v>0</v>
      </c>
      <c r="IW94" s="150">
        <f t="shared" si="1307"/>
        <v>0</v>
      </c>
      <c r="IX94" s="150">
        <f t="shared" si="1307"/>
        <v>0</v>
      </c>
      <c r="IY94" s="150">
        <f t="shared" si="1307"/>
        <v>0</v>
      </c>
      <c r="IZ94" s="150">
        <f t="shared" si="1307"/>
        <v>0</v>
      </c>
      <c r="JA94" s="150">
        <f t="shared" si="1307"/>
        <v>0</v>
      </c>
      <c r="JB94" s="150">
        <f t="shared" si="1307"/>
        <v>0</v>
      </c>
      <c r="JC94" s="150">
        <f t="shared" si="1307"/>
        <v>0</v>
      </c>
      <c r="JD94" s="150">
        <f t="shared" si="1307"/>
        <v>0</v>
      </c>
      <c r="JE94" s="150">
        <f t="shared" si="1307"/>
        <v>0</v>
      </c>
      <c r="JF94" s="150">
        <f t="shared" si="1307"/>
        <v>0</v>
      </c>
      <c r="JG94" s="150">
        <f t="shared" si="1307"/>
        <v>0</v>
      </c>
      <c r="JH94" s="150">
        <f t="shared" si="1307"/>
        <v>0</v>
      </c>
      <c r="JI94" s="150">
        <f t="shared" si="1307"/>
        <v>0</v>
      </c>
      <c r="JJ94" s="150">
        <f t="shared" si="1307"/>
        <v>0</v>
      </c>
      <c r="JK94" s="150">
        <f t="shared" si="1307"/>
        <v>0</v>
      </c>
      <c r="JL94" s="150">
        <f t="shared" si="1307"/>
        <v>0</v>
      </c>
      <c r="JM94" s="150">
        <f t="shared" si="1307"/>
        <v>0</v>
      </c>
      <c r="JN94" s="150">
        <f t="shared" si="1307"/>
        <v>0</v>
      </c>
      <c r="JO94" s="150">
        <f t="shared" si="1307"/>
        <v>0</v>
      </c>
      <c r="JP94" s="150">
        <f t="shared" si="1307"/>
        <v>0</v>
      </c>
      <c r="JQ94" s="150">
        <f t="shared" si="1307"/>
        <v>0</v>
      </c>
      <c r="JR94" s="150">
        <f t="shared" si="1307"/>
        <v>0</v>
      </c>
      <c r="JS94" s="150">
        <f t="shared" si="1307"/>
        <v>0</v>
      </c>
      <c r="JT94" s="150">
        <f t="shared" si="1307"/>
        <v>0</v>
      </c>
      <c r="JU94" s="150">
        <f t="shared" si="1307"/>
        <v>0</v>
      </c>
      <c r="JV94" s="150">
        <f t="shared" si="1307"/>
        <v>0</v>
      </c>
      <c r="JW94" s="150">
        <f t="shared" si="1307"/>
        <v>0</v>
      </c>
      <c r="JX94" s="150">
        <f t="shared" si="1307"/>
        <v>0</v>
      </c>
      <c r="JY94" s="150">
        <f t="shared" si="1307"/>
        <v>0</v>
      </c>
      <c r="JZ94" s="150">
        <f t="shared" si="1307"/>
        <v>0</v>
      </c>
      <c r="KA94" s="150">
        <f t="shared" si="1307"/>
        <v>0</v>
      </c>
      <c r="KB94" s="150">
        <f t="shared" si="1307"/>
        <v>0</v>
      </c>
      <c r="KC94" s="150">
        <f t="shared" si="1307"/>
        <v>0</v>
      </c>
      <c r="KD94" s="150">
        <f t="shared" si="1307"/>
        <v>0</v>
      </c>
      <c r="KE94" s="150">
        <f t="shared" si="1307"/>
        <v>0</v>
      </c>
      <c r="KF94" s="150">
        <f t="shared" si="1307"/>
        <v>0</v>
      </c>
      <c r="KG94" s="150">
        <f t="shared" si="1307"/>
        <v>0</v>
      </c>
      <c r="KH94" s="150">
        <f t="shared" si="1307"/>
        <v>0</v>
      </c>
      <c r="KI94" s="150">
        <f t="shared" si="1307"/>
        <v>0</v>
      </c>
      <c r="KJ94" s="150">
        <f t="shared" si="1307"/>
        <v>0</v>
      </c>
      <c r="KK94" s="150">
        <f t="shared" si="1307"/>
        <v>0</v>
      </c>
      <c r="KL94" s="150">
        <f t="shared" si="1307"/>
        <v>0</v>
      </c>
      <c r="KM94" s="150">
        <f t="shared" ref="KM94:MX94" si="1308">SUMPRODUCT(JJ$57:KM$57,$N$81:$AQ$81)</f>
        <v>0</v>
      </c>
      <c r="KN94" s="150">
        <f t="shared" si="1308"/>
        <v>0</v>
      </c>
      <c r="KO94" s="150">
        <f t="shared" si="1308"/>
        <v>0</v>
      </c>
      <c r="KP94" s="150">
        <f t="shared" si="1308"/>
        <v>0</v>
      </c>
      <c r="KQ94" s="150">
        <f t="shared" si="1308"/>
        <v>0</v>
      </c>
      <c r="KR94" s="150">
        <f t="shared" si="1308"/>
        <v>0</v>
      </c>
      <c r="KS94" s="150">
        <f t="shared" si="1308"/>
        <v>0</v>
      </c>
      <c r="KT94" s="150">
        <f t="shared" si="1308"/>
        <v>0</v>
      </c>
      <c r="KU94" s="150">
        <f t="shared" si="1308"/>
        <v>0</v>
      </c>
      <c r="KV94" s="150">
        <f t="shared" si="1308"/>
        <v>0</v>
      </c>
      <c r="KW94" s="150">
        <f t="shared" si="1308"/>
        <v>0</v>
      </c>
      <c r="KX94" s="150">
        <f t="shared" si="1308"/>
        <v>0</v>
      </c>
      <c r="KY94" s="150">
        <f t="shared" si="1308"/>
        <v>0</v>
      </c>
      <c r="KZ94" s="150">
        <f t="shared" si="1308"/>
        <v>0</v>
      </c>
      <c r="LA94" s="150">
        <f t="shared" si="1308"/>
        <v>0</v>
      </c>
      <c r="LB94" s="150">
        <f t="shared" si="1308"/>
        <v>0</v>
      </c>
      <c r="LC94" s="150">
        <f t="shared" si="1308"/>
        <v>0</v>
      </c>
      <c r="LD94" s="150">
        <f t="shared" si="1308"/>
        <v>0</v>
      </c>
      <c r="LE94" s="150">
        <f t="shared" si="1308"/>
        <v>0</v>
      </c>
      <c r="LF94" s="150">
        <f t="shared" si="1308"/>
        <v>0</v>
      </c>
      <c r="LG94" s="150">
        <f t="shared" si="1308"/>
        <v>0</v>
      </c>
      <c r="LH94" s="150">
        <f t="shared" si="1308"/>
        <v>0</v>
      </c>
      <c r="LI94" s="150">
        <f t="shared" si="1308"/>
        <v>0</v>
      </c>
      <c r="LJ94" s="150">
        <f t="shared" si="1308"/>
        <v>0</v>
      </c>
      <c r="LK94" s="150">
        <f t="shared" si="1308"/>
        <v>0</v>
      </c>
      <c r="LL94" s="150">
        <f t="shared" si="1308"/>
        <v>0</v>
      </c>
      <c r="LM94" s="150">
        <f t="shared" si="1308"/>
        <v>0</v>
      </c>
      <c r="LN94" s="150">
        <f t="shared" si="1308"/>
        <v>0</v>
      </c>
      <c r="LO94" s="150">
        <f t="shared" si="1308"/>
        <v>0</v>
      </c>
      <c r="LP94" s="150">
        <f t="shared" si="1308"/>
        <v>0</v>
      </c>
      <c r="LQ94" s="150">
        <f t="shared" si="1308"/>
        <v>0</v>
      </c>
      <c r="LR94" s="150">
        <f t="shared" si="1308"/>
        <v>0</v>
      </c>
      <c r="LS94" s="150">
        <f t="shared" si="1308"/>
        <v>0</v>
      </c>
      <c r="LT94" s="150">
        <f t="shared" si="1308"/>
        <v>0</v>
      </c>
      <c r="LU94" s="150">
        <f t="shared" si="1308"/>
        <v>0</v>
      </c>
      <c r="LV94" s="150">
        <f t="shared" si="1308"/>
        <v>0</v>
      </c>
      <c r="LW94" s="150">
        <f t="shared" si="1308"/>
        <v>0</v>
      </c>
      <c r="LX94" s="150">
        <f t="shared" si="1308"/>
        <v>0</v>
      </c>
      <c r="LY94" s="150">
        <f t="shared" si="1308"/>
        <v>0</v>
      </c>
      <c r="LZ94" s="150">
        <f t="shared" si="1308"/>
        <v>0</v>
      </c>
      <c r="MA94" s="150">
        <f t="shared" si="1308"/>
        <v>0</v>
      </c>
      <c r="MB94" s="150">
        <f t="shared" si="1308"/>
        <v>0</v>
      </c>
      <c r="MC94" s="150">
        <f t="shared" si="1308"/>
        <v>0</v>
      </c>
      <c r="MD94" s="150">
        <f t="shared" si="1308"/>
        <v>0</v>
      </c>
      <c r="ME94" s="150">
        <f t="shared" si="1308"/>
        <v>0</v>
      </c>
      <c r="MF94" s="150">
        <f t="shared" si="1308"/>
        <v>0</v>
      </c>
      <c r="MG94" s="150">
        <f t="shared" si="1308"/>
        <v>0</v>
      </c>
      <c r="MH94" s="150">
        <f t="shared" si="1308"/>
        <v>0</v>
      </c>
      <c r="MI94" s="150">
        <f t="shared" si="1308"/>
        <v>0</v>
      </c>
      <c r="MJ94" s="150">
        <f t="shared" si="1308"/>
        <v>0</v>
      </c>
      <c r="MK94" s="150">
        <f t="shared" si="1308"/>
        <v>0</v>
      </c>
      <c r="ML94" s="150">
        <f t="shared" si="1308"/>
        <v>0</v>
      </c>
      <c r="MM94" s="150">
        <f t="shared" si="1308"/>
        <v>0</v>
      </c>
      <c r="MN94" s="150">
        <f t="shared" si="1308"/>
        <v>0</v>
      </c>
      <c r="MO94" s="150">
        <f t="shared" si="1308"/>
        <v>0</v>
      </c>
      <c r="MP94" s="150">
        <f t="shared" si="1308"/>
        <v>0</v>
      </c>
      <c r="MQ94" s="150">
        <f t="shared" si="1308"/>
        <v>0</v>
      </c>
      <c r="MR94" s="150">
        <f t="shared" si="1308"/>
        <v>0</v>
      </c>
      <c r="MS94" s="150">
        <f t="shared" si="1308"/>
        <v>0</v>
      </c>
      <c r="MT94" s="150">
        <f t="shared" si="1308"/>
        <v>0</v>
      </c>
      <c r="MU94" s="150">
        <f t="shared" si="1308"/>
        <v>0</v>
      </c>
      <c r="MV94" s="150">
        <f t="shared" si="1308"/>
        <v>0</v>
      </c>
      <c r="MW94" s="150">
        <f t="shared" si="1308"/>
        <v>0</v>
      </c>
      <c r="MX94" s="150">
        <f t="shared" si="1308"/>
        <v>0</v>
      </c>
      <c r="MY94" s="150">
        <f t="shared" ref="MY94:NO94" si="1309">SUMPRODUCT(LV$57:MY$57,$N$81:$AQ$81)</f>
        <v>0</v>
      </c>
      <c r="MZ94" s="150">
        <f t="shared" si="1309"/>
        <v>0</v>
      </c>
      <c r="NA94" s="150">
        <f t="shared" si="1309"/>
        <v>0</v>
      </c>
      <c r="NB94" s="150">
        <f t="shared" si="1309"/>
        <v>0</v>
      </c>
      <c r="NC94" s="150">
        <f t="shared" si="1309"/>
        <v>0</v>
      </c>
      <c r="ND94" s="150">
        <f t="shared" si="1309"/>
        <v>0</v>
      </c>
      <c r="NE94" s="150">
        <f t="shared" si="1309"/>
        <v>0</v>
      </c>
      <c r="NF94" s="150">
        <f t="shared" si="1309"/>
        <v>0</v>
      </c>
      <c r="NG94" s="150">
        <f t="shared" si="1309"/>
        <v>0</v>
      </c>
      <c r="NH94" s="150">
        <f t="shared" si="1309"/>
        <v>0</v>
      </c>
      <c r="NI94" s="150">
        <f t="shared" si="1309"/>
        <v>0</v>
      </c>
      <c r="NJ94" s="150">
        <f t="shared" si="1309"/>
        <v>0</v>
      </c>
      <c r="NK94" s="150">
        <f t="shared" si="1309"/>
        <v>0</v>
      </c>
      <c r="NL94" s="150">
        <f t="shared" si="1309"/>
        <v>0</v>
      </c>
      <c r="NM94" s="150">
        <f t="shared" si="1309"/>
        <v>0</v>
      </c>
      <c r="NN94" s="150">
        <f t="shared" si="1309"/>
        <v>0</v>
      </c>
      <c r="NO94" s="151">
        <f t="shared" si="1309"/>
        <v>0</v>
      </c>
      <c r="NP94" s="147"/>
      <c r="NQ94" s="147"/>
    </row>
    <row r="95" spans="1:381" s="152" customFormat="1" x14ac:dyDescent="0.2">
      <c r="A95" s="147"/>
      <c r="B95" s="147"/>
      <c r="C95" s="147" t="s">
        <v>171</v>
      </c>
      <c r="D95" s="147"/>
      <c r="E95" s="147" t="s">
        <v>195</v>
      </c>
      <c r="F95" s="147"/>
      <c r="G95" s="147" t="s">
        <v>0</v>
      </c>
      <c r="H95" s="147"/>
      <c r="I95" s="147"/>
      <c r="J95" s="147"/>
      <c r="K95" s="148">
        <f t="shared" si="1291"/>
        <v>0</v>
      </c>
      <c r="L95" s="147"/>
      <c r="M95" s="147"/>
      <c r="N95" s="149">
        <f>$N$57*$AQ$82</f>
        <v>0</v>
      </c>
      <c r="O95" s="150">
        <f>SUMPRODUCT($N$57:O$57,$AP$82:$AQ$82)</f>
        <v>0</v>
      </c>
      <c r="P95" s="150">
        <f>SUMPRODUCT($N$57:P$57,$AO$82:$AQ$82)</f>
        <v>0</v>
      </c>
      <c r="Q95" s="150">
        <f>SUMPRODUCT($N$57:Q$57,$AN$82:$AQ$82)</f>
        <v>0</v>
      </c>
      <c r="R95" s="150">
        <f>SUMPRODUCT($N$57:R$57,$AM$82:$AQ$82)</f>
        <v>0</v>
      </c>
      <c r="S95" s="150">
        <f>SUMPRODUCT($N$57:S$57,$AL$82:$AQ$82)</f>
        <v>0</v>
      </c>
      <c r="T95" s="150">
        <f>SUMPRODUCT($N$57:T$57,$AK$82:$AQ$82)</f>
        <v>0</v>
      </c>
      <c r="U95" s="150">
        <f>SUMPRODUCT($N$57:U$57,$AJ$82:$AQ$82)</f>
        <v>0</v>
      </c>
      <c r="V95" s="150">
        <f>SUMPRODUCT($N$57:V$57,$AI$82:$AQ$82)</f>
        <v>0</v>
      </c>
      <c r="W95" s="150">
        <f>SUMPRODUCT($N$57:W$57,$AH$82:$AQ$82)</f>
        <v>0</v>
      </c>
      <c r="X95" s="150">
        <f>SUMPRODUCT($N$57:X$57,$AG$82:$AQ$82)</f>
        <v>0</v>
      </c>
      <c r="Y95" s="150">
        <f>SUMPRODUCT($N$57:Y$57,$AF$82:$AQ$82)</f>
        <v>0</v>
      </c>
      <c r="Z95" s="150">
        <f>SUMPRODUCT($N$57:Z$57,$AE$82:$AQ$82)</f>
        <v>0</v>
      </c>
      <c r="AA95" s="150">
        <f>SUMPRODUCT($N$57:AA$57,$AD$82:$AQ$82)</f>
        <v>0</v>
      </c>
      <c r="AB95" s="150">
        <f>SUMPRODUCT($N$57:AB$57,$AC$82:$AQ$82)</f>
        <v>0</v>
      </c>
      <c r="AC95" s="150">
        <f>SUMPRODUCT($N$57:AC$57,$AB$82:$AQ$82)</f>
        <v>0</v>
      </c>
      <c r="AD95" s="150">
        <f>SUMPRODUCT($N$57:AD$57,$AA$82:$AQ$82)</f>
        <v>0</v>
      </c>
      <c r="AE95" s="150">
        <f>SUMPRODUCT($N$57:AE$57,$Z$82:$AQ$82)</f>
        <v>0</v>
      </c>
      <c r="AF95" s="150">
        <f>SUMPRODUCT($N$57:AF$57,$Y$82:$AQ$82)</f>
        <v>0</v>
      </c>
      <c r="AG95" s="150">
        <f>SUMPRODUCT($N$57:AG$57,$X$82:$AQ$82)</f>
        <v>0</v>
      </c>
      <c r="AH95" s="150">
        <f>SUMPRODUCT($N$57:AH$57,$W$82:$AQ$82)</f>
        <v>0</v>
      </c>
      <c r="AI95" s="150">
        <f>SUMPRODUCT($N$57:AI$57,$V$82:$AQ$82)</f>
        <v>0</v>
      </c>
      <c r="AJ95" s="150">
        <f>SUMPRODUCT($N$57:AJ$57,$U$82:$AQ$82)</f>
        <v>0</v>
      </c>
      <c r="AK95" s="150">
        <f>SUMPRODUCT($N$57:AK$57,$T$82:$AQ$82)</f>
        <v>0</v>
      </c>
      <c r="AL95" s="150">
        <f>SUMPRODUCT($N$57:AL$57,$S$82:$AQ$82)</f>
        <v>0</v>
      </c>
      <c r="AM95" s="150">
        <f>SUMPRODUCT($N$57:AM$57,$R$82:$AQ$82)</f>
        <v>0</v>
      </c>
      <c r="AN95" s="150">
        <f>SUMPRODUCT($N$57:AN$57,$Q$82:$AQ$82)</f>
        <v>0</v>
      </c>
      <c r="AO95" s="150">
        <f>SUMPRODUCT($N$57:AO$57,$P$82:$AQ$82)</f>
        <v>0</v>
      </c>
      <c r="AP95" s="150">
        <f>SUMPRODUCT($N$57:AP$57,$O$82:$AQ$82)</f>
        <v>0</v>
      </c>
      <c r="AQ95" s="150">
        <f t="shared" ref="AQ95:DB95" si="1310">SUMPRODUCT(N$57:AQ$57,$N$82:$AQ$82)</f>
        <v>0</v>
      </c>
      <c r="AR95" s="150">
        <f t="shared" si="1310"/>
        <v>0</v>
      </c>
      <c r="AS95" s="150">
        <f t="shared" si="1310"/>
        <v>0</v>
      </c>
      <c r="AT95" s="150">
        <f t="shared" si="1310"/>
        <v>0</v>
      </c>
      <c r="AU95" s="150">
        <f t="shared" si="1310"/>
        <v>0</v>
      </c>
      <c r="AV95" s="150">
        <f t="shared" si="1310"/>
        <v>0</v>
      </c>
      <c r="AW95" s="150">
        <f t="shared" si="1310"/>
        <v>0</v>
      </c>
      <c r="AX95" s="150">
        <f t="shared" si="1310"/>
        <v>0</v>
      </c>
      <c r="AY95" s="150">
        <f t="shared" si="1310"/>
        <v>0</v>
      </c>
      <c r="AZ95" s="150">
        <f t="shared" si="1310"/>
        <v>0</v>
      </c>
      <c r="BA95" s="150">
        <f t="shared" si="1310"/>
        <v>0</v>
      </c>
      <c r="BB95" s="150">
        <f t="shared" si="1310"/>
        <v>0</v>
      </c>
      <c r="BC95" s="150">
        <f t="shared" si="1310"/>
        <v>0</v>
      </c>
      <c r="BD95" s="150">
        <f t="shared" si="1310"/>
        <v>0</v>
      </c>
      <c r="BE95" s="150">
        <f t="shared" si="1310"/>
        <v>0</v>
      </c>
      <c r="BF95" s="150">
        <f t="shared" si="1310"/>
        <v>0</v>
      </c>
      <c r="BG95" s="150">
        <f t="shared" si="1310"/>
        <v>0</v>
      </c>
      <c r="BH95" s="150">
        <f t="shared" si="1310"/>
        <v>0</v>
      </c>
      <c r="BI95" s="150">
        <f t="shared" si="1310"/>
        <v>0</v>
      </c>
      <c r="BJ95" s="150">
        <f t="shared" si="1310"/>
        <v>0</v>
      </c>
      <c r="BK95" s="150">
        <f t="shared" si="1310"/>
        <v>0</v>
      </c>
      <c r="BL95" s="150">
        <f t="shared" si="1310"/>
        <v>0</v>
      </c>
      <c r="BM95" s="150">
        <f t="shared" si="1310"/>
        <v>0</v>
      </c>
      <c r="BN95" s="150">
        <f t="shared" si="1310"/>
        <v>0</v>
      </c>
      <c r="BO95" s="150">
        <f t="shared" si="1310"/>
        <v>0</v>
      </c>
      <c r="BP95" s="150">
        <f t="shared" si="1310"/>
        <v>0</v>
      </c>
      <c r="BQ95" s="150">
        <f t="shared" si="1310"/>
        <v>0</v>
      </c>
      <c r="BR95" s="150">
        <f t="shared" si="1310"/>
        <v>0</v>
      </c>
      <c r="BS95" s="150">
        <f t="shared" si="1310"/>
        <v>0</v>
      </c>
      <c r="BT95" s="150">
        <f t="shared" si="1310"/>
        <v>0</v>
      </c>
      <c r="BU95" s="150">
        <f t="shared" si="1310"/>
        <v>0</v>
      </c>
      <c r="BV95" s="150">
        <f t="shared" si="1310"/>
        <v>0</v>
      </c>
      <c r="BW95" s="150">
        <f t="shared" si="1310"/>
        <v>0</v>
      </c>
      <c r="BX95" s="150">
        <f t="shared" si="1310"/>
        <v>0</v>
      </c>
      <c r="BY95" s="150">
        <f t="shared" si="1310"/>
        <v>0</v>
      </c>
      <c r="BZ95" s="150">
        <f t="shared" si="1310"/>
        <v>0</v>
      </c>
      <c r="CA95" s="150">
        <f t="shared" si="1310"/>
        <v>0</v>
      </c>
      <c r="CB95" s="150">
        <f t="shared" si="1310"/>
        <v>0</v>
      </c>
      <c r="CC95" s="150">
        <f t="shared" si="1310"/>
        <v>0</v>
      </c>
      <c r="CD95" s="150">
        <f t="shared" si="1310"/>
        <v>0</v>
      </c>
      <c r="CE95" s="150">
        <f t="shared" si="1310"/>
        <v>0</v>
      </c>
      <c r="CF95" s="150">
        <f t="shared" si="1310"/>
        <v>0</v>
      </c>
      <c r="CG95" s="150">
        <f t="shared" si="1310"/>
        <v>0</v>
      </c>
      <c r="CH95" s="150">
        <f t="shared" si="1310"/>
        <v>0</v>
      </c>
      <c r="CI95" s="150">
        <f t="shared" si="1310"/>
        <v>0</v>
      </c>
      <c r="CJ95" s="150">
        <f t="shared" si="1310"/>
        <v>0</v>
      </c>
      <c r="CK95" s="150">
        <f t="shared" si="1310"/>
        <v>0</v>
      </c>
      <c r="CL95" s="150">
        <f t="shared" si="1310"/>
        <v>0</v>
      </c>
      <c r="CM95" s="150">
        <f t="shared" si="1310"/>
        <v>0</v>
      </c>
      <c r="CN95" s="150">
        <f t="shared" si="1310"/>
        <v>0</v>
      </c>
      <c r="CO95" s="150">
        <f t="shared" si="1310"/>
        <v>0</v>
      </c>
      <c r="CP95" s="150">
        <f t="shared" si="1310"/>
        <v>0</v>
      </c>
      <c r="CQ95" s="150">
        <f t="shared" si="1310"/>
        <v>0</v>
      </c>
      <c r="CR95" s="150">
        <f t="shared" si="1310"/>
        <v>0</v>
      </c>
      <c r="CS95" s="150">
        <f t="shared" si="1310"/>
        <v>0</v>
      </c>
      <c r="CT95" s="150">
        <f t="shared" si="1310"/>
        <v>0</v>
      </c>
      <c r="CU95" s="150">
        <f t="shared" si="1310"/>
        <v>0</v>
      </c>
      <c r="CV95" s="150">
        <f t="shared" si="1310"/>
        <v>0</v>
      </c>
      <c r="CW95" s="150">
        <f t="shared" si="1310"/>
        <v>0</v>
      </c>
      <c r="CX95" s="150">
        <f t="shared" si="1310"/>
        <v>0</v>
      </c>
      <c r="CY95" s="150">
        <f t="shared" si="1310"/>
        <v>0</v>
      </c>
      <c r="CZ95" s="150">
        <f t="shared" si="1310"/>
        <v>0</v>
      </c>
      <c r="DA95" s="150">
        <f t="shared" si="1310"/>
        <v>0</v>
      </c>
      <c r="DB95" s="150">
        <f t="shared" si="1310"/>
        <v>0</v>
      </c>
      <c r="DC95" s="150">
        <f t="shared" ref="DC95:FN95" si="1311">SUMPRODUCT(BZ$57:DC$57,$N$82:$AQ$82)</f>
        <v>0</v>
      </c>
      <c r="DD95" s="150">
        <f t="shared" si="1311"/>
        <v>0</v>
      </c>
      <c r="DE95" s="150">
        <f t="shared" si="1311"/>
        <v>0</v>
      </c>
      <c r="DF95" s="150">
        <f t="shared" si="1311"/>
        <v>0</v>
      </c>
      <c r="DG95" s="150">
        <f t="shared" si="1311"/>
        <v>0</v>
      </c>
      <c r="DH95" s="150">
        <f t="shared" si="1311"/>
        <v>0</v>
      </c>
      <c r="DI95" s="150">
        <f t="shared" si="1311"/>
        <v>0</v>
      </c>
      <c r="DJ95" s="150">
        <f t="shared" si="1311"/>
        <v>0</v>
      </c>
      <c r="DK95" s="150">
        <f t="shared" si="1311"/>
        <v>0</v>
      </c>
      <c r="DL95" s="150">
        <f t="shared" si="1311"/>
        <v>0</v>
      </c>
      <c r="DM95" s="150">
        <f t="shared" si="1311"/>
        <v>0</v>
      </c>
      <c r="DN95" s="150">
        <f t="shared" si="1311"/>
        <v>0</v>
      </c>
      <c r="DO95" s="150">
        <f t="shared" si="1311"/>
        <v>0</v>
      </c>
      <c r="DP95" s="150">
        <f t="shared" si="1311"/>
        <v>0</v>
      </c>
      <c r="DQ95" s="150">
        <f t="shared" si="1311"/>
        <v>0</v>
      </c>
      <c r="DR95" s="150">
        <f t="shared" si="1311"/>
        <v>0</v>
      </c>
      <c r="DS95" s="150">
        <f t="shared" si="1311"/>
        <v>0</v>
      </c>
      <c r="DT95" s="150">
        <f t="shared" si="1311"/>
        <v>0</v>
      </c>
      <c r="DU95" s="150">
        <f t="shared" si="1311"/>
        <v>0</v>
      </c>
      <c r="DV95" s="150">
        <f t="shared" si="1311"/>
        <v>0</v>
      </c>
      <c r="DW95" s="150">
        <f t="shared" si="1311"/>
        <v>0</v>
      </c>
      <c r="DX95" s="150">
        <f t="shared" si="1311"/>
        <v>0</v>
      </c>
      <c r="DY95" s="150">
        <f t="shared" si="1311"/>
        <v>0</v>
      </c>
      <c r="DZ95" s="150">
        <f t="shared" si="1311"/>
        <v>0</v>
      </c>
      <c r="EA95" s="150">
        <f t="shared" si="1311"/>
        <v>0</v>
      </c>
      <c r="EB95" s="150">
        <f t="shared" si="1311"/>
        <v>0</v>
      </c>
      <c r="EC95" s="150">
        <f t="shared" si="1311"/>
        <v>0</v>
      </c>
      <c r="ED95" s="150">
        <f t="shared" si="1311"/>
        <v>0</v>
      </c>
      <c r="EE95" s="150">
        <f t="shared" si="1311"/>
        <v>0</v>
      </c>
      <c r="EF95" s="150">
        <f t="shared" si="1311"/>
        <v>0</v>
      </c>
      <c r="EG95" s="150">
        <f t="shared" si="1311"/>
        <v>0</v>
      </c>
      <c r="EH95" s="150">
        <f t="shared" si="1311"/>
        <v>0</v>
      </c>
      <c r="EI95" s="150">
        <f t="shared" si="1311"/>
        <v>0</v>
      </c>
      <c r="EJ95" s="150">
        <f t="shared" si="1311"/>
        <v>0</v>
      </c>
      <c r="EK95" s="150">
        <f t="shared" si="1311"/>
        <v>0</v>
      </c>
      <c r="EL95" s="150">
        <f t="shared" si="1311"/>
        <v>0</v>
      </c>
      <c r="EM95" s="150">
        <f t="shared" si="1311"/>
        <v>0</v>
      </c>
      <c r="EN95" s="150">
        <f t="shared" si="1311"/>
        <v>0</v>
      </c>
      <c r="EO95" s="150">
        <f t="shared" si="1311"/>
        <v>0</v>
      </c>
      <c r="EP95" s="150">
        <f t="shared" si="1311"/>
        <v>0</v>
      </c>
      <c r="EQ95" s="150">
        <f t="shared" si="1311"/>
        <v>0</v>
      </c>
      <c r="ER95" s="150">
        <f t="shared" si="1311"/>
        <v>0</v>
      </c>
      <c r="ES95" s="150">
        <f t="shared" si="1311"/>
        <v>0</v>
      </c>
      <c r="ET95" s="150">
        <f t="shared" si="1311"/>
        <v>0</v>
      </c>
      <c r="EU95" s="150">
        <f t="shared" si="1311"/>
        <v>0</v>
      </c>
      <c r="EV95" s="150">
        <f t="shared" si="1311"/>
        <v>0</v>
      </c>
      <c r="EW95" s="150">
        <f t="shared" si="1311"/>
        <v>0</v>
      </c>
      <c r="EX95" s="150">
        <f t="shared" si="1311"/>
        <v>0</v>
      </c>
      <c r="EY95" s="150">
        <f t="shared" si="1311"/>
        <v>0</v>
      </c>
      <c r="EZ95" s="150">
        <f t="shared" si="1311"/>
        <v>0</v>
      </c>
      <c r="FA95" s="150">
        <f t="shared" si="1311"/>
        <v>0</v>
      </c>
      <c r="FB95" s="150">
        <f t="shared" si="1311"/>
        <v>0</v>
      </c>
      <c r="FC95" s="150">
        <f t="shared" si="1311"/>
        <v>0</v>
      </c>
      <c r="FD95" s="150">
        <f t="shared" si="1311"/>
        <v>0</v>
      </c>
      <c r="FE95" s="150">
        <f t="shared" si="1311"/>
        <v>0</v>
      </c>
      <c r="FF95" s="150">
        <f t="shared" si="1311"/>
        <v>0</v>
      </c>
      <c r="FG95" s="150">
        <f t="shared" si="1311"/>
        <v>0</v>
      </c>
      <c r="FH95" s="150">
        <f t="shared" si="1311"/>
        <v>0</v>
      </c>
      <c r="FI95" s="150">
        <f t="shared" si="1311"/>
        <v>0</v>
      </c>
      <c r="FJ95" s="150">
        <f t="shared" si="1311"/>
        <v>0</v>
      </c>
      <c r="FK95" s="150">
        <f t="shared" si="1311"/>
        <v>0</v>
      </c>
      <c r="FL95" s="150">
        <f t="shared" si="1311"/>
        <v>0</v>
      </c>
      <c r="FM95" s="150">
        <f t="shared" si="1311"/>
        <v>0</v>
      </c>
      <c r="FN95" s="150">
        <f t="shared" si="1311"/>
        <v>0</v>
      </c>
      <c r="FO95" s="150">
        <f t="shared" ref="FO95:HZ95" si="1312">SUMPRODUCT(EL$57:FO$57,$N$82:$AQ$82)</f>
        <v>0</v>
      </c>
      <c r="FP95" s="150">
        <f t="shared" si="1312"/>
        <v>0</v>
      </c>
      <c r="FQ95" s="150">
        <f t="shared" si="1312"/>
        <v>0</v>
      </c>
      <c r="FR95" s="150">
        <f t="shared" si="1312"/>
        <v>0</v>
      </c>
      <c r="FS95" s="150">
        <f t="shared" si="1312"/>
        <v>0</v>
      </c>
      <c r="FT95" s="150">
        <f t="shared" si="1312"/>
        <v>0</v>
      </c>
      <c r="FU95" s="150">
        <f t="shared" si="1312"/>
        <v>0</v>
      </c>
      <c r="FV95" s="150">
        <f t="shared" si="1312"/>
        <v>0</v>
      </c>
      <c r="FW95" s="150">
        <f t="shared" si="1312"/>
        <v>0</v>
      </c>
      <c r="FX95" s="150">
        <f t="shared" si="1312"/>
        <v>0</v>
      </c>
      <c r="FY95" s="150">
        <f t="shared" si="1312"/>
        <v>0</v>
      </c>
      <c r="FZ95" s="150">
        <f t="shared" si="1312"/>
        <v>0</v>
      </c>
      <c r="GA95" s="150">
        <f t="shared" si="1312"/>
        <v>0</v>
      </c>
      <c r="GB95" s="150">
        <f t="shared" si="1312"/>
        <v>0</v>
      </c>
      <c r="GC95" s="150">
        <f t="shared" si="1312"/>
        <v>0</v>
      </c>
      <c r="GD95" s="150">
        <f t="shared" si="1312"/>
        <v>0</v>
      </c>
      <c r="GE95" s="150">
        <f t="shared" si="1312"/>
        <v>0</v>
      </c>
      <c r="GF95" s="150">
        <f t="shared" si="1312"/>
        <v>0</v>
      </c>
      <c r="GG95" s="150">
        <f t="shared" si="1312"/>
        <v>0</v>
      </c>
      <c r="GH95" s="150">
        <f t="shared" si="1312"/>
        <v>0</v>
      </c>
      <c r="GI95" s="150">
        <f t="shared" si="1312"/>
        <v>0</v>
      </c>
      <c r="GJ95" s="150">
        <f t="shared" si="1312"/>
        <v>0</v>
      </c>
      <c r="GK95" s="150">
        <f t="shared" si="1312"/>
        <v>0</v>
      </c>
      <c r="GL95" s="150">
        <f t="shared" si="1312"/>
        <v>0</v>
      </c>
      <c r="GM95" s="150">
        <f t="shared" si="1312"/>
        <v>0</v>
      </c>
      <c r="GN95" s="150">
        <f t="shared" si="1312"/>
        <v>0</v>
      </c>
      <c r="GO95" s="150">
        <f t="shared" si="1312"/>
        <v>0</v>
      </c>
      <c r="GP95" s="150">
        <f t="shared" si="1312"/>
        <v>0</v>
      </c>
      <c r="GQ95" s="150">
        <f t="shared" si="1312"/>
        <v>0</v>
      </c>
      <c r="GR95" s="150">
        <f t="shared" si="1312"/>
        <v>0</v>
      </c>
      <c r="GS95" s="150">
        <f t="shared" si="1312"/>
        <v>0</v>
      </c>
      <c r="GT95" s="150">
        <f t="shared" si="1312"/>
        <v>0</v>
      </c>
      <c r="GU95" s="150">
        <f t="shared" si="1312"/>
        <v>0</v>
      </c>
      <c r="GV95" s="150">
        <f t="shared" si="1312"/>
        <v>0</v>
      </c>
      <c r="GW95" s="150">
        <f t="shared" si="1312"/>
        <v>0</v>
      </c>
      <c r="GX95" s="150">
        <f t="shared" si="1312"/>
        <v>0</v>
      </c>
      <c r="GY95" s="150">
        <f t="shared" si="1312"/>
        <v>0</v>
      </c>
      <c r="GZ95" s="150">
        <f t="shared" si="1312"/>
        <v>0</v>
      </c>
      <c r="HA95" s="150">
        <f t="shared" si="1312"/>
        <v>0</v>
      </c>
      <c r="HB95" s="150">
        <f t="shared" si="1312"/>
        <v>0</v>
      </c>
      <c r="HC95" s="150">
        <f t="shared" si="1312"/>
        <v>0</v>
      </c>
      <c r="HD95" s="150">
        <f t="shared" si="1312"/>
        <v>0</v>
      </c>
      <c r="HE95" s="150">
        <f t="shared" si="1312"/>
        <v>0</v>
      </c>
      <c r="HF95" s="150">
        <f t="shared" si="1312"/>
        <v>0</v>
      </c>
      <c r="HG95" s="150">
        <f t="shared" si="1312"/>
        <v>0</v>
      </c>
      <c r="HH95" s="150">
        <f t="shared" si="1312"/>
        <v>0</v>
      </c>
      <c r="HI95" s="150">
        <f t="shared" si="1312"/>
        <v>0</v>
      </c>
      <c r="HJ95" s="150">
        <f t="shared" si="1312"/>
        <v>0</v>
      </c>
      <c r="HK95" s="150">
        <f t="shared" si="1312"/>
        <v>0</v>
      </c>
      <c r="HL95" s="150">
        <f t="shared" si="1312"/>
        <v>0</v>
      </c>
      <c r="HM95" s="150">
        <f t="shared" si="1312"/>
        <v>0</v>
      </c>
      <c r="HN95" s="150">
        <f t="shared" si="1312"/>
        <v>0</v>
      </c>
      <c r="HO95" s="150">
        <f t="shared" si="1312"/>
        <v>0</v>
      </c>
      <c r="HP95" s="150">
        <f t="shared" si="1312"/>
        <v>0</v>
      </c>
      <c r="HQ95" s="150">
        <f t="shared" si="1312"/>
        <v>0</v>
      </c>
      <c r="HR95" s="150">
        <f t="shared" si="1312"/>
        <v>0</v>
      </c>
      <c r="HS95" s="150">
        <f t="shared" si="1312"/>
        <v>0</v>
      </c>
      <c r="HT95" s="150">
        <f t="shared" si="1312"/>
        <v>0</v>
      </c>
      <c r="HU95" s="150">
        <f t="shared" si="1312"/>
        <v>0</v>
      </c>
      <c r="HV95" s="150">
        <f t="shared" si="1312"/>
        <v>0</v>
      </c>
      <c r="HW95" s="150">
        <f t="shared" si="1312"/>
        <v>0</v>
      </c>
      <c r="HX95" s="150">
        <f t="shared" si="1312"/>
        <v>0</v>
      </c>
      <c r="HY95" s="150">
        <f t="shared" si="1312"/>
        <v>0</v>
      </c>
      <c r="HZ95" s="150">
        <f t="shared" si="1312"/>
        <v>0</v>
      </c>
      <c r="IA95" s="150">
        <f t="shared" ref="IA95:KL95" si="1313">SUMPRODUCT(GX$57:IA$57,$N$82:$AQ$82)</f>
        <v>0</v>
      </c>
      <c r="IB95" s="150">
        <f t="shared" si="1313"/>
        <v>0</v>
      </c>
      <c r="IC95" s="150">
        <f t="shared" si="1313"/>
        <v>0</v>
      </c>
      <c r="ID95" s="150">
        <f t="shared" si="1313"/>
        <v>0</v>
      </c>
      <c r="IE95" s="150">
        <f t="shared" si="1313"/>
        <v>0</v>
      </c>
      <c r="IF95" s="150">
        <f t="shared" si="1313"/>
        <v>0</v>
      </c>
      <c r="IG95" s="150">
        <f t="shared" si="1313"/>
        <v>0</v>
      </c>
      <c r="IH95" s="150">
        <f t="shared" si="1313"/>
        <v>0</v>
      </c>
      <c r="II95" s="150">
        <f t="shared" si="1313"/>
        <v>0</v>
      </c>
      <c r="IJ95" s="150">
        <f t="shared" si="1313"/>
        <v>0</v>
      </c>
      <c r="IK95" s="150">
        <f t="shared" si="1313"/>
        <v>0</v>
      </c>
      <c r="IL95" s="150">
        <f t="shared" si="1313"/>
        <v>0</v>
      </c>
      <c r="IM95" s="150">
        <f t="shared" si="1313"/>
        <v>0</v>
      </c>
      <c r="IN95" s="150">
        <f t="shared" si="1313"/>
        <v>0</v>
      </c>
      <c r="IO95" s="150">
        <f t="shared" si="1313"/>
        <v>0</v>
      </c>
      <c r="IP95" s="150">
        <f t="shared" si="1313"/>
        <v>0</v>
      </c>
      <c r="IQ95" s="150">
        <f t="shared" si="1313"/>
        <v>0</v>
      </c>
      <c r="IR95" s="150">
        <f t="shared" si="1313"/>
        <v>0</v>
      </c>
      <c r="IS95" s="150">
        <f t="shared" si="1313"/>
        <v>0</v>
      </c>
      <c r="IT95" s="150">
        <f t="shared" si="1313"/>
        <v>0</v>
      </c>
      <c r="IU95" s="150">
        <f t="shared" si="1313"/>
        <v>0</v>
      </c>
      <c r="IV95" s="150">
        <f t="shared" si="1313"/>
        <v>0</v>
      </c>
      <c r="IW95" s="150">
        <f t="shared" si="1313"/>
        <v>0</v>
      </c>
      <c r="IX95" s="150">
        <f t="shared" si="1313"/>
        <v>0</v>
      </c>
      <c r="IY95" s="150">
        <f t="shared" si="1313"/>
        <v>0</v>
      </c>
      <c r="IZ95" s="150">
        <f t="shared" si="1313"/>
        <v>0</v>
      </c>
      <c r="JA95" s="150">
        <f t="shared" si="1313"/>
        <v>0</v>
      </c>
      <c r="JB95" s="150">
        <f t="shared" si="1313"/>
        <v>0</v>
      </c>
      <c r="JC95" s="150">
        <f t="shared" si="1313"/>
        <v>0</v>
      </c>
      <c r="JD95" s="150">
        <f t="shared" si="1313"/>
        <v>0</v>
      </c>
      <c r="JE95" s="150">
        <f t="shared" si="1313"/>
        <v>0</v>
      </c>
      <c r="JF95" s="150">
        <f t="shared" si="1313"/>
        <v>0</v>
      </c>
      <c r="JG95" s="150">
        <f t="shared" si="1313"/>
        <v>0</v>
      </c>
      <c r="JH95" s="150">
        <f t="shared" si="1313"/>
        <v>0</v>
      </c>
      <c r="JI95" s="150">
        <f t="shared" si="1313"/>
        <v>0</v>
      </c>
      <c r="JJ95" s="150">
        <f t="shared" si="1313"/>
        <v>0</v>
      </c>
      <c r="JK95" s="150">
        <f t="shared" si="1313"/>
        <v>0</v>
      </c>
      <c r="JL95" s="150">
        <f t="shared" si="1313"/>
        <v>0</v>
      </c>
      <c r="JM95" s="150">
        <f t="shared" si="1313"/>
        <v>0</v>
      </c>
      <c r="JN95" s="150">
        <f t="shared" si="1313"/>
        <v>0</v>
      </c>
      <c r="JO95" s="150">
        <f t="shared" si="1313"/>
        <v>0</v>
      </c>
      <c r="JP95" s="150">
        <f t="shared" si="1313"/>
        <v>0</v>
      </c>
      <c r="JQ95" s="150">
        <f t="shared" si="1313"/>
        <v>0</v>
      </c>
      <c r="JR95" s="150">
        <f t="shared" si="1313"/>
        <v>0</v>
      </c>
      <c r="JS95" s="150">
        <f t="shared" si="1313"/>
        <v>0</v>
      </c>
      <c r="JT95" s="150">
        <f t="shared" si="1313"/>
        <v>0</v>
      </c>
      <c r="JU95" s="150">
        <f t="shared" si="1313"/>
        <v>0</v>
      </c>
      <c r="JV95" s="150">
        <f t="shared" si="1313"/>
        <v>0</v>
      </c>
      <c r="JW95" s="150">
        <f t="shared" si="1313"/>
        <v>0</v>
      </c>
      <c r="JX95" s="150">
        <f t="shared" si="1313"/>
        <v>0</v>
      </c>
      <c r="JY95" s="150">
        <f t="shared" si="1313"/>
        <v>0</v>
      </c>
      <c r="JZ95" s="150">
        <f t="shared" si="1313"/>
        <v>0</v>
      </c>
      <c r="KA95" s="150">
        <f t="shared" si="1313"/>
        <v>0</v>
      </c>
      <c r="KB95" s="150">
        <f t="shared" si="1313"/>
        <v>0</v>
      </c>
      <c r="KC95" s="150">
        <f t="shared" si="1313"/>
        <v>0</v>
      </c>
      <c r="KD95" s="150">
        <f t="shared" si="1313"/>
        <v>0</v>
      </c>
      <c r="KE95" s="150">
        <f t="shared" si="1313"/>
        <v>0</v>
      </c>
      <c r="KF95" s="150">
        <f t="shared" si="1313"/>
        <v>0</v>
      </c>
      <c r="KG95" s="150">
        <f t="shared" si="1313"/>
        <v>0</v>
      </c>
      <c r="KH95" s="150">
        <f t="shared" si="1313"/>
        <v>0</v>
      </c>
      <c r="KI95" s="150">
        <f t="shared" si="1313"/>
        <v>0</v>
      </c>
      <c r="KJ95" s="150">
        <f t="shared" si="1313"/>
        <v>0</v>
      </c>
      <c r="KK95" s="150">
        <f t="shared" si="1313"/>
        <v>0</v>
      </c>
      <c r="KL95" s="150">
        <f t="shared" si="1313"/>
        <v>0</v>
      </c>
      <c r="KM95" s="150">
        <f t="shared" ref="KM95:MX95" si="1314">SUMPRODUCT(JJ$57:KM$57,$N$82:$AQ$82)</f>
        <v>0</v>
      </c>
      <c r="KN95" s="150">
        <f t="shared" si="1314"/>
        <v>0</v>
      </c>
      <c r="KO95" s="150">
        <f t="shared" si="1314"/>
        <v>0</v>
      </c>
      <c r="KP95" s="150">
        <f t="shared" si="1314"/>
        <v>0</v>
      </c>
      <c r="KQ95" s="150">
        <f t="shared" si="1314"/>
        <v>0</v>
      </c>
      <c r="KR95" s="150">
        <f t="shared" si="1314"/>
        <v>0</v>
      </c>
      <c r="KS95" s="150">
        <f t="shared" si="1314"/>
        <v>0</v>
      </c>
      <c r="KT95" s="150">
        <f t="shared" si="1314"/>
        <v>0</v>
      </c>
      <c r="KU95" s="150">
        <f t="shared" si="1314"/>
        <v>0</v>
      </c>
      <c r="KV95" s="150">
        <f t="shared" si="1314"/>
        <v>0</v>
      </c>
      <c r="KW95" s="150">
        <f t="shared" si="1314"/>
        <v>0</v>
      </c>
      <c r="KX95" s="150">
        <f t="shared" si="1314"/>
        <v>0</v>
      </c>
      <c r="KY95" s="150">
        <f t="shared" si="1314"/>
        <v>0</v>
      </c>
      <c r="KZ95" s="150">
        <f t="shared" si="1314"/>
        <v>0</v>
      </c>
      <c r="LA95" s="150">
        <f t="shared" si="1314"/>
        <v>0</v>
      </c>
      <c r="LB95" s="150">
        <f t="shared" si="1314"/>
        <v>0</v>
      </c>
      <c r="LC95" s="150">
        <f t="shared" si="1314"/>
        <v>0</v>
      </c>
      <c r="LD95" s="150">
        <f t="shared" si="1314"/>
        <v>0</v>
      </c>
      <c r="LE95" s="150">
        <f t="shared" si="1314"/>
        <v>0</v>
      </c>
      <c r="LF95" s="150">
        <f t="shared" si="1314"/>
        <v>0</v>
      </c>
      <c r="LG95" s="150">
        <f t="shared" si="1314"/>
        <v>0</v>
      </c>
      <c r="LH95" s="150">
        <f t="shared" si="1314"/>
        <v>0</v>
      </c>
      <c r="LI95" s="150">
        <f t="shared" si="1314"/>
        <v>0</v>
      </c>
      <c r="LJ95" s="150">
        <f t="shared" si="1314"/>
        <v>0</v>
      </c>
      <c r="LK95" s="150">
        <f t="shared" si="1314"/>
        <v>0</v>
      </c>
      <c r="LL95" s="150">
        <f t="shared" si="1314"/>
        <v>0</v>
      </c>
      <c r="LM95" s="150">
        <f t="shared" si="1314"/>
        <v>0</v>
      </c>
      <c r="LN95" s="150">
        <f t="shared" si="1314"/>
        <v>0</v>
      </c>
      <c r="LO95" s="150">
        <f t="shared" si="1314"/>
        <v>0</v>
      </c>
      <c r="LP95" s="150">
        <f t="shared" si="1314"/>
        <v>0</v>
      </c>
      <c r="LQ95" s="150">
        <f t="shared" si="1314"/>
        <v>0</v>
      </c>
      <c r="LR95" s="150">
        <f t="shared" si="1314"/>
        <v>0</v>
      </c>
      <c r="LS95" s="150">
        <f t="shared" si="1314"/>
        <v>0</v>
      </c>
      <c r="LT95" s="150">
        <f t="shared" si="1314"/>
        <v>0</v>
      </c>
      <c r="LU95" s="150">
        <f t="shared" si="1314"/>
        <v>0</v>
      </c>
      <c r="LV95" s="150">
        <f t="shared" si="1314"/>
        <v>0</v>
      </c>
      <c r="LW95" s="150">
        <f t="shared" si="1314"/>
        <v>0</v>
      </c>
      <c r="LX95" s="150">
        <f t="shared" si="1314"/>
        <v>0</v>
      </c>
      <c r="LY95" s="150">
        <f t="shared" si="1314"/>
        <v>0</v>
      </c>
      <c r="LZ95" s="150">
        <f t="shared" si="1314"/>
        <v>0</v>
      </c>
      <c r="MA95" s="150">
        <f t="shared" si="1314"/>
        <v>0</v>
      </c>
      <c r="MB95" s="150">
        <f t="shared" si="1314"/>
        <v>0</v>
      </c>
      <c r="MC95" s="150">
        <f t="shared" si="1314"/>
        <v>0</v>
      </c>
      <c r="MD95" s="150">
        <f t="shared" si="1314"/>
        <v>0</v>
      </c>
      <c r="ME95" s="150">
        <f t="shared" si="1314"/>
        <v>0</v>
      </c>
      <c r="MF95" s="150">
        <f t="shared" si="1314"/>
        <v>0</v>
      </c>
      <c r="MG95" s="150">
        <f t="shared" si="1314"/>
        <v>0</v>
      </c>
      <c r="MH95" s="150">
        <f t="shared" si="1314"/>
        <v>0</v>
      </c>
      <c r="MI95" s="150">
        <f t="shared" si="1314"/>
        <v>0</v>
      </c>
      <c r="MJ95" s="150">
        <f t="shared" si="1314"/>
        <v>0</v>
      </c>
      <c r="MK95" s="150">
        <f t="shared" si="1314"/>
        <v>0</v>
      </c>
      <c r="ML95" s="150">
        <f t="shared" si="1314"/>
        <v>0</v>
      </c>
      <c r="MM95" s="150">
        <f t="shared" si="1314"/>
        <v>0</v>
      </c>
      <c r="MN95" s="150">
        <f t="shared" si="1314"/>
        <v>0</v>
      </c>
      <c r="MO95" s="150">
        <f t="shared" si="1314"/>
        <v>0</v>
      </c>
      <c r="MP95" s="150">
        <f t="shared" si="1314"/>
        <v>0</v>
      </c>
      <c r="MQ95" s="150">
        <f t="shared" si="1314"/>
        <v>0</v>
      </c>
      <c r="MR95" s="150">
        <f t="shared" si="1314"/>
        <v>0</v>
      </c>
      <c r="MS95" s="150">
        <f t="shared" si="1314"/>
        <v>0</v>
      </c>
      <c r="MT95" s="150">
        <f t="shared" si="1314"/>
        <v>0</v>
      </c>
      <c r="MU95" s="150">
        <f t="shared" si="1314"/>
        <v>0</v>
      </c>
      <c r="MV95" s="150">
        <f t="shared" si="1314"/>
        <v>0</v>
      </c>
      <c r="MW95" s="150">
        <f t="shared" si="1314"/>
        <v>0</v>
      </c>
      <c r="MX95" s="150">
        <f t="shared" si="1314"/>
        <v>0</v>
      </c>
      <c r="MY95" s="150">
        <f t="shared" ref="MY95:NO95" si="1315">SUMPRODUCT(LV$57:MY$57,$N$82:$AQ$82)</f>
        <v>0</v>
      </c>
      <c r="MZ95" s="150">
        <f t="shared" si="1315"/>
        <v>0</v>
      </c>
      <c r="NA95" s="150">
        <f t="shared" si="1315"/>
        <v>0</v>
      </c>
      <c r="NB95" s="150">
        <f t="shared" si="1315"/>
        <v>0</v>
      </c>
      <c r="NC95" s="150">
        <f t="shared" si="1315"/>
        <v>0</v>
      </c>
      <c r="ND95" s="150">
        <f t="shared" si="1315"/>
        <v>0</v>
      </c>
      <c r="NE95" s="150">
        <f t="shared" si="1315"/>
        <v>0</v>
      </c>
      <c r="NF95" s="150">
        <f t="shared" si="1315"/>
        <v>0</v>
      </c>
      <c r="NG95" s="150">
        <f t="shared" si="1315"/>
        <v>0</v>
      </c>
      <c r="NH95" s="150">
        <f t="shared" si="1315"/>
        <v>0</v>
      </c>
      <c r="NI95" s="150">
        <f t="shared" si="1315"/>
        <v>0</v>
      </c>
      <c r="NJ95" s="150">
        <f t="shared" si="1315"/>
        <v>0</v>
      </c>
      <c r="NK95" s="150">
        <f t="shared" si="1315"/>
        <v>0</v>
      </c>
      <c r="NL95" s="150">
        <f t="shared" si="1315"/>
        <v>0</v>
      </c>
      <c r="NM95" s="150">
        <f t="shared" si="1315"/>
        <v>0</v>
      </c>
      <c r="NN95" s="150">
        <f t="shared" si="1315"/>
        <v>0</v>
      </c>
      <c r="NO95" s="151">
        <f t="shared" si="1315"/>
        <v>0</v>
      </c>
      <c r="NP95" s="147"/>
      <c r="NQ95" s="147"/>
    </row>
    <row r="96" spans="1:381" s="152" customFormat="1" x14ac:dyDescent="0.2">
      <c r="A96" s="147"/>
      <c r="B96" s="147"/>
      <c r="C96" s="147" t="s">
        <v>191</v>
      </c>
      <c r="D96" s="147"/>
      <c r="E96" s="147" t="s">
        <v>157</v>
      </c>
      <c r="F96" s="147"/>
      <c r="G96" s="147" t="s">
        <v>0</v>
      </c>
      <c r="H96" s="147"/>
      <c r="I96" s="147"/>
      <c r="J96" s="147"/>
      <c r="K96" s="148">
        <f t="shared" si="1291"/>
        <v>0</v>
      </c>
      <c r="L96" s="147"/>
      <c r="M96" s="147"/>
      <c r="N96" s="149">
        <f>$N$57*$AQ$83</f>
        <v>0</v>
      </c>
      <c r="O96" s="150">
        <f>SUMPRODUCT($N$57:O$57,$AP$83:$AQ$83)</f>
        <v>0</v>
      </c>
      <c r="P96" s="150">
        <f>SUMPRODUCT($N$57:P$57,$AO$83:$AQ$83)</f>
        <v>0</v>
      </c>
      <c r="Q96" s="150">
        <f>SUMPRODUCT($N$57:Q$57,$AN$83:$AQ$83)</f>
        <v>0</v>
      </c>
      <c r="R96" s="150">
        <f>SUMPRODUCT($N$57:R$57,$AM$83:$AQ$83)</f>
        <v>0</v>
      </c>
      <c r="S96" s="150">
        <f>SUMPRODUCT($N$57:S$57,$AL$83:$AQ$83)</f>
        <v>0</v>
      </c>
      <c r="T96" s="150">
        <f>SUMPRODUCT($N$57:T$57,$AK$83:$AQ$83)</f>
        <v>0</v>
      </c>
      <c r="U96" s="150">
        <f>SUMPRODUCT($N$57:U$57,$AJ$83:$AQ$83)</f>
        <v>0</v>
      </c>
      <c r="V96" s="150">
        <f>SUMPRODUCT($N$57:V$57,$AI$83:$AQ$83)</f>
        <v>0</v>
      </c>
      <c r="W96" s="150">
        <f>SUMPRODUCT($N$57:W$57,$AH$83:$AQ$83)</f>
        <v>0</v>
      </c>
      <c r="X96" s="150">
        <f>SUMPRODUCT($N$57:X$57,$AG$83:$AQ$83)</f>
        <v>0</v>
      </c>
      <c r="Y96" s="150">
        <f>SUMPRODUCT($N$57:Y$57,$AF$83:$AQ$83)</f>
        <v>0</v>
      </c>
      <c r="Z96" s="150">
        <f>SUMPRODUCT($N$57:Z$57,$AE$83:$AQ$83)</f>
        <v>0</v>
      </c>
      <c r="AA96" s="150">
        <f>SUMPRODUCT($N$57:AA$57,$AD$83:$AQ$83)</f>
        <v>0</v>
      </c>
      <c r="AB96" s="150">
        <f>SUMPRODUCT($N$57:AB$57,$AC$83:$AQ$83)</f>
        <v>0</v>
      </c>
      <c r="AC96" s="150">
        <f>SUMPRODUCT($N$57:AC$57,$AB$83:$AQ$83)</f>
        <v>0</v>
      </c>
      <c r="AD96" s="150">
        <f>SUMPRODUCT($N$57:AD$57,$AA$83:$AQ$83)</f>
        <v>0</v>
      </c>
      <c r="AE96" s="150">
        <f>SUMPRODUCT($N$57:AE$57,$Z$83:$AQ$83)</f>
        <v>0</v>
      </c>
      <c r="AF96" s="150">
        <f>SUMPRODUCT($N$57:AF$57,$Y$83:$AQ$83)</f>
        <v>0</v>
      </c>
      <c r="AG96" s="150">
        <f>SUMPRODUCT($N$57:AG$57,$X$83:$AQ$83)</f>
        <v>0</v>
      </c>
      <c r="AH96" s="150">
        <f>SUMPRODUCT($N$57:AH$57,$W$83:$AQ$83)</f>
        <v>0</v>
      </c>
      <c r="AI96" s="150">
        <f>SUMPRODUCT($N$57:AI$57,$V$83:$AQ$83)</f>
        <v>0</v>
      </c>
      <c r="AJ96" s="150">
        <f>SUMPRODUCT($N$57:AJ$57,$U$83:$AQ$83)</f>
        <v>0</v>
      </c>
      <c r="AK96" s="150">
        <f>SUMPRODUCT($N$57:AK$57,$T$83:$AQ$83)</f>
        <v>0</v>
      </c>
      <c r="AL96" s="150">
        <f>SUMPRODUCT($N$57:AL$57,$S$83:$AQ$83)</f>
        <v>0</v>
      </c>
      <c r="AM96" s="150">
        <f>SUMPRODUCT($N$57:AM$57,$R$83:$AQ$83)</f>
        <v>0</v>
      </c>
      <c r="AN96" s="150">
        <f>SUMPRODUCT($N$57:AN$57,$Q$83:$AQ$83)</f>
        <v>0</v>
      </c>
      <c r="AO96" s="150">
        <f>SUMPRODUCT($N$57:AO$57,$P$83:$AQ$83)</f>
        <v>0</v>
      </c>
      <c r="AP96" s="150">
        <f>SUMPRODUCT($N$57:AP$57,$O$83:$AQ$83)</f>
        <v>0</v>
      </c>
      <c r="AQ96" s="150">
        <f t="shared" ref="AQ96:DB96" si="1316">SUMPRODUCT(N$57:AQ$57,$N$83:$AQ$83)</f>
        <v>0</v>
      </c>
      <c r="AR96" s="150">
        <f t="shared" si="1316"/>
        <v>0</v>
      </c>
      <c r="AS96" s="150">
        <f t="shared" si="1316"/>
        <v>0</v>
      </c>
      <c r="AT96" s="150">
        <f t="shared" si="1316"/>
        <v>0</v>
      </c>
      <c r="AU96" s="150">
        <f t="shared" si="1316"/>
        <v>0</v>
      </c>
      <c r="AV96" s="150">
        <f t="shared" si="1316"/>
        <v>0</v>
      </c>
      <c r="AW96" s="150">
        <f t="shared" si="1316"/>
        <v>0</v>
      </c>
      <c r="AX96" s="150">
        <f t="shared" si="1316"/>
        <v>0</v>
      </c>
      <c r="AY96" s="150">
        <f t="shared" si="1316"/>
        <v>0</v>
      </c>
      <c r="AZ96" s="150">
        <f t="shared" si="1316"/>
        <v>0</v>
      </c>
      <c r="BA96" s="150">
        <f t="shared" si="1316"/>
        <v>0</v>
      </c>
      <c r="BB96" s="150">
        <f t="shared" si="1316"/>
        <v>0</v>
      </c>
      <c r="BC96" s="150">
        <f t="shared" si="1316"/>
        <v>0</v>
      </c>
      <c r="BD96" s="150">
        <f t="shared" si="1316"/>
        <v>0</v>
      </c>
      <c r="BE96" s="150">
        <f t="shared" si="1316"/>
        <v>0</v>
      </c>
      <c r="BF96" s="150">
        <f t="shared" si="1316"/>
        <v>0</v>
      </c>
      <c r="BG96" s="150">
        <f t="shared" si="1316"/>
        <v>0</v>
      </c>
      <c r="BH96" s="150">
        <f t="shared" si="1316"/>
        <v>0</v>
      </c>
      <c r="BI96" s="150">
        <f t="shared" si="1316"/>
        <v>0</v>
      </c>
      <c r="BJ96" s="150">
        <f t="shared" si="1316"/>
        <v>0</v>
      </c>
      <c r="BK96" s="150">
        <f t="shared" si="1316"/>
        <v>0</v>
      </c>
      <c r="BL96" s="150">
        <f t="shared" si="1316"/>
        <v>0</v>
      </c>
      <c r="BM96" s="150">
        <f t="shared" si="1316"/>
        <v>0</v>
      </c>
      <c r="BN96" s="150">
        <f t="shared" si="1316"/>
        <v>0</v>
      </c>
      <c r="BO96" s="150">
        <f t="shared" si="1316"/>
        <v>0</v>
      </c>
      <c r="BP96" s="150">
        <f t="shared" si="1316"/>
        <v>0</v>
      </c>
      <c r="BQ96" s="150">
        <f t="shared" si="1316"/>
        <v>0</v>
      </c>
      <c r="BR96" s="150">
        <f t="shared" si="1316"/>
        <v>0</v>
      </c>
      <c r="BS96" s="150">
        <f t="shared" si="1316"/>
        <v>0</v>
      </c>
      <c r="BT96" s="150">
        <f t="shared" si="1316"/>
        <v>0</v>
      </c>
      <c r="BU96" s="150">
        <f t="shared" si="1316"/>
        <v>0</v>
      </c>
      <c r="BV96" s="150">
        <f t="shared" si="1316"/>
        <v>0</v>
      </c>
      <c r="BW96" s="150">
        <f t="shared" si="1316"/>
        <v>0</v>
      </c>
      <c r="BX96" s="150">
        <f t="shared" si="1316"/>
        <v>0</v>
      </c>
      <c r="BY96" s="150">
        <f t="shared" si="1316"/>
        <v>0</v>
      </c>
      <c r="BZ96" s="150">
        <f t="shared" si="1316"/>
        <v>0</v>
      </c>
      <c r="CA96" s="150">
        <f t="shared" si="1316"/>
        <v>0</v>
      </c>
      <c r="CB96" s="150">
        <f t="shared" si="1316"/>
        <v>0</v>
      </c>
      <c r="CC96" s="150">
        <f t="shared" si="1316"/>
        <v>0</v>
      </c>
      <c r="CD96" s="150">
        <f t="shared" si="1316"/>
        <v>0</v>
      </c>
      <c r="CE96" s="150">
        <f t="shared" si="1316"/>
        <v>0</v>
      </c>
      <c r="CF96" s="150">
        <f t="shared" si="1316"/>
        <v>0</v>
      </c>
      <c r="CG96" s="150">
        <f t="shared" si="1316"/>
        <v>0</v>
      </c>
      <c r="CH96" s="150">
        <f t="shared" si="1316"/>
        <v>0</v>
      </c>
      <c r="CI96" s="150">
        <f t="shared" si="1316"/>
        <v>0</v>
      </c>
      <c r="CJ96" s="150">
        <f t="shared" si="1316"/>
        <v>0</v>
      </c>
      <c r="CK96" s="150">
        <f t="shared" si="1316"/>
        <v>0</v>
      </c>
      <c r="CL96" s="150">
        <f t="shared" si="1316"/>
        <v>0</v>
      </c>
      <c r="CM96" s="150">
        <f t="shared" si="1316"/>
        <v>0</v>
      </c>
      <c r="CN96" s="150">
        <f t="shared" si="1316"/>
        <v>0</v>
      </c>
      <c r="CO96" s="150">
        <f t="shared" si="1316"/>
        <v>0</v>
      </c>
      <c r="CP96" s="150">
        <f t="shared" si="1316"/>
        <v>0</v>
      </c>
      <c r="CQ96" s="150">
        <f t="shared" si="1316"/>
        <v>0</v>
      </c>
      <c r="CR96" s="150">
        <f t="shared" si="1316"/>
        <v>0</v>
      </c>
      <c r="CS96" s="150">
        <f t="shared" si="1316"/>
        <v>0</v>
      </c>
      <c r="CT96" s="150">
        <f t="shared" si="1316"/>
        <v>0</v>
      </c>
      <c r="CU96" s="150">
        <f t="shared" si="1316"/>
        <v>0</v>
      </c>
      <c r="CV96" s="150">
        <f t="shared" si="1316"/>
        <v>0</v>
      </c>
      <c r="CW96" s="150">
        <f t="shared" si="1316"/>
        <v>0</v>
      </c>
      <c r="CX96" s="150">
        <f t="shared" si="1316"/>
        <v>0</v>
      </c>
      <c r="CY96" s="150">
        <f t="shared" si="1316"/>
        <v>0</v>
      </c>
      <c r="CZ96" s="150">
        <f t="shared" si="1316"/>
        <v>0</v>
      </c>
      <c r="DA96" s="150">
        <f t="shared" si="1316"/>
        <v>0</v>
      </c>
      <c r="DB96" s="150">
        <f t="shared" si="1316"/>
        <v>0</v>
      </c>
      <c r="DC96" s="150">
        <f t="shared" ref="DC96:FN96" si="1317">SUMPRODUCT(BZ$57:DC$57,$N$83:$AQ$83)</f>
        <v>0</v>
      </c>
      <c r="DD96" s="150">
        <f t="shared" si="1317"/>
        <v>0</v>
      </c>
      <c r="DE96" s="150">
        <f t="shared" si="1317"/>
        <v>0</v>
      </c>
      <c r="DF96" s="150">
        <f t="shared" si="1317"/>
        <v>0</v>
      </c>
      <c r="DG96" s="150">
        <f t="shared" si="1317"/>
        <v>0</v>
      </c>
      <c r="DH96" s="150">
        <f t="shared" si="1317"/>
        <v>0</v>
      </c>
      <c r="DI96" s="150">
        <f t="shared" si="1317"/>
        <v>0</v>
      </c>
      <c r="DJ96" s="150">
        <f t="shared" si="1317"/>
        <v>0</v>
      </c>
      <c r="DK96" s="150">
        <f t="shared" si="1317"/>
        <v>0</v>
      </c>
      <c r="DL96" s="150">
        <f t="shared" si="1317"/>
        <v>0</v>
      </c>
      <c r="DM96" s="150">
        <f t="shared" si="1317"/>
        <v>0</v>
      </c>
      <c r="DN96" s="150">
        <f t="shared" si="1317"/>
        <v>0</v>
      </c>
      <c r="DO96" s="150">
        <f t="shared" si="1317"/>
        <v>0</v>
      </c>
      <c r="DP96" s="150">
        <f t="shared" si="1317"/>
        <v>0</v>
      </c>
      <c r="DQ96" s="150">
        <f t="shared" si="1317"/>
        <v>0</v>
      </c>
      <c r="DR96" s="150">
        <f t="shared" si="1317"/>
        <v>0</v>
      </c>
      <c r="DS96" s="150">
        <f t="shared" si="1317"/>
        <v>0</v>
      </c>
      <c r="DT96" s="150">
        <f t="shared" si="1317"/>
        <v>0</v>
      </c>
      <c r="DU96" s="150">
        <f t="shared" si="1317"/>
        <v>0</v>
      </c>
      <c r="DV96" s="150">
        <f t="shared" si="1317"/>
        <v>0</v>
      </c>
      <c r="DW96" s="150">
        <f t="shared" si="1317"/>
        <v>0</v>
      </c>
      <c r="DX96" s="150">
        <f t="shared" si="1317"/>
        <v>0</v>
      </c>
      <c r="DY96" s="150">
        <f t="shared" si="1317"/>
        <v>0</v>
      </c>
      <c r="DZ96" s="150">
        <f t="shared" si="1317"/>
        <v>0</v>
      </c>
      <c r="EA96" s="150">
        <f t="shared" si="1317"/>
        <v>0</v>
      </c>
      <c r="EB96" s="150">
        <f t="shared" si="1317"/>
        <v>0</v>
      </c>
      <c r="EC96" s="150">
        <f t="shared" si="1317"/>
        <v>0</v>
      </c>
      <c r="ED96" s="150">
        <f t="shared" si="1317"/>
        <v>0</v>
      </c>
      <c r="EE96" s="150">
        <f t="shared" si="1317"/>
        <v>0</v>
      </c>
      <c r="EF96" s="150">
        <f t="shared" si="1317"/>
        <v>0</v>
      </c>
      <c r="EG96" s="150">
        <f t="shared" si="1317"/>
        <v>0</v>
      </c>
      <c r="EH96" s="150">
        <f t="shared" si="1317"/>
        <v>0</v>
      </c>
      <c r="EI96" s="150">
        <f t="shared" si="1317"/>
        <v>0</v>
      </c>
      <c r="EJ96" s="150">
        <f t="shared" si="1317"/>
        <v>0</v>
      </c>
      <c r="EK96" s="150">
        <f t="shared" si="1317"/>
        <v>0</v>
      </c>
      <c r="EL96" s="150">
        <f t="shared" si="1317"/>
        <v>0</v>
      </c>
      <c r="EM96" s="150">
        <f t="shared" si="1317"/>
        <v>0</v>
      </c>
      <c r="EN96" s="150">
        <f t="shared" si="1317"/>
        <v>0</v>
      </c>
      <c r="EO96" s="150">
        <f t="shared" si="1317"/>
        <v>0</v>
      </c>
      <c r="EP96" s="150">
        <f t="shared" si="1317"/>
        <v>0</v>
      </c>
      <c r="EQ96" s="150">
        <f t="shared" si="1317"/>
        <v>0</v>
      </c>
      <c r="ER96" s="150">
        <f t="shared" si="1317"/>
        <v>0</v>
      </c>
      <c r="ES96" s="150">
        <f t="shared" si="1317"/>
        <v>0</v>
      </c>
      <c r="ET96" s="150">
        <f t="shared" si="1317"/>
        <v>0</v>
      </c>
      <c r="EU96" s="150">
        <f t="shared" si="1317"/>
        <v>0</v>
      </c>
      <c r="EV96" s="150">
        <f t="shared" si="1317"/>
        <v>0</v>
      </c>
      <c r="EW96" s="150">
        <f t="shared" si="1317"/>
        <v>0</v>
      </c>
      <c r="EX96" s="150">
        <f t="shared" si="1317"/>
        <v>0</v>
      </c>
      <c r="EY96" s="150">
        <f t="shared" si="1317"/>
        <v>0</v>
      </c>
      <c r="EZ96" s="150">
        <f t="shared" si="1317"/>
        <v>0</v>
      </c>
      <c r="FA96" s="150">
        <f t="shared" si="1317"/>
        <v>0</v>
      </c>
      <c r="FB96" s="150">
        <f t="shared" si="1317"/>
        <v>0</v>
      </c>
      <c r="FC96" s="150">
        <f t="shared" si="1317"/>
        <v>0</v>
      </c>
      <c r="FD96" s="150">
        <f t="shared" si="1317"/>
        <v>0</v>
      </c>
      <c r="FE96" s="150">
        <f t="shared" si="1317"/>
        <v>0</v>
      </c>
      <c r="FF96" s="150">
        <f t="shared" si="1317"/>
        <v>0</v>
      </c>
      <c r="FG96" s="150">
        <f t="shared" si="1317"/>
        <v>0</v>
      </c>
      <c r="FH96" s="150">
        <f t="shared" si="1317"/>
        <v>0</v>
      </c>
      <c r="FI96" s="150">
        <f t="shared" si="1317"/>
        <v>0</v>
      </c>
      <c r="FJ96" s="150">
        <f t="shared" si="1317"/>
        <v>0</v>
      </c>
      <c r="FK96" s="150">
        <f t="shared" si="1317"/>
        <v>0</v>
      </c>
      <c r="FL96" s="150">
        <f t="shared" si="1317"/>
        <v>0</v>
      </c>
      <c r="FM96" s="150">
        <f t="shared" si="1317"/>
        <v>0</v>
      </c>
      <c r="FN96" s="150">
        <f t="shared" si="1317"/>
        <v>0</v>
      </c>
      <c r="FO96" s="150">
        <f t="shared" ref="FO96:HZ96" si="1318">SUMPRODUCT(EL$57:FO$57,$N$83:$AQ$83)</f>
        <v>0</v>
      </c>
      <c r="FP96" s="150">
        <f t="shared" si="1318"/>
        <v>0</v>
      </c>
      <c r="FQ96" s="150">
        <f t="shared" si="1318"/>
        <v>0</v>
      </c>
      <c r="FR96" s="150">
        <f t="shared" si="1318"/>
        <v>0</v>
      </c>
      <c r="FS96" s="150">
        <f t="shared" si="1318"/>
        <v>0</v>
      </c>
      <c r="FT96" s="150">
        <f t="shared" si="1318"/>
        <v>0</v>
      </c>
      <c r="FU96" s="150">
        <f t="shared" si="1318"/>
        <v>0</v>
      </c>
      <c r="FV96" s="150">
        <f t="shared" si="1318"/>
        <v>0</v>
      </c>
      <c r="FW96" s="150">
        <f t="shared" si="1318"/>
        <v>0</v>
      </c>
      <c r="FX96" s="150">
        <f t="shared" si="1318"/>
        <v>0</v>
      </c>
      <c r="FY96" s="150">
        <f t="shared" si="1318"/>
        <v>0</v>
      </c>
      <c r="FZ96" s="150">
        <f t="shared" si="1318"/>
        <v>0</v>
      </c>
      <c r="GA96" s="150">
        <f t="shared" si="1318"/>
        <v>0</v>
      </c>
      <c r="GB96" s="150">
        <f t="shared" si="1318"/>
        <v>0</v>
      </c>
      <c r="GC96" s="150">
        <f t="shared" si="1318"/>
        <v>0</v>
      </c>
      <c r="GD96" s="150">
        <f t="shared" si="1318"/>
        <v>0</v>
      </c>
      <c r="GE96" s="150">
        <f t="shared" si="1318"/>
        <v>0</v>
      </c>
      <c r="GF96" s="150">
        <f t="shared" si="1318"/>
        <v>0</v>
      </c>
      <c r="GG96" s="150">
        <f t="shared" si="1318"/>
        <v>0</v>
      </c>
      <c r="GH96" s="150">
        <f t="shared" si="1318"/>
        <v>0</v>
      </c>
      <c r="GI96" s="150">
        <f t="shared" si="1318"/>
        <v>0</v>
      </c>
      <c r="GJ96" s="150">
        <f t="shared" si="1318"/>
        <v>0</v>
      </c>
      <c r="GK96" s="150">
        <f t="shared" si="1318"/>
        <v>0</v>
      </c>
      <c r="GL96" s="150">
        <f t="shared" si="1318"/>
        <v>0</v>
      </c>
      <c r="GM96" s="150">
        <f t="shared" si="1318"/>
        <v>0</v>
      </c>
      <c r="GN96" s="150">
        <f t="shared" si="1318"/>
        <v>0</v>
      </c>
      <c r="GO96" s="150">
        <f t="shared" si="1318"/>
        <v>0</v>
      </c>
      <c r="GP96" s="150">
        <f t="shared" si="1318"/>
        <v>0</v>
      </c>
      <c r="GQ96" s="150">
        <f t="shared" si="1318"/>
        <v>0</v>
      </c>
      <c r="GR96" s="150">
        <f t="shared" si="1318"/>
        <v>0</v>
      </c>
      <c r="GS96" s="150">
        <f t="shared" si="1318"/>
        <v>0</v>
      </c>
      <c r="GT96" s="150">
        <f t="shared" si="1318"/>
        <v>0</v>
      </c>
      <c r="GU96" s="150">
        <f t="shared" si="1318"/>
        <v>0</v>
      </c>
      <c r="GV96" s="150">
        <f t="shared" si="1318"/>
        <v>0</v>
      </c>
      <c r="GW96" s="150">
        <f t="shared" si="1318"/>
        <v>0</v>
      </c>
      <c r="GX96" s="150">
        <f t="shared" si="1318"/>
        <v>0</v>
      </c>
      <c r="GY96" s="150">
        <f t="shared" si="1318"/>
        <v>0</v>
      </c>
      <c r="GZ96" s="150">
        <f t="shared" si="1318"/>
        <v>0</v>
      </c>
      <c r="HA96" s="150">
        <f t="shared" si="1318"/>
        <v>0</v>
      </c>
      <c r="HB96" s="150">
        <f t="shared" si="1318"/>
        <v>0</v>
      </c>
      <c r="HC96" s="150">
        <f t="shared" si="1318"/>
        <v>0</v>
      </c>
      <c r="HD96" s="150">
        <f t="shared" si="1318"/>
        <v>0</v>
      </c>
      <c r="HE96" s="150">
        <f t="shared" si="1318"/>
        <v>0</v>
      </c>
      <c r="HF96" s="150">
        <f t="shared" si="1318"/>
        <v>0</v>
      </c>
      <c r="HG96" s="150">
        <f t="shared" si="1318"/>
        <v>0</v>
      </c>
      <c r="HH96" s="150">
        <f t="shared" si="1318"/>
        <v>0</v>
      </c>
      <c r="HI96" s="150">
        <f t="shared" si="1318"/>
        <v>0</v>
      </c>
      <c r="HJ96" s="150">
        <f t="shared" si="1318"/>
        <v>0</v>
      </c>
      <c r="HK96" s="150">
        <f t="shared" si="1318"/>
        <v>0</v>
      </c>
      <c r="HL96" s="150">
        <f t="shared" si="1318"/>
        <v>0</v>
      </c>
      <c r="HM96" s="150">
        <f t="shared" si="1318"/>
        <v>0</v>
      </c>
      <c r="HN96" s="150">
        <f t="shared" si="1318"/>
        <v>0</v>
      </c>
      <c r="HO96" s="150">
        <f t="shared" si="1318"/>
        <v>0</v>
      </c>
      <c r="HP96" s="150">
        <f t="shared" si="1318"/>
        <v>0</v>
      </c>
      <c r="HQ96" s="150">
        <f t="shared" si="1318"/>
        <v>0</v>
      </c>
      <c r="HR96" s="150">
        <f t="shared" si="1318"/>
        <v>0</v>
      </c>
      <c r="HS96" s="150">
        <f t="shared" si="1318"/>
        <v>0</v>
      </c>
      <c r="HT96" s="150">
        <f t="shared" si="1318"/>
        <v>0</v>
      </c>
      <c r="HU96" s="150">
        <f t="shared" si="1318"/>
        <v>0</v>
      </c>
      <c r="HV96" s="150">
        <f t="shared" si="1318"/>
        <v>0</v>
      </c>
      <c r="HW96" s="150">
        <f t="shared" si="1318"/>
        <v>0</v>
      </c>
      <c r="HX96" s="150">
        <f t="shared" si="1318"/>
        <v>0</v>
      </c>
      <c r="HY96" s="150">
        <f t="shared" si="1318"/>
        <v>0</v>
      </c>
      <c r="HZ96" s="150">
        <f t="shared" si="1318"/>
        <v>0</v>
      </c>
      <c r="IA96" s="150">
        <f t="shared" ref="IA96:KL96" si="1319">SUMPRODUCT(GX$57:IA$57,$N$83:$AQ$83)</f>
        <v>0</v>
      </c>
      <c r="IB96" s="150">
        <f t="shared" si="1319"/>
        <v>0</v>
      </c>
      <c r="IC96" s="150">
        <f t="shared" si="1319"/>
        <v>0</v>
      </c>
      <c r="ID96" s="150">
        <f t="shared" si="1319"/>
        <v>0</v>
      </c>
      <c r="IE96" s="150">
        <f t="shared" si="1319"/>
        <v>0</v>
      </c>
      <c r="IF96" s="150">
        <f t="shared" si="1319"/>
        <v>0</v>
      </c>
      <c r="IG96" s="150">
        <f t="shared" si="1319"/>
        <v>0</v>
      </c>
      <c r="IH96" s="150">
        <f t="shared" si="1319"/>
        <v>0</v>
      </c>
      <c r="II96" s="150">
        <f t="shared" si="1319"/>
        <v>0</v>
      </c>
      <c r="IJ96" s="150">
        <f t="shared" si="1319"/>
        <v>0</v>
      </c>
      <c r="IK96" s="150">
        <f t="shared" si="1319"/>
        <v>0</v>
      </c>
      <c r="IL96" s="150">
        <f t="shared" si="1319"/>
        <v>0</v>
      </c>
      <c r="IM96" s="150">
        <f t="shared" si="1319"/>
        <v>0</v>
      </c>
      <c r="IN96" s="150">
        <f t="shared" si="1319"/>
        <v>0</v>
      </c>
      <c r="IO96" s="150">
        <f t="shared" si="1319"/>
        <v>0</v>
      </c>
      <c r="IP96" s="150">
        <f t="shared" si="1319"/>
        <v>0</v>
      </c>
      <c r="IQ96" s="150">
        <f t="shared" si="1319"/>
        <v>0</v>
      </c>
      <c r="IR96" s="150">
        <f t="shared" si="1319"/>
        <v>0</v>
      </c>
      <c r="IS96" s="150">
        <f t="shared" si="1319"/>
        <v>0</v>
      </c>
      <c r="IT96" s="150">
        <f t="shared" si="1319"/>
        <v>0</v>
      </c>
      <c r="IU96" s="150">
        <f t="shared" si="1319"/>
        <v>0</v>
      </c>
      <c r="IV96" s="150">
        <f t="shared" si="1319"/>
        <v>0</v>
      </c>
      <c r="IW96" s="150">
        <f t="shared" si="1319"/>
        <v>0</v>
      </c>
      <c r="IX96" s="150">
        <f t="shared" si="1319"/>
        <v>0</v>
      </c>
      <c r="IY96" s="150">
        <f t="shared" si="1319"/>
        <v>0</v>
      </c>
      <c r="IZ96" s="150">
        <f t="shared" si="1319"/>
        <v>0</v>
      </c>
      <c r="JA96" s="150">
        <f t="shared" si="1319"/>
        <v>0</v>
      </c>
      <c r="JB96" s="150">
        <f t="shared" si="1319"/>
        <v>0</v>
      </c>
      <c r="JC96" s="150">
        <f t="shared" si="1319"/>
        <v>0</v>
      </c>
      <c r="JD96" s="150">
        <f t="shared" si="1319"/>
        <v>0</v>
      </c>
      <c r="JE96" s="150">
        <f t="shared" si="1319"/>
        <v>0</v>
      </c>
      <c r="JF96" s="150">
        <f t="shared" si="1319"/>
        <v>0</v>
      </c>
      <c r="JG96" s="150">
        <f t="shared" si="1319"/>
        <v>0</v>
      </c>
      <c r="JH96" s="150">
        <f t="shared" si="1319"/>
        <v>0</v>
      </c>
      <c r="JI96" s="150">
        <f t="shared" si="1319"/>
        <v>0</v>
      </c>
      <c r="JJ96" s="150">
        <f t="shared" si="1319"/>
        <v>0</v>
      </c>
      <c r="JK96" s="150">
        <f t="shared" si="1319"/>
        <v>0</v>
      </c>
      <c r="JL96" s="150">
        <f t="shared" si="1319"/>
        <v>0</v>
      </c>
      <c r="JM96" s="150">
        <f t="shared" si="1319"/>
        <v>0</v>
      </c>
      <c r="JN96" s="150">
        <f t="shared" si="1319"/>
        <v>0</v>
      </c>
      <c r="JO96" s="150">
        <f t="shared" si="1319"/>
        <v>0</v>
      </c>
      <c r="JP96" s="150">
        <f t="shared" si="1319"/>
        <v>0</v>
      </c>
      <c r="JQ96" s="150">
        <f t="shared" si="1319"/>
        <v>0</v>
      </c>
      <c r="JR96" s="150">
        <f t="shared" si="1319"/>
        <v>0</v>
      </c>
      <c r="JS96" s="150">
        <f t="shared" si="1319"/>
        <v>0</v>
      </c>
      <c r="JT96" s="150">
        <f t="shared" si="1319"/>
        <v>0</v>
      </c>
      <c r="JU96" s="150">
        <f t="shared" si="1319"/>
        <v>0</v>
      </c>
      <c r="JV96" s="150">
        <f t="shared" si="1319"/>
        <v>0</v>
      </c>
      <c r="JW96" s="150">
        <f t="shared" si="1319"/>
        <v>0</v>
      </c>
      <c r="JX96" s="150">
        <f t="shared" si="1319"/>
        <v>0</v>
      </c>
      <c r="JY96" s="150">
        <f t="shared" si="1319"/>
        <v>0</v>
      </c>
      <c r="JZ96" s="150">
        <f t="shared" si="1319"/>
        <v>0</v>
      </c>
      <c r="KA96" s="150">
        <f t="shared" si="1319"/>
        <v>0</v>
      </c>
      <c r="KB96" s="150">
        <f t="shared" si="1319"/>
        <v>0</v>
      </c>
      <c r="KC96" s="150">
        <f t="shared" si="1319"/>
        <v>0</v>
      </c>
      <c r="KD96" s="150">
        <f t="shared" si="1319"/>
        <v>0</v>
      </c>
      <c r="KE96" s="150">
        <f t="shared" si="1319"/>
        <v>0</v>
      </c>
      <c r="KF96" s="150">
        <f t="shared" si="1319"/>
        <v>0</v>
      </c>
      <c r="KG96" s="150">
        <f t="shared" si="1319"/>
        <v>0</v>
      </c>
      <c r="KH96" s="150">
        <f t="shared" si="1319"/>
        <v>0</v>
      </c>
      <c r="KI96" s="150">
        <f t="shared" si="1319"/>
        <v>0</v>
      </c>
      <c r="KJ96" s="150">
        <f t="shared" si="1319"/>
        <v>0</v>
      </c>
      <c r="KK96" s="150">
        <f t="shared" si="1319"/>
        <v>0</v>
      </c>
      <c r="KL96" s="150">
        <f t="shared" si="1319"/>
        <v>0</v>
      </c>
      <c r="KM96" s="150">
        <f t="shared" ref="KM96:MX96" si="1320">SUMPRODUCT(JJ$57:KM$57,$N$83:$AQ$83)</f>
        <v>0</v>
      </c>
      <c r="KN96" s="150">
        <f t="shared" si="1320"/>
        <v>0</v>
      </c>
      <c r="KO96" s="150">
        <f t="shared" si="1320"/>
        <v>0</v>
      </c>
      <c r="KP96" s="150">
        <f t="shared" si="1320"/>
        <v>0</v>
      </c>
      <c r="KQ96" s="150">
        <f t="shared" si="1320"/>
        <v>0</v>
      </c>
      <c r="KR96" s="150">
        <f t="shared" si="1320"/>
        <v>0</v>
      </c>
      <c r="KS96" s="150">
        <f t="shared" si="1320"/>
        <v>0</v>
      </c>
      <c r="KT96" s="150">
        <f t="shared" si="1320"/>
        <v>0</v>
      </c>
      <c r="KU96" s="150">
        <f t="shared" si="1320"/>
        <v>0</v>
      </c>
      <c r="KV96" s="150">
        <f t="shared" si="1320"/>
        <v>0</v>
      </c>
      <c r="KW96" s="150">
        <f t="shared" si="1320"/>
        <v>0</v>
      </c>
      <c r="KX96" s="150">
        <f t="shared" si="1320"/>
        <v>0</v>
      </c>
      <c r="KY96" s="150">
        <f t="shared" si="1320"/>
        <v>0</v>
      </c>
      <c r="KZ96" s="150">
        <f t="shared" si="1320"/>
        <v>0</v>
      </c>
      <c r="LA96" s="150">
        <f t="shared" si="1320"/>
        <v>0</v>
      </c>
      <c r="LB96" s="150">
        <f t="shared" si="1320"/>
        <v>0</v>
      </c>
      <c r="LC96" s="150">
        <f t="shared" si="1320"/>
        <v>0</v>
      </c>
      <c r="LD96" s="150">
        <f t="shared" si="1320"/>
        <v>0</v>
      </c>
      <c r="LE96" s="150">
        <f t="shared" si="1320"/>
        <v>0</v>
      </c>
      <c r="LF96" s="150">
        <f t="shared" si="1320"/>
        <v>0</v>
      </c>
      <c r="LG96" s="150">
        <f t="shared" si="1320"/>
        <v>0</v>
      </c>
      <c r="LH96" s="150">
        <f t="shared" si="1320"/>
        <v>0</v>
      </c>
      <c r="LI96" s="150">
        <f t="shared" si="1320"/>
        <v>0</v>
      </c>
      <c r="LJ96" s="150">
        <f t="shared" si="1320"/>
        <v>0</v>
      </c>
      <c r="LK96" s="150">
        <f t="shared" si="1320"/>
        <v>0</v>
      </c>
      <c r="LL96" s="150">
        <f t="shared" si="1320"/>
        <v>0</v>
      </c>
      <c r="LM96" s="150">
        <f t="shared" si="1320"/>
        <v>0</v>
      </c>
      <c r="LN96" s="150">
        <f t="shared" si="1320"/>
        <v>0</v>
      </c>
      <c r="LO96" s="150">
        <f t="shared" si="1320"/>
        <v>0</v>
      </c>
      <c r="LP96" s="150">
        <f t="shared" si="1320"/>
        <v>0</v>
      </c>
      <c r="LQ96" s="150">
        <f t="shared" si="1320"/>
        <v>0</v>
      </c>
      <c r="LR96" s="150">
        <f t="shared" si="1320"/>
        <v>0</v>
      </c>
      <c r="LS96" s="150">
        <f t="shared" si="1320"/>
        <v>0</v>
      </c>
      <c r="LT96" s="150">
        <f t="shared" si="1320"/>
        <v>0</v>
      </c>
      <c r="LU96" s="150">
        <f t="shared" si="1320"/>
        <v>0</v>
      </c>
      <c r="LV96" s="150">
        <f t="shared" si="1320"/>
        <v>0</v>
      </c>
      <c r="LW96" s="150">
        <f t="shared" si="1320"/>
        <v>0</v>
      </c>
      <c r="LX96" s="150">
        <f t="shared" si="1320"/>
        <v>0</v>
      </c>
      <c r="LY96" s="150">
        <f t="shared" si="1320"/>
        <v>0</v>
      </c>
      <c r="LZ96" s="150">
        <f t="shared" si="1320"/>
        <v>0</v>
      </c>
      <c r="MA96" s="150">
        <f t="shared" si="1320"/>
        <v>0</v>
      </c>
      <c r="MB96" s="150">
        <f t="shared" si="1320"/>
        <v>0</v>
      </c>
      <c r="MC96" s="150">
        <f t="shared" si="1320"/>
        <v>0</v>
      </c>
      <c r="MD96" s="150">
        <f t="shared" si="1320"/>
        <v>0</v>
      </c>
      <c r="ME96" s="150">
        <f t="shared" si="1320"/>
        <v>0</v>
      </c>
      <c r="MF96" s="150">
        <f t="shared" si="1320"/>
        <v>0</v>
      </c>
      <c r="MG96" s="150">
        <f t="shared" si="1320"/>
        <v>0</v>
      </c>
      <c r="MH96" s="150">
        <f t="shared" si="1320"/>
        <v>0</v>
      </c>
      <c r="MI96" s="150">
        <f t="shared" si="1320"/>
        <v>0</v>
      </c>
      <c r="MJ96" s="150">
        <f t="shared" si="1320"/>
        <v>0</v>
      </c>
      <c r="MK96" s="150">
        <f t="shared" si="1320"/>
        <v>0</v>
      </c>
      <c r="ML96" s="150">
        <f t="shared" si="1320"/>
        <v>0</v>
      </c>
      <c r="MM96" s="150">
        <f t="shared" si="1320"/>
        <v>0</v>
      </c>
      <c r="MN96" s="150">
        <f t="shared" si="1320"/>
        <v>0</v>
      </c>
      <c r="MO96" s="150">
        <f t="shared" si="1320"/>
        <v>0</v>
      </c>
      <c r="MP96" s="150">
        <f t="shared" si="1320"/>
        <v>0</v>
      </c>
      <c r="MQ96" s="150">
        <f t="shared" si="1320"/>
        <v>0</v>
      </c>
      <c r="MR96" s="150">
        <f t="shared" si="1320"/>
        <v>0</v>
      </c>
      <c r="MS96" s="150">
        <f t="shared" si="1320"/>
        <v>0</v>
      </c>
      <c r="MT96" s="150">
        <f t="shared" si="1320"/>
        <v>0</v>
      </c>
      <c r="MU96" s="150">
        <f t="shared" si="1320"/>
        <v>0</v>
      </c>
      <c r="MV96" s="150">
        <f t="shared" si="1320"/>
        <v>0</v>
      </c>
      <c r="MW96" s="150">
        <f t="shared" si="1320"/>
        <v>0</v>
      </c>
      <c r="MX96" s="150">
        <f t="shared" si="1320"/>
        <v>0</v>
      </c>
      <c r="MY96" s="150">
        <f t="shared" ref="MY96:NO96" si="1321">SUMPRODUCT(LV$57:MY$57,$N$83:$AQ$83)</f>
        <v>0</v>
      </c>
      <c r="MZ96" s="150">
        <f t="shared" si="1321"/>
        <v>0</v>
      </c>
      <c r="NA96" s="150">
        <f t="shared" si="1321"/>
        <v>0</v>
      </c>
      <c r="NB96" s="150">
        <f t="shared" si="1321"/>
        <v>0</v>
      </c>
      <c r="NC96" s="150">
        <f t="shared" si="1321"/>
        <v>0</v>
      </c>
      <c r="ND96" s="150">
        <f t="shared" si="1321"/>
        <v>0</v>
      </c>
      <c r="NE96" s="150">
        <f t="shared" si="1321"/>
        <v>0</v>
      </c>
      <c r="NF96" s="150">
        <f t="shared" si="1321"/>
        <v>0</v>
      </c>
      <c r="NG96" s="150">
        <f t="shared" si="1321"/>
        <v>0</v>
      </c>
      <c r="NH96" s="150">
        <f t="shared" si="1321"/>
        <v>0</v>
      </c>
      <c r="NI96" s="150">
        <f t="shared" si="1321"/>
        <v>0</v>
      </c>
      <c r="NJ96" s="150">
        <f t="shared" si="1321"/>
        <v>0</v>
      </c>
      <c r="NK96" s="150">
        <f t="shared" si="1321"/>
        <v>0</v>
      </c>
      <c r="NL96" s="150">
        <f t="shared" si="1321"/>
        <v>0</v>
      </c>
      <c r="NM96" s="150">
        <f t="shared" si="1321"/>
        <v>0</v>
      </c>
      <c r="NN96" s="150">
        <f t="shared" si="1321"/>
        <v>0</v>
      </c>
      <c r="NO96" s="151">
        <f t="shared" si="1321"/>
        <v>0</v>
      </c>
      <c r="NP96" s="147"/>
      <c r="NQ96" s="147"/>
    </row>
    <row r="97" spans="1:381" s="152" customFormat="1" x14ac:dyDescent="0.2">
      <c r="A97" s="147"/>
      <c r="B97" s="147"/>
      <c r="C97" s="147" t="s">
        <v>172</v>
      </c>
      <c r="D97" s="147"/>
      <c r="E97" s="147" t="s">
        <v>196</v>
      </c>
      <c r="F97" s="147"/>
      <c r="G97" s="147" t="s">
        <v>0</v>
      </c>
      <c r="H97" s="147"/>
      <c r="I97" s="147"/>
      <c r="J97" s="147"/>
      <c r="K97" s="148">
        <f t="shared" si="1291"/>
        <v>0</v>
      </c>
      <c r="L97" s="147"/>
      <c r="M97" s="147"/>
      <c r="N97" s="149">
        <f>$N$57*$AQ$84</f>
        <v>0</v>
      </c>
      <c r="O97" s="150">
        <f>SUMPRODUCT($N$57:O$57,$AP$84:$AQ$84)</f>
        <v>0</v>
      </c>
      <c r="P97" s="150">
        <f>SUMPRODUCT($N$57:P$57,$AO$84:$AQ$84)</f>
        <v>0</v>
      </c>
      <c r="Q97" s="150">
        <f>SUMPRODUCT($N$57:Q$57,$AN$84:$AQ$84)</f>
        <v>0</v>
      </c>
      <c r="R97" s="150">
        <f>SUMPRODUCT($N$57:R$57,$AM$84:$AQ$84)</f>
        <v>0</v>
      </c>
      <c r="S97" s="150">
        <f>SUMPRODUCT($N$57:S$57,$AL$84:$AQ$84)</f>
        <v>0</v>
      </c>
      <c r="T97" s="150">
        <f>SUMPRODUCT($N$57:T$57,$AK$84:$AQ$84)</f>
        <v>0</v>
      </c>
      <c r="U97" s="150">
        <f>SUMPRODUCT($N$57:U$57,$AJ$84:$AQ$84)</f>
        <v>0</v>
      </c>
      <c r="V97" s="150">
        <f>SUMPRODUCT($N$57:V$57,$AI$84:$AQ$84)</f>
        <v>0</v>
      </c>
      <c r="W97" s="150">
        <f>SUMPRODUCT($N$57:W$57,$AH$84:$AQ$84)</f>
        <v>0</v>
      </c>
      <c r="X97" s="150">
        <f>SUMPRODUCT($N$57:X$57,$AG$84:$AQ$84)</f>
        <v>0</v>
      </c>
      <c r="Y97" s="150">
        <f>SUMPRODUCT($N$57:Y$57,$AF$84:$AQ$84)</f>
        <v>0</v>
      </c>
      <c r="Z97" s="150">
        <f>SUMPRODUCT($N$57:Z$57,$AE$84:$AQ$84)</f>
        <v>0</v>
      </c>
      <c r="AA97" s="150">
        <f>SUMPRODUCT($N$57:AA$57,$AD$84:$AQ$84)</f>
        <v>0</v>
      </c>
      <c r="AB97" s="150">
        <f>SUMPRODUCT($N$57:AB$57,$AC$84:$AQ$84)</f>
        <v>0</v>
      </c>
      <c r="AC97" s="150">
        <f>SUMPRODUCT($N$57:AC$57,$AB$84:$AQ$84)</f>
        <v>0</v>
      </c>
      <c r="AD97" s="150">
        <f>SUMPRODUCT($N$57:AD$57,$AA$84:$AQ$84)</f>
        <v>0</v>
      </c>
      <c r="AE97" s="150">
        <f>SUMPRODUCT($N$57:AE$57,$Z$84:$AQ$84)</f>
        <v>0</v>
      </c>
      <c r="AF97" s="150">
        <f>SUMPRODUCT($N$57:AF$57,$Y$84:$AQ$84)</f>
        <v>0</v>
      </c>
      <c r="AG97" s="150">
        <f>SUMPRODUCT($N$57:AG$57,$X$84:$AQ$84)</f>
        <v>0</v>
      </c>
      <c r="AH97" s="150">
        <f>SUMPRODUCT($N$57:AH$57,$W$84:$AQ$84)</f>
        <v>0</v>
      </c>
      <c r="AI97" s="150">
        <f>SUMPRODUCT($N$57:AI$57,$V$84:$AQ$84)</f>
        <v>0</v>
      </c>
      <c r="AJ97" s="150">
        <f>SUMPRODUCT($N$57:AJ$57,$U$84:$AQ$84)</f>
        <v>0</v>
      </c>
      <c r="AK97" s="150">
        <f>SUMPRODUCT($N$57:AK$57,$T$84:$AQ$84)</f>
        <v>0</v>
      </c>
      <c r="AL97" s="150">
        <f>SUMPRODUCT($N$57:AL$57,$S$84:$AQ$84)</f>
        <v>0</v>
      </c>
      <c r="AM97" s="150">
        <f>SUMPRODUCT($N$57:AM$57,$R$84:$AQ$84)</f>
        <v>0</v>
      </c>
      <c r="AN97" s="150">
        <f>SUMPRODUCT($N$57:AN$57,$Q$84:$AQ$84)</f>
        <v>0</v>
      </c>
      <c r="AO97" s="150">
        <f>SUMPRODUCT($N$57:AO$57,$P$84:$AQ$84)</f>
        <v>0</v>
      </c>
      <c r="AP97" s="150">
        <f>SUMPRODUCT($N$57:AP$57,$O$84:$AQ$84)</f>
        <v>0</v>
      </c>
      <c r="AQ97" s="150">
        <f t="shared" ref="AQ97:DB97" si="1322">SUMPRODUCT(N$57:AQ$57,$N$84:$AQ$84)</f>
        <v>0</v>
      </c>
      <c r="AR97" s="150">
        <f t="shared" si="1322"/>
        <v>0</v>
      </c>
      <c r="AS97" s="150">
        <f t="shared" si="1322"/>
        <v>0</v>
      </c>
      <c r="AT97" s="150">
        <f t="shared" si="1322"/>
        <v>0</v>
      </c>
      <c r="AU97" s="150">
        <f t="shared" si="1322"/>
        <v>0</v>
      </c>
      <c r="AV97" s="150">
        <f t="shared" si="1322"/>
        <v>0</v>
      </c>
      <c r="AW97" s="150">
        <f t="shared" si="1322"/>
        <v>0</v>
      </c>
      <c r="AX97" s="150">
        <f t="shared" si="1322"/>
        <v>0</v>
      </c>
      <c r="AY97" s="150">
        <f t="shared" si="1322"/>
        <v>0</v>
      </c>
      <c r="AZ97" s="150">
        <f t="shared" si="1322"/>
        <v>0</v>
      </c>
      <c r="BA97" s="150">
        <f t="shared" si="1322"/>
        <v>0</v>
      </c>
      <c r="BB97" s="150">
        <f t="shared" si="1322"/>
        <v>0</v>
      </c>
      <c r="BC97" s="150">
        <f t="shared" si="1322"/>
        <v>0</v>
      </c>
      <c r="BD97" s="150">
        <f t="shared" si="1322"/>
        <v>0</v>
      </c>
      <c r="BE97" s="150">
        <f t="shared" si="1322"/>
        <v>0</v>
      </c>
      <c r="BF97" s="150">
        <f t="shared" si="1322"/>
        <v>0</v>
      </c>
      <c r="BG97" s="150">
        <f t="shared" si="1322"/>
        <v>0</v>
      </c>
      <c r="BH97" s="150">
        <f t="shared" si="1322"/>
        <v>0</v>
      </c>
      <c r="BI97" s="150">
        <f t="shared" si="1322"/>
        <v>0</v>
      </c>
      <c r="BJ97" s="150">
        <f t="shared" si="1322"/>
        <v>0</v>
      </c>
      <c r="BK97" s="150">
        <f t="shared" si="1322"/>
        <v>0</v>
      </c>
      <c r="BL97" s="150">
        <f t="shared" si="1322"/>
        <v>0</v>
      </c>
      <c r="BM97" s="150">
        <f t="shared" si="1322"/>
        <v>0</v>
      </c>
      <c r="BN97" s="150">
        <f t="shared" si="1322"/>
        <v>0</v>
      </c>
      <c r="BO97" s="150">
        <f t="shared" si="1322"/>
        <v>0</v>
      </c>
      <c r="BP97" s="150">
        <f t="shared" si="1322"/>
        <v>0</v>
      </c>
      <c r="BQ97" s="150">
        <f t="shared" si="1322"/>
        <v>0</v>
      </c>
      <c r="BR97" s="150">
        <f t="shared" si="1322"/>
        <v>0</v>
      </c>
      <c r="BS97" s="150">
        <f t="shared" si="1322"/>
        <v>0</v>
      </c>
      <c r="BT97" s="150">
        <f t="shared" si="1322"/>
        <v>0</v>
      </c>
      <c r="BU97" s="150">
        <f t="shared" si="1322"/>
        <v>0</v>
      </c>
      <c r="BV97" s="150">
        <f t="shared" si="1322"/>
        <v>0</v>
      </c>
      <c r="BW97" s="150">
        <f t="shared" si="1322"/>
        <v>0</v>
      </c>
      <c r="BX97" s="150">
        <f t="shared" si="1322"/>
        <v>0</v>
      </c>
      <c r="BY97" s="150">
        <f t="shared" si="1322"/>
        <v>0</v>
      </c>
      <c r="BZ97" s="150">
        <f t="shared" si="1322"/>
        <v>0</v>
      </c>
      <c r="CA97" s="150">
        <f t="shared" si="1322"/>
        <v>0</v>
      </c>
      <c r="CB97" s="150">
        <f t="shared" si="1322"/>
        <v>0</v>
      </c>
      <c r="CC97" s="150">
        <f t="shared" si="1322"/>
        <v>0</v>
      </c>
      <c r="CD97" s="150">
        <f t="shared" si="1322"/>
        <v>0</v>
      </c>
      <c r="CE97" s="150">
        <f t="shared" si="1322"/>
        <v>0</v>
      </c>
      <c r="CF97" s="150">
        <f t="shared" si="1322"/>
        <v>0</v>
      </c>
      <c r="CG97" s="150">
        <f t="shared" si="1322"/>
        <v>0</v>
      </c>
      <c r="CH97" s="150">
        <f t="shared" si="1322"/>
        <v>0</v>
      </c>
      <c r="CI97" s="150">
        <f t="shared" si="1322"/>
        <v>0</v>
      </c>
      <c r="CJ97" s="150">
        <f t="shared" si="1322"/>
        <v>0</v>
      </c>
      <c r="CK97" s="150">
        <f t="shared" si="1322"/>
        <v>0</v>
      </c>
      <c r="CL97" s="150">
        <f t="shared" si="1322"/>
        <v>0</v>
      </c>
      <c r="CM97" s="150">
        <f t="shared" si="1322"/>
        <v>0</v>
      </c>
      <c r="CN97" s="150">
        <f t="shared" si="1322"/>
        <v>0</v>
      </c>
      <c r="CO97" s="150">
        <f t="shared" si="1322"/>
        <v>0</v>
      </c>
      <c r="CP97" s="150">
        <f t="shared" si="1322"/>
        <v>0</v>
      </c>
      <c r="CQ97" s="150">
        <f t="shared" si="1322"/>
        <v>0</v>
      </c>
      <c r="CR97" s="150">
        <f t="shared" si="1322"/>
        <v>0</v>
      </c>
      <c r="CS97" s="150">
        <f t="shared" si="1322"/>
        <v>0</v>
      </c>
      <c r="CT97" s="150">
        <f t="shared" si="1322"/>
        <v>0</v>
      </c>
      <c r="CU97" s="150">
        <f t="shared" si="1322"/>
        <v>0</v>
      </c>
      <c r="CV97" s="150">
        <f t="shared" si="1322"/>
        <v>0</v>
      </c>
      <c r="CW97" s="150">
        <f t="shared" si="1322"/>
        <v>0</v>
      </c>
      <c r="CX97" s="150">
        <f t="shared" si="1322"/>
        <v>0</v>
      </c>
      <c r="CY97" s="150">
        <f t="shared" si="1322"/>
        <v>0</v>
      </c>
      <c r="CZ97" s="150">
        <f t="shared" si="1322"/>
        <v>0</v>
      </c>
      <c r="DA97" s="150">
        <f t="shared" si="1322"/>
        <v>0</v>
      </c>
      <c r="DB97" s="150">
        <f t="shared" si="1322"/>
        <v>0</v>
      </c>
      <c r="DC97" s="150">
        <f t="shared" ref="DC97:FN97" si="1323">SUMPRODUCT(BZ$57:DC$57,$N$84:$AQ$84)</f>
        <v>0</v>
      </c>
      <c r="DD97" s="150">
        <f t="shared" si="1323"/>
        <v>0</v>
      </c>
      <c r="DE97" s="150">
        <f t="shared" si="1323"/>
        <v>0</v>
      </c>
      <c r="DF97" s="150">
        <f t="shared" si="1323"/>
        <v>0</v>
      </c>
      <c r="DG97" s="150">
        <f t="shared" si="1323"/>
        <v>0</v>
      </c>
      <c r="DH97" s="150">
        <f t="shared" si="1323"/>
        <v>0</v>
      </c>
      <c r="DI97" s="150">
        <f t="shared" si="1323"/>
        <v>0</v>
      </c>
      <c r="DJ97" s="150">
        <f t="shared" si="1323"/>
        <v>0</v>
      </c>
      <c r="DK97" s="150">
        <f t="shared" si="1323"/>
        <v>0</v>
      </c>
      <c r="DL97" s="150">
        <f t="shared" si="1323"/>
        <v>0</v>
      </c>
      <c r="DM97" s="150">
        <f t="shared" si="1323"/>
        <v>0</v>
      </c>
      <c r="DN97" s="150">
        <f t="shared" si="1323"/>
        <v>0</v>
      </c>
      <c r="DO97" s="150">
        <f t="shared" si="1323"/>
        <v>0</v>
      </c>
      <c r="DP97" s="150">
        <f t="shared" si="1323"/>
        <v>0</v>
      </c>
      <c r="DQ97" s="150">
        <f t="shared" si="1323"/>
        <v>0</v>
      </c>
      <c r="DR97" s="150">
        <f t="shared" si="1323"/>
        <v>0</v>
      </c>
      <c r="DS97" s="150">
        <f t="shared" si="1323"/>
        <v>0</v>
      </c>
      <c r="DT97" s="150">
        <f t="shared" si="1323"/>
        <v>0</v>
      </c>
      <c r="DU97" s="150">
        <f t="shared" si="1323"/>
        <v>0</v>
      </c>
      <c r="DV97" s="150">
        <f t="shared" si="1323"/>
        <v>0</v>
      </c>
      <c r="DW97" s="150">
        <f t="shared" si="1323"/>
        <v>0</v>
      </c>
      <c r="DX97" s="150">
        <f t="shared" si="1323"/>
        <v>0</v>
      </c>
      <c r="DY97" s="150">
        <f t="shared" si="1323"/>
        <v>0</v>
      </c>
      <c r="DZ97" s="150">
        <f t="shared" si="1323"/>
        <v>0</v>
      </c>
      <c r="EA97" s="150">
        <f t="shared" si="1323"/>
        <v>0</v>
      </c>
      <c r="EB97" s="150">
        <f t="shared" si="1323"/>
        <v>0</v>
      </c>
      <c r="EC97" s="150">
        <f t="shared" si="1323"/>
        <v>0</v>
      </c>
      <c r="ED97" s="150">
        <f t="shared" si="1323"/>
        <v>0</v>
      </c>
      <c r="EE97" s="150">
        <f t="shared" si="1323"/>
        <v>0</v>
      </c>
      <c r="EF97" s="150">
        <f t="shared" si="1323"/>
        <v>0</v>
      </c>
      <c r="EG97" s="150">
        <f t="shared" si="1323"/>
        <v>0</v>
      </c>
      <c r="EH97" s="150">
        <f t="shared" si="1323"/>
        <v>0</v>
      </c>
      <c r="EI97" s="150">
        <f t="shared" si="1323"/>
        <v>0</v>
      </c>
      <c r="EJ97" s="150">
        <f t="shared" si="1323"/>
        <v>0</v>
      </c>
      <c r="EK97" s="150">
        <f t="shared" si="1323"/>
        <v>0</v>
      </c>
      <c r="EL97" s="150">
        <f t="shared" si="1323"/>
        <v>0</v>
      </c>
      <c r="EM97" s="150">
        <f t="shared" si="1323"/>
        <v>0</v>
      </c>
      <c r="EN97" s="150">
        <f t="shared" si="1323"/>
        <v>0</v>
      </c>
      <c r="EO97" s="150">
        <f t="shared" si="1323"/>
        <v>0</v>
      </c>
      <c r="EP97" s="150">
        <f t="shared" si="1323"/>
        <v>0</v>
      </c>
      <c r="EQ97" s="150">
        <f t="shared" si="1323"/>
        <v>0</v>
      </c>
      <c r="ER97" s="150">
        <f t="shared" si="1323"/>
        <v>0</v>
      </c>
      <c r="ES97" s="150">
        <f t="shared" si="1323"/>
        <v>0</v>
      </c>
      <c r="ET97" s="150">
        <f t="shared" si="1323"/>
        <v>0</v>
      </c>
      <c r="EU97" s="150">
        <f t="shared" si="1323"/>
        <v>0</v>
      </c>
      <c r="EV97" s="150">
        <f t="shared" si="1323"/>
        <v>0</v>
      </c>
      <c r="EW97" s="150">
        <f t="shared" si="1323"/>
        <v>0</v>
      </c>
      <c r="EX97" s="150">
        <f t="shared" si="1323"/>
        <v>0</v>
      </c>
      <c r="EY97" s="150">
        <f t="shared" si="1323"/>
        <v>0</v>
      </c>
      <c r="EZ97" s="150">
        <f t="shared" si="1323"/>
        <v>0</v>
      </c>
      <c r="FA97" s="150">
        <f t="shared" si="1323"/>
        <v>0</v>
      </c>
      <c r="FB97" s="150">
        <f t="shared" si="1323"/>
        <v>0</v>
      </c>
      <c r="FC97" s="150">
        <f t="shared" si="1323"/>
        <v>0</v>
      </c>
      <c r="FD97" s="150">
        <f t="shared" si="1323"/>
        <v>0</v>
      </c>
      <c r="FE97" s="150">
        <f t="shared" si="1323"/>
        <v>0</v>
      </c>
      <c r="FF97" s="150">
        <f t="shared" si="1323"/>
        <v>0</v>
      </c>
      <c r="FG97" s="150">
        <f t="shared" si="1323"/>
        <v>0</v>
      </c>
      <c r="FH97" s="150">
        <f t="shared" si="1323"/>
        <v>0</v>
      </c>
      <c r="FI97" s="150">
        <f t="shared" si="1323"/>
        <v>0</v>
      </c>
      <c r="FJ97" s="150">
        <f t="shared" si="1323"/>
        <v>0</v>
      </c>
      <c r="FK97" s="150">
        <f t="shared" si="1323"/>
        <v>0</v>
      </c>
      <c r="FL97" s="150">
        <f t="shared" si="1323"/>
        <v>0</v>
      </c>
      <c r="FM97" s="150">
        <f t="shared" si="1323"/>
        <v>0</v>
      </c>
      <c r="FN97" s="150">
        <f t="shared" si="1323"/>
        <v>0</v>
      </c>
      <c r="FO97" s="150">
        <f t="shared" ref="FO97:HZ97" si="1324">SUMPRODUCT(EL$57:FO$57,$N$84:$AQ$84)</f>
        <v>0</v>
      </c>
      <c r="FP97" s="150">
        <f t="shared" si="1324"/>
        <v>0</v>
      </c>
      <c r="FQ97" s="150">
        <f t="shared" si="1324"/>
        <v>0</v>
      </c>
      <c r="FR97" s="150">
        <f t="shared" si="1324"/>
        <v>0</v>
      </c>
      <c r="FS97" s="150">
        <f t="shared" si="1324"/>
        <v>0</v>
      </c>
      <c r="FT97" s="150">
        <f t="shared" si="1324"/>
        <v>0</v>
      </c>
      <c r="FU97" s="150">
        <f t="shared" si="1324"/>
        <v>0</v>
      </c>
      <c r="FV97" s="150">
        <f t="shared" si="1324"/>
        <v>0</v>
      </c>
      <c r="FW97" s="150">
        <f t="shared" si="1324"/>
        <v>0</v>
      </c>
      <c r="FX97" s="150">
        <f t="shared" si="1324"/>
        <v>0</v>
      </c>
      <c r="FY97" s="150">
        <f t="shared" si="1324"/>
        <v>0</v>
      </c>
      <c r="FZ97" s="150">
        <f t="shared" si="1324"/>
        <v>0</v>
      </c>
      <c r="GA97" s="150">
        <f t="shared" si="1324"/>
        <v>0</v>
      </c>
      <c r="GB97" s="150">
        <f t="shared" si="1324"/>
        <v>0</v>
      </c>
      <c r="GC97" s="150">
        <f t="shared" si="1324"/>
        <v>0</v>
      </c>
      <c r="GD97" s="150">
        <f t="shared" si="1324"/>
        <v>0</v>
      </c>
      <c r="GE97" s="150">
        <f t="shared" si="1324"/>
        <v>0</v>
      </c>
      <c r="GF97" s="150">
        <f t="shared" si="1324"/>
        <v>0</v>
      </c>
      <c r="GG97" s="150">
        <f t="shared" si="1324"/>
        <v>0</v>
      </c>
      <c r="GH97" s="150">
        <f t="shared" si="1324"/>
        <v>0</v>
      </c>
      <c r="GI97" s="150">
        <f t="shared" si="1324"/>
        <v>0</v>
      </c>
      <c r="GJ97" s="150">
        <f t="shared" si="1324"/>
        <v>0</v>
      </c>
      <c r="GK97" s="150">
        <f t="shared" si="1324"/>
        <v>0</v>
      </c>
      <c r="GL97" s="150">
        <f t="shared" si="1324"/>
        <v>0</v>
      </c>
      <c r="GM97" s="150">
        <f t="shared" si="1324"/>
        <v>0</v>
      </c>
      <c r="GN97" s="150">
        <f t="shared" si="1324"/>
        <v>0</v>
      </c>
      <c r="GO97" s="150">
        <f t="shared" si="1324"/>
        <v>0</v>
      </c>
      <c r="GP97" s="150">
        <f t="shared" si="1324"/>
        <v>0</v>
      </c>
      <c r="GQ97" s="150">
        <f t="shared" si="1324"/>
        <v>0</v>
      </c>
      <c r="GR97" s="150">
        <f t="shared" si="1324"/>
        <v>0</v>
      </c>
      <c r="GS97" s="150">
        <f t="shared" si="1324"/>
        <v>0</v>
      </c>
      <c r="GT97" s="150">
        <f t="shared" si="1324"/>
        <v>0</v>
      </c>
      <c r="GU97" s="150">
        <f t="shared" si="1324"/>
        <v>0</v>
      </c>
      <c r="GV97" s="150">
        <f t="shared" si="1324"/>
        <v>0</v>
      </c>
      <c r="GW97" s="150">
        <f t="shared" si="1324"/>
        <v>0</v>
      </c>
      <c r="GX97" s="150">
        <f t="shared" si="1324"/>
        <v>0</v>
      </c>
      <c r="GY97" s="150">
        <f t="shared" si="1324"/>
        <v>0</v>
      </c>
      <c r="GZ97" s="150">
        <f t="shared" si="1324"/>
        <v>0</v>
      </c>
      <c r="HA97" s="150">
        <f t="shared" si="1324"/>
        <v>0</v>
      </c>
      <c r="HB97" s="150">
        <f t="shared" si="1324"/>
        <v>0</v>
      </c>
      <c r="HC97" s="150">
        <f t="shared" si="1324"/>
        <v>0</v>
      </c>
      <c r="HD97" s="150">
        <f t="shared" si="1324"/>
        <v>0</v>
      </c>
      <c r="HE97" s="150">
        <f t="shared" si="1324"/>
        <v>0</v>
      </c>
      <c r="HF97" s="150">
        <f t="shared" si="1324"/>
        <v>0</v>
      </c>
      <c r="HG97" s="150">
        <f t="shared" si="1324"/>
        <v>0</v>
      </c>
      <c r="HH97" s="150">
        <f t="shared" si="1324"/>
        <v>0</v>
      </c>
      <c r="HI97" s="150">
        <f t="shared" si="1324"/>
        <v>0</v>
      </c>
      <c r="HJ97" s="150">
        <f t="shared" si="1324"/>
        <v>0</v>
      </c>
      <c r="HK97" s="150">
        <f t="shared" si="1324"/>
        <v>0</v>
      </c>
      <c r="HL97" s="150">
        <f t="shared" si="1324"/>
        <v>0</v>
      </c>
      <c r="HM97" s="150">
        <f t="shared" si="1324"/>
        <v>0</v>
      </c>
      <c r="HN97" s="150">
        <f t="shared" si="1324"/>
        <v>0</v>
      </c>
      <c r="HO97" s="150">
        <f t="shared" si="1324"/>
        <v>0</v>
      </c>
      <c r="HP97" s="150">
        <f t="shared" si="1324"/>
        <v>0</v>
      </c>
      <c r="HQ97" s="150">
        <f t="shared" si="1324"/>
        <v>0</v>
      </c>
      <c r="HR97" s="150">
        <f t="shared" si="1324"/>
        <v>0</v>
      </c>
      <c r="HS97" s="150">
        <f t="shared" si="1324"/>
        <v>0</v>
      </c>
      <c r="HT97" s="150">
        <f t="shared" si="1324"/>
        <v>0</v>
      </c>
      <c r="HU97" s="150">
        <f t="shared" si="1324"/>
        <v>0</v>
      </c>
      <c r="HV97" s="150">
        <f t="shared" si="1324"/>
        <v>0</v>
      </c>
      <c r="HW97" s="150">
        <f t="shared" si="1324"/>
        <v>0</v>
      </c>
      <c r="HX97" s="150">
        <f t="shared" si="1324"/>
        <v>0</v>
      </c>
      <c r="HY97" s="150">
        <f t="shared" si="1324"/>
        <v>0</v>
      </c>
      <c r="HZ97" s="150">
        <f t="shared" si="1324"/>
        <v>0</v>
      </c>
      <c r="IA97" s="150">
        <f t="shared" ref="IA97:KL97" si="1325">SUMPRODUCT(GX$57:IA$57,$N$84:$AQ$84)</f>
        <v>0</v>
      </c>
      <c r="IB97" s="150">
        <f t="shared" si="1325"/>
        <v>0</v>
      </c>
      <c r="IC97" s="150">
        <f t="shared" si="1325"/>
        <v>0</v>
      </c>
      <c r="ID97" s="150">
        <f t="shared" si="1325"/>
        <v>0</v>
      </c>
      <c r="IE97" s="150">
        <f t="shared" si="1325"/>
        <v>0</v>
      </c>
      <c r="IF97" s="150">
        <f t="shared" si="1325"/>
        <v>0</v>
      </c>
      <c r="IG97" s="150">
        <f t="shared" si="1325"/>
        <v>0</v>
      </c>
      <c r="IH97" s="150">
        <f t="shared" si="1325"/>
        <v>0</v>
      </c>
      <c r="II97" s="150">
        <f t="shared" si="1325"/>
        <v>0</v>
      </c>
      <c r="IJ97" s="150">
        <f t="shared" si="1325"/>
        <v>0</v>
      </c>
      <c r="IK97" s="150">
        <f t="shared" si="1325"/>
        <v>0</v>
      </c>
      <c r="IL97" s="150">
        <f t="shared" si="1325"/>
        <v>0</v>
      </c>
      <c r="IM97" s="150">
        <f t="shared" si="1325"/>
        <v>0</v>
      </c>
      <c r="IN97" s="150">
        <f t="shared" si="1325"/>
        <v>0</v>
      </c>
      <c r="IO97" s="150">
        <f t="shared" si="1325"/>
        <v>0</v>
      </c>
      <c r="IP97" s="150">
        <f t="shared" si="1325"/>
        <v>0</v>
      </c>
      <c r="IQ97" s="150">
        <f t="shared" si="1325"/>
        <v>0</v>
      </c>
      <c r="IR97" s="150">
        <f t="shared" si="1325"/>
        <v>0</v>
      </c>
      <c r="IS97" s="150">
        <f t="shared" si="1325"/>
        <v>0</v>
      </c>
      <c r="IT97" s="150">
        <f t="shared" si="1325"/>
        <v>0</v>
      </c>
      <c r="IU97" s="150">
        <f t="shared" si="1325"/>
        <v>0</v>
      </c>
      <c r="IV97" s="150">
        <f t="shared" si="1325"/>
        <v>0</v>
      </c>
      <c r="IW97" s="150">
        <f t="shared" si="1325"/>
        <v>0</v>
      </c>
      <c r="IX97" s="150">
        <f t="shared" si="1325"/>
        <v>0</v>
      </c>
      <c r="IY97" s="150">
        <f t="shared" si="1325"/>
        <v>0</v>
      </c>
      <c r="IZ97" s="150">
        <f t="shared" si="1325"/>
        <v>0</v>
      </c>
      <c r="JA97" s="150">
        <f t="shared" si="1325"/>
        <v>0</v>
      </c>
      <c r="JB97" s="150">
        <f t="shared" si="1325"/>
        <v>0</v>
      </c>
      <c r="JC97" s="150">
        <f t="shared" si="1325"/>
        <v>0</v>
      </c>
      <c r="JD97" s="150">
        <f t="shared" si="1325"/>
        <v>0</v>
      </c>
      <c r="JE97" s="150">
        <f t="shared" si="1325"/>
        <v>0</v>
      </c>
      <c r="JF97" s="150">
        <f t="shared" si="1325"/>
        <v>0</v>
      </c>
      <c r="JG97" s="150">
        <f t="shared" si="1325"/>
        <v>0</v>
      </c>
      <c r="JH97" s="150">
        <f t="shared" si="1325"/>
        <v>0</v>
      </c>
      <c r="JI97" s="150">
        <f t="shared" si="1325"/>
        <v>0</v>
      </c>
      <c r="JJ97" s="150">
        <f t="shared" si="1325"/>
        <v>0</v>
      </c>
      <c r="JK97" s="150">
        <f t="shared" si="1325"/>
        <v>0</v>
      </c>
      <c r="JL97" s="150">
        <f t="shared" si="1325"/>
        <v>0</v>
      </c>
      <c r="JM97" s="150">
        <f t="shared" si="1325"/>
        <v>0</v>
      </c>
      <c r="JN97" s="150">
        <f t="shared" si="1325"/>
        <v>0</v>
      </c>
      <c r="JO97" s="150">
        <f t="shared" si="1325"/>
        <v>0</v>
      </c>
      <c r="JP97" s="150">
        <f t="shared" si="1325"/>
        <v>0</v>
      </c>
      <c r="JQ97" s="150">
        <f t="shared" si="1325"/>
        <v>0</v>
      </c>
      <c r="JR97" s="150">
        <f t="shared" si="1325"/>
        <v>0</v>
      </c>
      <c r="JS97" s="150">
        <f t="shared" si="1325"/>
        <v>0</v>
      </c>
      <c r="JT97" s="150">
        <f t="shared" si="1325"/>
        <v>0</v>
      </c>
      <c r="JU97" s="150">
        <f t="shared" si="1325"/>
        <v>0</v>
      </c>
      <c r="JV97" s="150">
        <f t="shared" si="1325"/>
        <v>0</v>
      </c>
      <c r="JW97" s="150">
        <f t="shared" si="1325"/>
        <v>0</v>
      </c>
      <c r="JX97" s="150">
        <f t="shared" si="1325"/>
        <v>0</v>
      </c>
      <c r="JY97" s="150">
        <f t="shared" si="1325"/>
        <v>0</v>
      </c>
      <c r="JZ97" s="150">
        <f t="shared" si="1325"/>
        <v>0</v>
      </c>
      <c r="KA97" s="150">
        <f t="shared" si="1325"/>
        <v>0</v>
      </c>
      <c r="KB97" s="150">
        <f t="shared" si="1325"/>
        <v>0</v>
      </c>
      <c r="KC97" s="150">
        <f t="shared" si="1325"/>
        <v>0</v>
      </c>
      <c r="KD97" s="150">
        <f t="shared" si="1325"/>
        <v>0</v>
      </c>
      <c r="KE97" s="150">
        <f t="shared" si="1325"/>
        <v>0</v>
      </c>
      <c r="KF97" s="150">
        <f t="shared" si="1325"/>
        <v>0</v>
      </c>
      <c r="KG97" s="150">
        <f t="shared" si="1325"/>
        <v>0</v>
      </c>
      <c r="KH97" s="150">
        <f t="shared" si="1325"/>
        <v>0</v>
      </c>
      <c r="KI97" s="150">
        <f t="shared" si="1325"/>
        <v>0</v>
      </c>
      <c r="KJ97" s="150">
        <f t="shared" si="1325"/>
        <v>0</v>
      </c>
      <c r="KK97" s="150">
        <f t="shared" si="1325"/>
        <v>0</v>
      </c>
      <c r="KL97" s="150">
        <f t="shared" si="1325"/>
        <v>0</v>
      </c>
      <c r="KM97" s="150">
        <f t="shared" ref="KM97:MX97" si="1326">SUMPRODUCT(JJ$57:KM$57,$N$84:$AQ$84)</f>
        <v>0</v>
      </c>
      <c r="KN97" s="150">
        <f t="shared" si="1326"/>
        <v>0</v>
      </c>
      <c r="KO97" s="150">
        <f t="shared" si="1326"/>
        <v>0</v>
      </c>
      <c r="KP97" s="150">
        <f t="shared" si="1326"/>
        <v>0</v>
      </c>
      <c r="KQ97" s="150">
        <f t="shared" si="1326"/>
        <v>0</v>
      </c>
      <c r="KR97" s="150">
        <f t="shared" si="1326"/>
        <v>0</v>
      </c>
      <c r="KS97" s="150">
        <f t="shared" si="1326"/>
        <v>0</v>
      </c>
      <c r="KT97" s="150">
        <f t="shared" si="1326"/>
        <v>0</v>
      </c>
      <c r="KU97" s="150">
        <f t="shared" si="1326"/>
        <v>0</v>
      </c>
      <c r="KV97" s="150">
        <f t="shared" si="1326"/>
        <v>0</v>
      </c>
      <c r="KW97" s="150">
        <f t="shared" si="1326"/>
        <v>0</v>
      </c>
      <c r="KX97" s="150">
        <f t="shared" si="1326"/>
        <v>0</v>
      </c>
      <c r="KY97" s="150">
        <f t="shared" si="1326"/>
        <v>0</v>
      </c>
      <c r="KZ97" s="150">
        <f t="shared" si="1326"/>
        <v>0</v>
      </c>
      <c r="LA97" s="150">
        <f t="shared" si="1326"/>
        <v>0</v>
      </c>
      <c r="LB97" s="150">
        <f t="shared" si="1326"/>
        <v>0</v>
      </c>
      <c r="LC97" s="150">
        <f t="shared" si="1326"/>
        <v>0</v>
      </c>
      <c r="LD97" s="150">
        <f t="shared" si="1326"/>
        <v>0</v>
      </c>
      <c r="LE97" s="150">
        <f t="shared" si="1326"/>
        <v>0</v>
      </c>
      <c r="LF97" s="150">
        <f t="shared" si="1326"/>
        <v>0</v>
      </c>
      <c r="LG97" s="150">
        <f t="shared" si="1326"/>
        <v>0</v>
      </c>
      <c r="LH97" s="150">
        <f t="shared" si="1326"/>
        <v>0</v>
      </c>
      <c r="LI97" s="150">
        <f t="shared" si="1326"/>
        <v>0</v>
      </c>
      <c r="LJ97" s="150">
        <f t="shared" si="1326"/>
        <v>0</v>
      </c>
      <c r="LK97" s="150">
        <f t="shared" si="1326"/>
        <v>0</v>
      </c>
      <c r="LL97" s="150">
        <f t="shared" si="1326"/>
        <v>0</v>
      </c>
      <c r="LM97" s="150">
        <f t="shared" si="1326"/>
        <v>0</v>
      </c>
      <c r="LN97" s="150">
        <f t="shared" si="1326"/>
        <v>0</v>
      </c>
      <c r="LO97" s="150">
        <f t="shared" si="1326"/>
        <v>0</v>
      </c>
      <c r="LP97" s="150">
        <f t="shared" si="1326"/>
        <v>0</v>
      </c>
      <c r="LQ97" s="150">
        <f t="shared" si="1326"/>
        <v>0</v>
      </c>
      <c r="LR97" s="150">
        <f t="shared" si="1326"/>
        <v>0</v>
      </c>
      <c r="LS97" s="150">
        <f t="shared" si="1326"/>
        <v>0</v>
      </c>
      <c r="LT97" s="150">
        <f t="shared" si="1326"/>
        <v>0</v>
      </c>
      <c r="LU97" s="150">
        <f t="shared" si="1326"/>
        <v>0</v>
      </c>
      <c r="LV97" s="150">
        <f t="shared" si="1326"/>
        <v>0</v>
      </c>
      <c r="LW97" s="150">
        <f t="shared" si="1326"/>
        <v>0</v>
      </c>
      <c r="LX97" s="150">
        <f t="shared" si="1326"/>
        <v>0</v>
      </c>
      <c r="LY97" s="150">
        <f t="shared" si="1326"/>
        <v>0</v>
      </c>
      <c r="LZ97" s="150">
        <f t="shared" si="1326"/>
        <v>0</v>
      </c>
      <c r="MA97" s="150">
        <f t="shared" si="1326"/>
        <v>0</v>
      </c>
      <c r="MB97" s="150">
        <f t="shared" si="1326"/>
        <v>0</v>
      </c>
      <c r="MC97" s="150">
        <f t="shared" si="1326"/>
        <v>0</v>
      </c>
      <c r="MD97" s="150">
        <f t="shared" si="1326"/>
        <v>0</v>
      </c>
      <c r="ME97" s="150">
        <f t="shared" si="1326"/>
        <v>0</v>
      </c>
      <c r="MF97" s="150">
        <f t="shared" si="1326"/>
        <v>0</v>
      </c>
      <c r="MG97" s="150">
        <f t="shared" si="1326"/>
        <v>0</v>
      </c>
      <c r="MH97" s="150">
        <f t="shared" si="1326"/>
        <v>0</v>
      </c>
      <c r="MI97" s="150">
        <f t="shared" si="1326"/>
        <v>0</v>
      </c>
      <c r="MJ97" s="150">
        <f t="shared" si="1326"/>
        <v>0</v>
      </c>
      <c r="MK97" s="150">
        <f t="shared" si="1326"/>
        <v>0</v>
      </c>
      <c r="ML97" s="150">
        <f t="shared" si="1326"/>
        <v>0</v>
      </c>
      <c r="MM97" s="150">
        <f t="shared" si="1326"/>
        <v>0</v>
      </c>
      <c r="MN97" s="150">
        <f t="shared" si="1326"/>
        <v>0</v>
      </c>
      <c r="MO97" s="150">
        <f t="shared" si="1326"/>
        <v>0</v>
      </c>
      <c r="MP97" s="150">
        <f t="shared" si="1326"/>
        <v>0</v>
      </c>
      <c r="MQ97" s="150">
        <f t="shared" si="1326"/>
        <v>0</v>
      </c>
      <c r="MR97" s="150">
        <f t="shared" si="1326"/>
        <v>0</v>
      </c>
      <c r="MS97" s="150">
        <f t="shared" si="1326"/>
        <v>0</v>
      </c>
      <c r="MT97" s="150">
        <f t="shared" si="1326"/>
        <v>0</v>
      </c>
      <c r="MU97" s="150">
        <f t="shared" si="1326"/>
        <v>0</v>
      </c>
      <c r="MV97" s="150">
        <f t="shared" si="1326"/>
        <v>0</v>
      </c>
      <c r="MW97" s="150">
        <f t="shared" si="1326"/>
        <v>0</v>
      </c>
      <c r="MX97" s="150">
        <f t="shared" si="1326"/>
        <v>0</v>
      </c>
      <c r="MY97" s="150">
        <f t="shared" ref="MY97:NO97" si="1327">SUMPRODUCT(LV$57:MY$57,$N$84:$AQ$84)</f>
        <v>0</v>
      </c>
      <c r="MZ97" s="150">
        <f t="shared" si="1327"/>
        <v>0</v>
      </c>
      <c r="NA97" s="150">
        <f t="shared" si="1327"/>
        <v>0</v>
      </c>
      <c r="NB97" s="150">
        <f t="shared" si="1327"/>
        <v>0</v>
      </c>
      <c r="NC97" s="150">
        <f t="shared" si="1327"/>
        <v>0</v>
      </c>
      <c r="ND97" s="150">
        <f t="shared" si="1327"/>
        <v>0</v>
      </c>
      <c r="NE97" s="150">
        <f t="shared" si="1327"/>
        <v>0</v>
      </c>
      <c r="NF97" s="150">
        <f t="shared" si="1327"/>
        <v>0</v>
      </c>
      <c r="NG97" s="150">
        <f t="shared" si="1327"/>
        <v>0</v>
      </c>
      <c r="NH97" s="150">
        <f t="shared" si="1327"/>
        <v>0</v>
      </c>
      <c r="NI97" s="150">
        <f t="shared" si="1327"/>
        <v>0</v>
      </c>
      <c r="NJ97" s="150">
        <f t="shared" si="1327"/>
        <v>0</v>
      </c>
      <c r="NK97" s="150">
        <f t="shared" si="1327"/>
        <v>0</v>
      </c>
      <c r="NL97" s="150">
        <f t="shared" si="1327"/>
        <v>0</v>
      </c>
      <c r="NM97" s="150">
        <f t="shared" si="1327"/>
        <v>0</v>
      </c>
      <c r="NN97" s="150">
        <f t="shared" si="1327"/>
        <v>0</v>
      </c>
      <c r="NO97" s="151">
        <f t="shared" si="1327"/>
        <v>0</v>
      </c>
      <c r="NP97" s="147"/>
      <c r="NQ97" s="147"/>
    </row>
    <row r="98" spans="1:381" s="152" customFormat="1" x14ac:dyDescent="0.2">
      <c r="A98" s="147"/>
      <c r="B98" s="147"/>
      <c r="C98" s="147" t="s">
        <v>192</v>
      </c>
      <c r="D98" s="147"/>
      <c r="E98" s="147" t="s">
        <v>161</v>
      </c>
      <c r="F98" s="147"/>
      <c r="G98" s="147" t="s">
        <v>0</v>
      </c>
      <c r="H98" s="147"/>
      <c r="I98" s="147"/>
      <c r="J98" s="147"/>
      <c r="K98" s="148">
        <f t="shared" si="1291"/>
        <v>0</v>
      </c>
      <c r="L98" s="147"/>
      <c r="M98" s="147"/>
      <c r="N98" s="149">
        <f>$N$57*$AQ$85</f>
        <v>0</v>
      </c>
      <c r="O98" s="150">
        <f>SUMPRODUCT($N$57:O$57,$AP$85:$AQ$85)</f>
        <v>0</v>
      </c>
      <c r="P98" s="150">
        <f>SUMPRODUCT($N$57:P$57,$AO$85:$AQ$85)</f>
        <v>0</v>
      </c>
      <c r="Q98" s="150">
        <f>SUMPRODUCT($N$57:Q$57,$AN$85:$AQ$85)</f>
        <v>0</v>
      </c>
      <c r="R98" s="150">
        <f>SUMPRODUCT($N$57:R$57,$AM$85:$AQ$85)</f>
        <v>0</v>
      </c>
      <c r="S98" s="150">
        <f>SUMPRODUCT($N$57:S$57,$AL$85:$AQ$85)</f>
        <v>0</v>
      </c>
      <c r="T98" s="150">
        <f>SUMPRODUCT($N$57:T$57,$AK$85:$AQ$85)</f>
        <v>0</v>
      </c>
      <c r="U98" s="150">
        <f>SUMPRODUCT($N$57:U$57,$AJ$85:$AQ$85)</f>
        <v>0</v>
      </c>
      <c r="V98" s="150">
        <f>SUMPRODUCT($N$57:V$57,$AI$85:$AQ$85)</f>
        <v>0</v>
      </c>
      <c r="W98" s="150">
        <f>SUMPRODUCT($N$57:W$57,$AH$85:$AQ$85)</f>
        <v>0</v>
      </c>
      <c r="X98" s="150">
        <f>SUMPRODUCT($N$57:X$57,$AG$85:$AQ$85)</f>
        <v>0</v>
      </c>
      <c r="Y98" s="150">
        <f>SUMPRODUCT($N$57:Y$57,$AF$85:$AQ$85)</f>
        <v>0</v>
      </c>
      <c r="Z98" s="150">
        <f>SUMPRODUCT($N$57:Z$57,$AE$85:$AQ$85)</f>
        <v>0</v>
      </c>
      <c r="AA98" s="150">
        <f>SUMPRODUCT($N$57:AA$57,$AD$85:$AQ$85)</f>
        <v>0</v>
      </c>
      <c r="AB98" s="150">
        <f>SUMPRODUCT($N$57:AB$57,$AC$85:$AQ$85)</f>
        <v>0</v>
      </c>
      <c r="AC98" s="150">
        <f>SUMPRODUCT($N$57:AC$57,$AB$85:$AQ$85)</f>
        <v>0</v>
      </c>
      <c r="AD98" s="150">
        <f>SUMPRODUCT($N$57:AD$57,$AA$85:$AQ$85)</f>
        <v>0</v>
      </c>
      <c r="AE98" s="150">
        <f>SUMPRODUCT($N$57:AE$57,$Z$85:$AQ$85)</f>
        <v>0</v>
      </c>
      <c r="AF98" s="150">
        <f>SUMPRODUCT($N$57:AF$57,$Y$85:$AQ$85)</f>
        <v>0</v>
      </c>
      <c r="AG98" s="150">
        <f>SUMPRODUCT($N$57:AG$57,$X$85:$AQ$85)</f>
        <v>0</v>
      </c>
      <c r="AH98" s="150">
        <f>SUMPRODUCT($N$57:AH$57,$W$85:$AQ$85)</f>
        <v>0</v>
      </c>
      <c r="AI98" s="150">
        <f>SUMPRODUCT($N$57:AI$57,$V$85:$AQ$85)</f>
        <v>0</v>
      </c>
      <c r="AJ98" s="150">
        <f>SUMPRODUCT($N$57:AJ$57,$U$85:$AQ$85)</f>
        <v>0</v>
      </c>
      <c r="AK98" s="150">
        <f>SUMPRODUCT($N$57:AK$57,$T$85:$AQ$85)</f>
        <v>0</v>
      </c>
      <c r="AL98" s="150">
        <f>SUMPRODUCT($N$57:AL$57,$S$85:$AQ$85)</f>
        <v>0</v>
      </c>
      <c r="AM98" s="150">
        <f>SUMPRODUCT($N$57:AM$57,$R$85:$AQ$85)</f>
        <v>0</v>
      </c>
      <c r="AN98" s="150">
        <f>SUMPRODUCT($N$57:AN$57,$Q$85:$AQ$85)</f>
        <v>0</v>
      </c>
      <c r="AO98" s="150">
        <f>SUMPRODUCT($N$57:AO$57,$P$85:$AQ$85)</f>
        <v>0</v>
      </c>
      <c r="AP98" s="150">
        <f>SUMPRODUCT($N$57:AP$57,$O$85:$AQ$85)</f>
        <v>0</v>
      </c>
      <c r="AQ98" s="150">
        <f t="shared" ref="AQ98:DB98" si="1328">SUMPRODUCT(N$57:AQ$57,$N$85:$AQ$85)</f>
        <v>0</v>
      </c>
      <c r="AR98" s="150">
        <f t="shared" si="1328"/>
        <v>0</v>
      </c>
      <c r="AS98" s="150">
        <f t="shared" si="1328"/>
        <v>0</v>
      </c>
      <c r="AT98" s="150">
        <f t="shared" si="1328"/>
        <v>0</v>
      </c>
      <c r="AU98" s="150">
        <f t="shared" si="1328"/>
        <v>0</v>
      </c>
      <c r="AV98" s="150">
        <f t="shared" si="1328"/>
        <v>0</v>
      </c>
      <c r="AW98" s="150">
        <f t="shared" si="1328"/>
        <v>0</v>
      </c>
      <c r="AX98" s="150">
        <f t="shared" si="1328"/>
        <v>0</v>
      </c>
      <c r="AY98" s="150">
        <f t="shared" si="1328"/>
        <v>0</v>
      </c>
      <c r="AZ98" s="150">
        <f t="shared" si="1328"/>
        <v>0</v>
      </c>
      <c r="BA98" s="150">
        <f t="shared" si="1328"/>
        <v>0</v>
      </c>
      <c r="BB98" s="150">
        <f t="shared" si="1328"/>
        <v>0</v>
      </c>
      <c r="BC98" s="150">
        <f t="shared" si="1328"/>
        <v>0</v>
      </c>
      <c r="BD98" s="150">
        <f t="shared" si="1328"/>
        <v>0</v>
      </c>
      <c r="BE98" s="150">
        <f t="shared" si="1328"/>
        <v>0</v>
      </c>
      <c r="BF98" s="150">
        <f t="shared" si="1328"/>
        <v>0</v>
      </c>
      <c r="BG98" s="150">
        <f t="shared" si="1328"/>
        <v>0</v>
      </c>
      <c r="BH98" s="150">
        <f t="shared" si="1328"/>
        <v>0</v>
      </c>
      <c r="BI98" s="150">
        <f t="shared" si="1328"/>
        <v>0</v>
      </c>
      <c r="BJ98" s="150">
        <f t="shared" si="1328"/>
        <v>0</v>
      </c>
      <c r="BK98" s="150">
        <f t="shared" si="1328"/>
        <v>0</v>
      </c>
      <c r="BL98" s="150">
        <f t="shared" si="1328"/>
        <v>0</v>
      </c>
      <c r="BM98" s="150">
        <f t="shared" si="1328"/>
        <v>0</v>
      </c>
      <c r="BN98" s="150">
        <f t="shared" si="1328"/>
        <v>0</v>
      </c>
      <c r="BO98" s="150">
        <f t="shared" si="1328"/>
        <v>0</v>
      </c>
      <c r="BP98" s="150">
        <f t="shared" si="1328"/>
        <v>0</v>
      </c>
      <c r="BQ98" s="150">
        <f t="shared" si="1328"/>
        <v>0</v>
      </c>
      <c r="BR98" s="150">
        <f t="shared" si="1328"/>
        <v>0</v>
      </c>
      <c r="BS98" s="150">
        <f t="shared" si="1328"/>
        <v>0</v>
      </c>
      <c r="BT98" s="150">
        <f t="shared" si="1328"/>
        <v>0</v>
      </c>
      <c r="BU98" s="150">
        <f t="shared" si="1328"/>
        <v>0</v>
      </c>
      <c r="BV98" s="150">
        <f t="shared" si="1328"/>
        <v>0</v>
      </c>
      <c r="BW98" s="150">
        <f t="shared" si="1328"/>
        <v>0</v>
      </c>
      <c r="BX98" s="150">
        <f t="shared" si="1328"/>
        <v>0</v>
      </c>
      <c r="BY98" s="150">
        <f t="shared" si="1328"/>
        <v>0</v>
      </c>
      <c r="BZ98" s="150">
        <f t="shared" si="1328"/>
        <v>0</v>
      </c>
      <c r="CA98" s="150">
        <f t="shared" si="1328"/>
        <v>0</v>
      </c>
      <c r="CB98" s="150">
        <f t="shared" si="1328"/>
        <v>0</v>
      </c>
      <c r="CC98" s="150">
        <f t="shared" si="1328"/>
        <v>0</v>
      </c>
      <c r="CD98" s="150">
        <f t="shared" si="1328"/>
        <v>0</v>
      </c>
      <c r="CE98" s="150">
        <f t="shared" si="1328"/>
        <v>0</v>
      </c>
      <c r="CF98" s="150">
        <f t="shared" si="1328"/>
        <v>0</v>
      </c>
      <c r="CG98" s="150">
        <f t="shared" si="1328"/>
        <v>0</v>
      </c>
      <c r="CH98" s="150">
        <f t="shared" si="1328"/>
        <v>0</v>
      </c>
      <c r="CI98" s="150">
        <f t="shared" si="1328"/>
        <v>0</v>
      </c>
      <c r="CJ98" s="150">
        <f t="shared" si="1328"/>
        <v>0</v>
      </c>
      <c r="CK98" s="150">
        <f t="shared" si="1328"/>
        <v>0</v>
      </c>
      <c r="CL98" s="150">
        <f t="shared" si="1328"/>
        <v>0</v>
      </c>
      <c r="CM98" s="150">
        <f t="shared" si="1328"/>
        <v>0</v>
      </c>
      <c r="CN98" s="150">
        <f t="shared" si="1328"/>
        <v>0</v>
      </c>
      <c r="CO98" s="150">
        <f t="shared" si="1328"/>
        <v>0</v>
      </c>
      <c r="CP98" s="150">
        <f t="shared" si="1328"/>
        <v>0</v>
      </c>
      <c r="CQ98" s="150">
        <f t="shared" si="1328"/>
        <v>0</v>
      </c>
      <c r="CR98" s="150">
        <f t="shared" si="1328"/>
        <v>0</v>
      </c>
      <c r="CS98" s="150">
        <f t="shared" si="1328"/>
        <v>0</v>
      </c>
      <c r="CT98" s="150">
        <f t="shared" si="1328"/>
        <v>0</v>
      </c>
      <c r="CU98" s="150">
        <f t="shared" si="1328"/>
        <v>0</v>
      </c>
      <c r="CV98" s="150">
        <f t="shared" si="1328"/>
        <v>0</v>
      </c>
      <c r="CW98" s="150">
        <f t="shared" si="1328"/>
        <v>0</v>
      </c>
      <c r="CX98" s="150">
        <f t="shared" si="1328"/>
        <v>0</v>
      </c>
      <c r="CY98" s="150">
        <f t="shared" si="1328"/>
        <v>0</v>
      </c>
      <c r="CZ98" s="150">
        <f t="shared" si="1328"/>
        <v>0</v>
      </c>
      <c r="DA98" s="150">
        <f t="shared" si="1328"/>
        <v>0</v>
      </c>
      <c r="DB98" s="150">
        <f t="shared" si="1328"/>
        <v>0</v>
      </c>
      <c r="DC98" s="150">
        <f t="shared" ref="DC98:FN98" si="1329">SUMPRODUCT(BZ$57:DC$57,$N$85:$AQ$85)</f>
        <v>0</v>
      </c>
      <c r="DD98" s="150">
        <f t="shared" si="1329"/>
        <v>0</v>
      </c>
      <c r="DE98" s="150">
        <f t="shared" si="1329"/>
        <v>0</v>
      </c>
      <c r="DF98" s="150">
        <f t="shared" si="1329"/>
        <v>0</v>
      </c>
      <c r="DG98" s="150">
        <f t="shared" si="1329"/>
        <v>0</v>
      </c>
      <c r="DH98" s="150">
        <f t="shared" si="1329"/>
        <v>0</v>
      </c>
      <c r="DI98" s="150">
        <f t="shared" si="1329"/>
        <v>0</v>
      </c>
      <c r="DJ98" s="150">
        <f t="shared" si="1329"/>
        <v>0</v>
      </c>
      <c r="DK98" s="150">
        <f t="shared" si="1329"/>
        <v>0</v>
      </c>
      <c r="DL98" s="150">
        <f t="shared" si="1329"/>
        <v>0</v>
      </c>
      <c r="DM98" s="150">
        <f t="shared" si="1329"/>
        <v>0</v>
      </c>
      <c r="DN98" s="150">
        <f t="shared" si="1329"/>
        <v>0</v>
      </c>
      <c r="DO98" s="150">
        <f t="shared" si="1329"/>
        <v>0</v>
      </c>
      <c r="DP98" s="150">
        <f t="shared" si="1329"/>
        <v>0</v>
      </c>
      <c r="DQ98" s="150">
        <f t="shared" si="1329"/>
        <v>0</v>
      </c>
      <c r="DR98" s="150">
        <f t="shared" si="1329"/>
        <v>0</v>
      </c>
      <c r="DS98" s="150">
        <f t="shared" si="1329"/>
        <v>0</v>
      </c>
      <c r="DT98" s="150">
        <f t="shared" si="1329"/>
        <v>0</v>
      </c>
      <c r="DU98" s="150">
        <f t="shared" si="1329"/>
        <v>0</v>
      </c>
      <c r="DV98" s="150">
        <f t="shared" si="1329"/>
        <v>0</v>
      </c>
      <c r="DW98" s="150">
        <f t="shared" si="1329"/>
        <v>0</v>
      </c>
      <c r="DX98" s="150">
        <f t="shared" si="1329"/>
        <v>0</v>
      </c>
      <c r="DY98" s="150">
        <f t="shared" si="1329"/>
        <v>0</v>
      </c>
      <c r="DZ98" s="150">
        <f t="shared" si="1329"/>
        <v>0</v>
      </c>
      <c r="EA98" s="150">
        <f t="shared" si="1329"/>
        <v>0</v>
      </c>
      <c r="EB98" s="150">
        <f t="shared" si="1329"/>
        <v>0</v>
      </c>
      <c r="EC98" s="150">
        <f t="shared" si="1329"/>
        <v>0</v>
      </c>
      <c r="ED98" s="150">
        <f t="shared" si="1329"/>
        <v>0</v>
      </c>
      <c r="EE98" s="150">
        <f t="shared" si="1329"/>
        <v>0</v>
      </c>
      <c r="EF98" s="150">
        <f t="shared" si="1329"/>
        <v>0</v>
      </c>
      <c r="EG98" s="150">
        <f t="shared" si="1329"/>
        <v>0</v>
      </c>
      <c r="EH98" s="150">
        <f t="shared" si="1329"/>
        <v>0</v>
      </c>
      <c r="EI98" s="150">
        <f t="shared" si="1329"/>
        <v>0</v>
      </c>
      <c r="EJ98" s="150">
        <f t="shared" si="1329"/>
        <v>0</v>
      </c>
      <c r="EK98" s="150">
        <f t="shared" si="1329"/>
        <v>0</v>
      </c>
      <c r="EL98" s="150">
        <f t="shared" si="1329"/>
        <v>0</v>
      </c>
      <c r="EM98" s="150">
        <f t="shared" si="1329"/>
        <v>0</v>
      </c>
      <c r="EN98" s="150">
        <f t="shared" si="1329"/>
        <v>0</v>
      </c>
      <c r="EO98" s="150">
        <f t="shared" si="1329"/>
        <v>0</v>
      </c>
      <c r="EP98" s="150">
        <f t="shared" si="1329"/>
        <v>0</v>
      </c>
      <c r="EQ98" s="150">
        <f t="shared" si="1329"/>
        <v>0</v>
      </c>
      <c r="ER98" s="150">
        <f t="shared" si="1329"/>
        <v>0</v>
      </c>
      <c r="ES98" s="150">
        <f t="shared" si="1329"/>
        <v>0</v>
      </c>
      <c r="ET98" s="150">
        <f t="shared" si="1329"/>
        <v>0</v>
      </c>
      <c r="EU98" s="150">
        <f t="shared" si="1329"/>
        <v>0</v>
      </c>
      <c r="EV98" s="150">
        <f t="shared" si="1329"/>
        <v>0</v>
      </c>
      <c r="EW98" s="150">
        <f t="shared" si="1329"/>
        <v>0</v>
      </c>
      <c r="EX98" s="150">
        <f t="shared" si="1329"/>
        <v>0</v>
      </c>
      <c r="EY98" s="150">
        <f t="shared" si="1329"/>
        <v>0</v>
      </c>
      <c r="EZ98" s="150">
        <f t="shared" si="1329"/>
        <v>0</v>
      </c>
      <c r="FA98" s="150">
        <f t="shared" si="1329"/>
        <v>0</v>
      </c>
      <c r="FB98" s="150">
        <f t="shared" si="1329"/>
        <v>0</v>
      </c>
      <c r="FC98" s="150">
        <f t="shared" si="1329"/>
        <v>0</v>
      </c>
      <c r="FD98" s="150">
        <f t="shared" si="1329"/>
        <v>0</v>
      </c>
      <c r="FE98" s="150">
        <f t="shared" si="1329"/>
        <v>0</v>
      </c>
      <c r="FF98" s="150">
        <f t="shared" si="1329"/>
        <v>0</v>
      </c>
      <c r="FG98" s="150">
        <f t="shared" si="1329"/>
        <v>0</v>
      </c>
      <c r="FH98" s="150">
        <f t="shared" si="1329"/>
        <v>0</v>
      </c>
      <c r="FI98" s="150">
        <f t="shared" si="1329"/>
        <v>0</v>
      </c>
      <c r="FJ98" s="150">
        <f t="shared" si="1329"/>
        <v>0</v>
      </c>
      <c r="FK98" s="150">
        <f t="shared" si="1329"/>
        <v>0</v>
      </c>
      <c r="FL98" s="150">
        <f t="shared" si="1329"/>
        <v>0</v>
      </c>
      <c r="FM98" s="150">
        <f t="shared" si="1329"/>
        <v>0</v>
      </c>
      <c r="FN98" s="150">
        <f t="shared" si="1329"/>
        <v>0</v>
      </c>
      <c r="FO98" s="150">
        <f t="shared" ref="FO98:HZ98" si="1330">SUMPRODUCT(EL$57:FO$57,$N$85:$AQ$85)</f>
        <v>0</v>
      </c>
      <c r="FP98" s="150">
        <f t="shared" si="1330"/>
        <v>0</v>
      </c>
      <c r="FQ98" s="150">
        <f t="shared" si="1330"/>
        <v>0</v>
      </c>
      <c r="FR98" s="150">
        <f t="shared" si="1330"/>
        <v>0</v>
      </c>
      <c r="FS98" s="150">
        <f t="shared" si="1330"/>
        <v>0</v>
      </c>
      <c r="FT98" s="150">
        <f t="shared" si="1330"/>
        <v>0</v>
      </c>
      <c r="FU98" s="150">
        <f t="shared" si="1330"/>
        <v>0</v>
      </c>
      <c r="FV98" s="150">
        <f t="shared" si="1330"/>
        <v>0</v>
      </c>
      <c r="FW98" s="150">
        <f t="shared" si="1330"/>
        <v>0</v>
      </c>
      <c r="FX98" s="150">
        <f t="shared" si="1330"/>
        <v>0</v>
      </c>
      <c r="FY98" s="150">
        <f t="shared" si="1330"/>
        <v>0</v>
      </c>
      <c r="FZ98" s="150">
        <f t="shared" si="1330"/>
        <v>0</v>
      </c>
      <c r="GA98" s="150">
        <f t="shared" si="1330"/>
        <v>0</v>
      </c>
      <c r="GB98" s="150">
        <f t="shared" si="1330"/>
        <v>0</v>
      </c>
      <c r="GC98" s="150">
        <f t="shared" si="1330"/>
        <v>0</v>
      </c>
      <c r="GD98" s="150">
        <f t="shared" si="1330"/>
        <v>0</v>
      </c>
      <c r="GE98" s="150">
        <f t="shared" si="1330"/>
        <v>0</v>
      </c>
      <c r="GF98" s="150">
        <f t="shared" si="1330"/>
        <v>0</v>
      </c>
      <c r="GG98" s="150">
        <f t="shared" si="1330"/>
        <v>0</v>
      </c>
      <c r="GH98" s="150">
        <f t="shared" si="1330"/>
        <v>0</v>
      </c>
      <c r="GI98" s="150">
        <f t="shared" si="1330"/>
        <v>0</v>
      </c>
      <c r="GJ98" s="150">
        <f t="shared" si="1330"/>
        <v>0</v>
      </c>
      <c r="GK98" s="150">
        <f t="shared" si="1330"/>
        <v>0</v>
      </c>
      <c r="GL98" s="150">
        <f t="shared" si="1330"/>
        <v>0</v>
      </c>
      <c r="GM98" s="150">
        <f t="shared" si="1330"/>
        <v>0</v>
      </c>
      <c r="GN98" s="150">
        <f t="shared" si="1330"/>
        <v>0</v>
      </c>
      <c r="GO98" s="150">
        <f t="shared" si="1330"/>
        <v>0</v>
      </c>
      <c r="GP98" s="150">
        <f t="shared" si="1330"/>
        <v>0</v>
      </c>
      <c r="GQ98" s="150">
        <f t="shared" si="1330"/>
        <v>0</v>
      </c>
      <c r="GR98" s="150">
        <f t="shared" si="1330"/>
        <v>0</v>
      </c>
      <c r="GS98" s="150">
        <f t="shared" si="1330"/>
        <v>0</v>
      </c>
      <c r="GT98" s="150">
        <f t="shared" si="1330"/>
        <v>0</v>
      </c>
      <c r="GU98" s="150">
        <f t="shared" si="1330"/>
        <v>0</v>
      </c>
      <c r="GV98" s="150">
        <f t="shared" si="1330"/>
        <v>0</v>
      </c>
      <c r="GW98" s="150">
        <f t="shared" si="1330"/>
        <v>0</v>
      </c>
      <c r="GX98" s="150">
        <f t="shared" si="1330"/>
        <v>0</v>
      </c>
      <c r="GY98" s="150">
        <f t="shared" si="1330"/>
        <v>0</v>
      </c>
      <c r="GZ98" s="150">
        <f t="shared" si="1330"/>
        <v>0</v>
      </c>
      <c r="HA98" s="150">
        <f t="shared" si="1330"/>
        <v>0</v>
      </c>
      <c r="HB98" s="150">
        <f t="shared" si="1330"/>
        <v>0</v>
      </c>
      <c r="HC98" s="150">
        <f t="shared" si="1330"/>
        <v>0</v>
      </c>
      <c r="HD98" s="150">
        <f t="shared" si="1330"/>
        <v>0</v>
      </c>
      <c r="HE98" s="150">
        <f t="shared" si="1330"/>
        <v>0</v>
      </c>
      <c r="HF98" s="150">
        <f t="shared" si="1330"/>
        <v>0</v>
      </c>
      <c r="HG98" s="150">
        <f t="shared" si="1330"/>
        <v>0</v>
      </c>
      <c r="HH98" s="150">
        <f t="shared" si="1330"/>
        <v>0</v>
      </c>
      <c r="HI98" s="150">
        <f t="shared" si="1330"/>
        <v>0</v>
      </c>
      <c r="HJ98" s="150">
        <f t="shared" si="1330"/>
        <v>0</v>
      </c>
      <c r="HK98" s="150">
        <f t="shared" si="1330"/>
        <v>0</v>
      </c>
      <c r="HL98" s="150">
        <f t="shared" si="1330"/>
        <v>0</v>
      </c>
      <c r="HM98" s="150">
        <f t="shared" si="1330"/>
        <v>0</v>
      </c>
      <c r="HN98" s="150">
        <f t="shared" si="1330"/>
        <v>0</v>
      </c>
      <c r="HO98" s="150">
        <f t="shared" si="1330"/>
        <v>0</v>
      </c>
      <c r="HP98" s="150">
        <f t="shared" si="1330"/>
        <v>0</v>
      </c>
      <c r="HQ98" s="150">
        <f t="shared" si="1330"/>
        <v>0</v>
      </c>
      <c r="HR98" s="150">
        <f t="shared" si="1330"/>
        <v>0</v>
      </c>
      <c r="HS98" s="150">
        <f t="shared" si="1330"/>
        <v>0</v>
      </c>
      <c r="HT98" s="150">
        <f t="shared" si="1330"/>
        <v>0</v>
      </c>
      <c r="HU98" s="150">
        <f t="shared" si="1330"/>
        <v>0</v>
      </c>
      <c r="HV98" s="150">
        <f t="shared" si="1330"/>
        <v>0</v>
      </c>
      <c r="HW98" s="150">
        <f t="shared" si="1330"/>
        <v>0</v>
      </c>
      <c r="HX98" s="150">
        <f t="shared" si="1330"/>
        <v>0</v>
      </c>
      <c r="HY98" s="150">
        <f t="shared" si="1330"/>
        <v>0</v>
      </c>
      <c r="HZ98" s="150">
        <f t="shared" si="1330"/>
        <v>0</v>
      </c>
      <c r="IA98" s="150">
        <f t="shared" ref="IA98:KL98" si="1331">SUMPRODUCT(GX$57:IA$57,$N$85:$AQ$85)</f>
        <v>0</v>
      </c>
      <c r="IB98" s="150">
        <f t="shared" si="1331"/>
        <v>0</v>
      </c>
      <c r="IC98" s="150">
        <f t="shared" si="1331"/>
        <v>0</v>
      </c>
      <c r="ID98" s="150">
        <f t="shared" si="1331"/>
        <v>0</v>
      </c>
      <c r="IE98" s="150">
        <f t="shared" si="1331"/>
        <v>0</v>
      </c>
      <c r="IF98" s="150">
        <f t="shared" si="1331"/>
        <v>0</v>
      </c>
      <c r="IG98" s="150">
        <f t="shared" si="1331"/>
        <v>0</v>
      </c>
      <c r="IH98" s="150">
        <f t="shared" si="1331"/>
        <v>0</v>
      </c>
      <c r="II98" s="150">
        <f t="shared" si="1331"/>
        <v>0</v>
      </c>
      <c r="IJ98" s="150">
        <f t="shared" si="1331"/>
        <v>0</v>
      </c>
      <c r="IK98" s="150">
        <f t="shared" si="1331"/>
        <v>0</v>
      </c>
      <c r="IL98" s="150">
        <f t="shared" si="1331"/>
        <v>0</v>
      </c>
      <c r="IM98" s="150">
        <f t="shared" si="1331"/>
        <v>0</v>
      </c>
      <c r="IN98" s="150">
        <f t="shared" si="1331"/>
        <v>0</v>
      </c>
      <c r="IO98" s="150">
        <f t="shared" si="1331"/>
        <v>0</v>
      </c>
      <c r="IP98" s="150">
        <f t="shared" si="1331"/>
        <v>0</v>
      </c>
      <c r="IQ98" s="150">
        <f t="shared" si="1331"/>
        <v>0</v>
      </c>
      <c r="IR98" s="150">
        <f t="shared" si="1331"/>
        <v>0</v>
      </c>
      <c r="IS98" s="150">
        <f t="shared" si="1331"/>
        <v>0</v>
      </c>
      <c r="IT98" s="150">
        <f t="shared" si="1331"/>
        <v>0</v>
      </c>
      <c r="IU98" s="150">
        <f t="shared" si="1331"/>
        <v>0</v>
      </c>
      <c r="IV98" s="150">
        <f t="shared" si="1331"/>
        <v>0</v>
      </c>
      <c r="IW98" s="150">
        <f t="shared" si="1331"/>
        <v>0</v>
      </c>
      <c r="IX98" s="150">
        <f t="shared" si="1331"/>
        <v>0</v>
      </c>
      <c r="IY98" s="150">
        <f t="shared" si="1331"/>
        <v>0</v>
      </c>
      <c r="IZ98" s="150">
        <f t="shared" si="1331"/>
        <v>0</v>
      </c>
      <c r="JA98" s="150">
        <f t="shared" si="1331"/>
        <v>0</v>
      </c>
      <c r="JB98" s="150">
        <f t="shared" si="1331"/>
        <v>0</v>
      </c>
      <c r="JC98" s="150">
        <f t="shared" si="1331"/>
        <v>0</v>
      </c>
      <c r="JD98" s="150">
        <f t="shared" si="1331"/>
        <v>0</v>
      </c>
      <c r="JE98" s="150">
        <f t="shared" si="1331"/>
        <v>0</v>
      </c>
      <c r="JF98" s="150">
        <f t="shared" si="1331"/>
        <v>0</v>
      </c>
      <c r="JG98" s="150">
        <f t="shared" si="1331"/>
        <v>0</v>
      </c>
      <c r="JH98" s="150">
        <f t="shared" si="1331"/>
        <v>0</v>
      </c>
      <c r="JI98" s="150">
        <f t="shared" si="1331"/>
        <v>0</v>
      </c>
      <c r="JJ98" s="150">
        <f t="shared" si="1331"/>
        <v>0</v>
      </c>
      <c r="JK98" s="150">
        <f t="shared" si="1331"/>
        <v>0</v>
      </c>
      <c r="JL98" s="150">
        <f t="shared" si="1331"/>
        <v>0</v>
      </c>
      <c r="JM98" s="150">
        <f t="shared" si="1331"/>
        <v>0</v>
      </c>
      <c r="JN98" s="150">
        <f t="shared" si="1331"/>
        <v>0</v>
      </c>
      <c r="JO98" s="150">
        <f t="shared" si="1331"/>
        <v>0</v>
      </c>
      <c r="JP98" s="150">
        <f t="shared" si="1331"/>
        <v>0</v>
      </c>
      <c r="JQ98" s="150">
        <f t="shared" si="1331"/>
        <v>0</v>
      </c>
      <c r="JR98" s="150">
        <f t="shared" si="1331"/>
        <v>0</v>
      </c>
      <c r="JS98" s="150">
        <f t="shared" si="1331"/>
        <v>0</v>
      </c>
      <c r="JT98" s="150">
        <f t="shared" si="1331"/>
        <v>0</v>
      </c>
      <c r="JU98" s="150">
        <f t="shared" si="1331"/>
        <v>0</v>
      </c>
      <c r="JV98" s="150">
        <f t="shared" si="1331"/>
        <v>0</v>
      </c>
      <c r="JW98" s="150">
        <f t="shared" si="1331"/>
        <v>0</v>
      </c>
      <c r="JX98" s="150">
        <f t="shared" si="1331"/>
        <v>0</v>
      </c>
      <c r="JY98" s="150">
        <f t="shared" si="1331"/>
        <v>0</v>
      </c>
      <c r="JZ98" s="150">
        <f t="shared" si="1331"/>
        <v>0</v>
      </c>
      <c r="KA98" s="150">
        <f t="shared" si="1331"/>
        <v>0</v>
      </c>
      <c r="KB98" s="150">
        <f t="shared" si="1331"/>
        <v>0</v>
      </c>
      <c r="KC98" s="150">
        <f t="shared" si="1331"/>
        <v>0</v>
      </c>
      <c r="KD98" s="150">
        <f t="shared" si="1331"/>
        <v>0</v>
      </c>
      <c r="KE98" s="150">
        <f t="shared" si="1331"/>
        <v>0</v>
      </c>
      <c r="KF98" s="150">
        <f t="shared" si="1331"/>
        <v>0</v>
      </c>
      <c r="KG98" s="150">
        <f t="shared" si="1331"/>
        <v>0</v>
      </c>
      <c r="KH98" s="150">
        <f t="shared" si="1331"/>
        <v>0</v>
      </c>
      <c r="KI98" s="150">
        <f t="shared" si="1331"/>
        <v>0</v>
      </c>
      <c r="KJ98" s="150">
        <f t="shared" si="1331"/>
        <v>0</v>
      </c>
      <c r="KK98" s="150">
        <f t="shared" si="1331"/>
        <v>0</v>
      </c>
      <c r="KL98" s="150">
        <f t="shared" si="1331"/>
        <v>0</v>
      </c>
      <c r="KM98" s="150">
        <f t="shared" ref="KM98:MX98" si="1332">SUMPRODUCT(JJ$57:KM$57,$N$85:$AQ$85)</f>
        <v>0</v>
      </c>
      <c r="KN98" s="150">
        <f t="shared" si="1332"/>
        <v>0</v>
      </c>
      <c r="KO98" s="150">
        <f t="shared" si="1332"/>
        <v>0</v>
      </c>
      <c r="KP98" s="150">
        <f t="shared" si="1332"/>
        <v>0</v>
      </c>
      <c r="KQ98" s="150">
        <f t="shared" si="1332"/>
        <v>0</v>
      </c>
      <c r="KR98" s="150">
        <f t="shared" si="1332"/>
        <v>0</v>
      </c>
      <c r="KS98" s="150">
        <f t="shared" si="1332"/>
        <v>0</v>
      </c>
      <c r="KT98" s="150">
        <f t="shared" si="1332"/>
        <v>0</v>
      </c>
      <c r="KU98" s="150">
        <f t="shared" si="1332"/>
        <v>0</v>
      </c>
      <c r="KV98" s="150">
        <f t="shared" si="1332"/>
        <v>0</v>
      </c>
      <c r="KW98" s="150">
        <f t="shared" si="1332"/>
        <v>0</v>
      </c>
      <c r="KX98" s="150">
        <f t="shared" si="1332"/>
        <v>0</v>
      </c>
      <c r="KY98" s="150">
        <f t="shared" si="1332"/>
        <v>0</v>
      </c>
      <c r="KZ98" s="150">
        <f t="shared" si="1332"/>
        <v>0</v>
      </c>
      <c r="LA98" s="150">
        <f t="shared" si="1332"/>
        <v>0</v>
      </c>
      <c r="LB98" s="150">
        <f t="shared" si="1332"/>
        <v>0</v>
      </c>
      <c r="LC98" s="150">
        <f t="shared" si="1332"/>
        <v>0</v>
      </c>
      <c r="LD98" s="150">
        <f t="shared" si="1332"/>
        <v>0</v>
      </c>
      <c r="LE98" s="150">
        <f t="shared" si="1332"/>
        <v>0</v>
      </c>
      <c r="LF98" s="150">
        <f t="shared" si="1332"/>
        <v>0</v>
      </c>
      <c r="LG98" s="150">
        <f t="shared" si="1332"/>
        <v>0</v>
      </c>
      <c r="LH98" s="150">
        <f t="shared" si="1332"/>
        <v>0</v>
      </c>
      <c r="LI98" s="150">
        <f t="shared" si="1332"/>
        <v>0</v>
      </c>
      <c r="LJ98" s="150">
        <f t="shared" si="1332"/>
        <v>0</v>
      </c>
      <c r="LK98" s="150">
        <f t="shared" si="1332"/>
        <v>0</v>
      </c>
      <c r="LL98" s="150">
        <f t="shared" si="1332"/>
        <v>0</v>
      </c>
      <c r="LM98" s="150">
        <f t="shared" si="1332"/>
        <v>0</v>
      </c>
      <c r="LN98" s="150">
        <f t="shared" si="1332"/>
        <v>0</v>
      </c>
      <c r="LO98" s="150">
        <f t="shared" si="1332"/>
        <v>0</v>
      </c>
      <c r="LP98" s="150">
        <f t="shared" si="1332"/>
        <v>0</v>
      </c>
      <c r="LQ98" s="150">
        <f t="shared" si="1332"/>
        <v>0</v>
      </c>
      <c r="LR98" s="150">
        <f t="shared" si="1332"/>
        <v>0</v>
      </c>
      <c r="LS98" s="150">
        <f t="shared" si="1332"/>
        <v>0</v>
      </c>
      <c r="LT98" s="150">
        <f t="shared" si="1332"/>
        <v>0</v>
      </c>
      <c r="LU98" s="150">
        <f t="shared" si="1332"/>
        <v>0</v>
      </c>
      <c r="LV98" s="150">
        <f t="shared" si="1332"/>
        <v>0</v>
      </c>
      <c r="LW98" s="150">
        <f t="shared" si="1332"/>
        <v>0</v>
      </c>
      <c r="LX98" s="150">
        <f t="shared" si="1332"/>
        <v>0</v>
      </c>
      <c r="LY98" s="150">
        <f t="shared" si="1332"/>
        <v>0</v>
      </c>
      <c r="LZ98" s="150">
        <f t="shared" si="1332"/>
        <v>0</v>
      </c>
      <c r="MA98" s="150">
        <f t="shared" si="1332"/>
        <v>0</v>
      </c>
      <c r="MB98" s="150">
        <f t="shared" si="1332"/>
        <v>0</v>
      </c>
      <c r="MC98" s="150">
        <f t="shared" si="1332"/>
        <v>0</v>
      </c>
      <c r="MD98" s="150">
        <f t="shared" si="1332"/>
        <v>0</v>
      </c>
      <c r="ME98" s="150">
        <f t="shared" si="1332"/>
        <v>0</v>
      </c>
      <c r="MF98" s="150">
        <f t="shared" si="1332"/>
        <v>0</v>
      </c>
      <c r="MG98" s="150">
        <f t="shared" si="1332"/>
        <v>0</v>
      </c>
      <c r="MH98" s="150">
        <f t="shared" si="1332"/>
        <v>0</v>
      </c>
      <c r="MI98" s="150">
        <f t="shared" si="1332"/>
        <v>0</v>
      </c>
      <c r="MJ98" s="150">
        <f t="shared" si="1332"/>
        <v>0</v>
      </c>
      <c r="MK98" s="150">
        <f t="shared" si="1332"/>
        <v>0</v>
      </c>
      <c r="ML98" s="150">
        <f t="shared" si="1332"/>
        <v>0</v>
      </c>
      <c r="MM98" s="150">
        <f t="shared" si="1332"/>
        <v>0</v>
      </c>
      <c r="MN98" s="150">
        <f t="shared" si="1332"/>
        <v>0</v>
      </c>
      <c r="MO98" s="150">
        <f t="shared" si="1332"/>
        <v>0</v>
      </c>
      <c r="MP98" s="150">
        <f t="shared" si="1332"/>
        <v>0</v>
      </c>
      <c r="MQ98" s="150">
        <f t="shared" si="1332"/>
        <v>0</v>
      </c>
      <c r="MR98" s="150">
        <f t="shared" si="1332"/>
        <v>0</v>
      </c>
      <c r="MS98" s="150">
        <f t="shared" si="1332"/>
        <v>0</v>
      </c>
      <c r="MT98" s="150">
        <f t="shared" si="1332"/>
        <v>0</v>
      </c>
      <c r="MU98" s="150">
        <f t="shared" si="1332"/>
        <v>0</v>
      </c>
      <c r="MV98" s="150">
        <f t="shared" si="1332"/>
        <v>0</v>
      </c>
      <c r="MW98" s="150">
        <f t="shared" si="1332"/>
        <v>0</v>
      </c>
      <c r="MX98" s="150">
        <f t="shared" si="1332"/>
        <v>0</v>
      </c>
      <c r="MY98" s="150">
        <f t="shared" ref="MY98:NO98" si="1333">SUMPRODUCT(LV$57:MY$57,$N$85:$AQ$85)</f>
        <v>0</v>
      </c>
      <c r="MZ98" s="150">
        <f t="shared" si="1333"/>
        <v>0</v>
      </c>
      <c r="NA98" s="150">
        <f t="shared" si="1333"/>
        <v>0</v>
      </c>
      <c r="NB98" s="150">
        <f t="shared" si="1333"/>
        <v>0</v>
      </c>
      <c r="NC98" s="150">
        <f t="shared" si="1333"/>
        <v>0</v>
      </c>
      <c r="ND98" s="150">
        <f t="shared" si="1333"/>
        <v>0</v>
      </c>
      <c r="NE98" s="150">
        <f t="shared" si="1333"/>
        <v>0</v>
      </c>
      <c r="NF98" s="150">
        <f t="shared" si="1333"/>
        <v>0</v>
      </c>
      <c r="NG98" s="150">
        <f t="shared" si="1333"/>
        <v>0</v>
      </c>
      <c r="NH98" s="150">
        <f t="shared" si="1333"/>
        <v>0</v>
      </c>
      <c r="NI98" s="150">
        <f t="shared" si="1333"/>
        <v>0</v>
      </c>
      <c r="NJ98" s="150">
        <f t="shared" si="1333"/>
        <v>0</v>
      </c>
      <c r="NK98" s="150">
        <f t="shared" si="1333"/>
        <v>0</v>
      </c>
      <c r="NL98" s="150">
        <f t="shared" si="1333"/>
        <v>0</v>
      </c>
      <c r="NM98" s="150">
        <f t="shared" si="1333"/>
        <v>0</v>
      </c>
      <c r="NN98" s="150">
        <f t="shared" si="1333"/>
        <v>0</v>
      </c>
      <c r="NO98" s="151">
        <f t="shared" si="1333"/>
        <v>0</v>
      </c>
      <c r="NP98" s="147"/>
      <c r="NQ98" s="147"/>
    </row>
    <row r="99" spans="1:381" s="152" customFormat="1" x14ac:dyDescent="0.2">
      <c r="A99" s="147"/>
      <c r="B99" s="147"/>
      <c r="C99" s="147" t="s">
        <v>173</v>
      </c>
      <c r="D99" s="147"/>
      <c r="E99" s="147" t="s">
        <v>197</v>
      </c>
      <c r="F99" s="147"/>
      <c r="G99" s="147" t="s">
        <v>0</v>
      </c>
      <c r="H99" s="147"/>
      <c r="I99" s="147"/>
      <c r="J99" s="147"/>
      <c r="K99" s="148">
        <f t="shared" si="1291"/>
        <v>0</v>
      </c>
      <c r="L99" s="147"/>
      <c r="M99" s="147"/>
      <c r="N99" s="149">
        <f>$N$57*$AQ$86</f>
        <v>0</v>
      </c>
      <c r="O99" s="150">
        <f>SUMPRODUCT($N$57:O$57,$AP$86:$AQ$86)</f>
        <v>0</v>
      </c>
      <c r="P99" s="150">
        <f>SUMPRODUCT($N$57:P$57,$AO$86:$AQ$86)</f>
        <v>0</v>
      </c>
      <c r="Q99" s="150">
        <f>SUMPRODUCT($N$57:Q$57,$AN$86:$AQ$86)</f>
        <v>0</v>
      </c>
      <c r="R99" s="150">
        <f>SUMPRODUCT($N$57:R$57,$AM$86:$AQ$86)</f>
        <v>0</v>
      </c>
      <c r="S99" s="150">
        <f>SUMPRODUCT($N$57:S$57,$AL$86:$AQ$86)</f>
        <v>0</v>
      </c>
      <c r="T99" s="150">
        <f>SUMPRODUCT($N$57:T$57,$AK$86:$AQ$86)</f>
        <v>0</v>
      </c>
      <c r="U99" s="150">
        <f>SUMPRODUCT($N$57:U$57,$AJ$86:$AQ$86)</f>
        <v>0</v>
      </c>
      <c r="V99" s="150">
        <f>SUMPRODUCT($N$57:V$57,$AI$86:$AQ$86)</f>
        <v>0</v>
      </c>
      <c r="W99" s="150">
        <f>SUMPRODUCT($N$57:W$57,$AH$86:$AQ$86)</f>
        <v>0</v>
      </c>
      <c r="X99" s="150">
        <f>SUMPRODUCT($N$57:X$57,$AG$86:$AQ$86)</f>
        <v>0</v>
      </c>
      <c r="Y99" s="150">
        <f>SUMPRODUCT($N$57:Y$57,$AF$86:$AQ$86)</f>
        <v>0</v>
      </c>
      <c r="Z99" s="150">
        <f>SUMPRODUCT($N$57:Z$57,$AE$86:$AQ$86)</f>
        <v>0</v>
      </c>
      <c r="AA99" s="150">
        <f>SUMPRODUCT($N$57:AA$57,$AD$86:$AQ$86)</f>
        <v>0</v>
      </c>
      <c r="AB99" s="150">
        <f>SUMPRODUCT($N$57:AB$57,$AC$86:$AQ$86)</f>
        <v>0</v>
      </c>
      <c r="AC99" s="150">
        <f>SUMPRODUCT($N$57:AC$57,$AB$86:$AQ$86)</f>
        <v>0</v>
      </c>
      <c r="AD99" s="150">
        <f>SUMPRODUCT($N$57:AD$57,$AA$86:$AQ$86)</f>
        <v>0</v>
      </c>
      <c r="AE99" s="150">
        <f>SUMPRODUCT($N$57:AE$57,$Z$86:$AQ$86)</f>
        <v>0</v>
      </c>
      <c r="AF99" s="150">
        <f>SUMPRODUCT($N$57:AF$57,$Y$86:$AQ$86)</f>
        <v>0</v>
      </c>
      <c r="AG99" s="150">
        <f>SUMPRODUCT($N$57:AG$57,$X$86:$AQ$86)</f>
        <v>0</v>
      </c>
      <c r="AH99" s="150">
        <f>SUMPRODUCT($N$57:AH$57,$W$86:$AQ$86)</f>
        <v>0</v>
      </c>
      <c r="AI99" s="150">
        <f>SUMPRODUCT($N$57:AI$57,$V$86:$AQ$86)</f>
        <v>0</v>
      </c>
      <c r="AJ99" s="150">
        <f>SUMPRODUCT($N$57:AJ$57,$U$86:$AQ$86)</f>
        <v>0</v>
      </c>
      <c r="AK99" s="150">
        <f>SUMPRODUCT($N$57:AK$57,$T$86:$AQ$86)</f>
        <v>0</v>
      </c>
      <c r="AL99" s="150">
        <f>SUMPRODUCT($N$57:AL$57,$S$86:$AQ$86)</f>
        <v>0</v>
      </c>
      <c r="AM99" s="150">
        <f>SUMPRODUCT($N$57:AM$57,$R$86:$AQ$86)</f>
        <v>0</v>
      </c>
      <c r="AN99" s="150">
        <f>SUMPRODUCT($N$57:AN$57,$Q$86:$AQ$86)</f>
        <v>0</v>
      </c>
      <c r="AO99" s="150">
        <f>SUMPRODUCT($N$57:AO$57,$P$86:$AQ$86)</f>
        <v>0</v>
      </c>
      <c r="AP99" s="150">
        <f>SUMPRODUCT($N$57:AP$57,$O$86:$AQ$86)</f>
        <v>0</v>
      </c>
      <c r="AQ99" s="150">
        <f t="shared" ref="AQ99:DB99" si="1334">SUMPRODUCT(N$57:AQ$57,$N$86:$AQ$86)</f>
        <v>0</v>
      </c>
      <c r="AR99" s="150">
        <f t="shared" si="1334"/>
        <v>0</v>
      </c>
      <c r="AS99" s="150">
        <f t="shared" si="1334"/>
        <v>0</v>
      </c>
      <c r="AT99" s="150">
        <f t="shared" si="1334"/>
        <v>0</v>
      </c>
      <c r="AU99" s="150">
        <f t="shared" si="1334"/>
        <v>0</v>
      </c>
      <c r="AV99" s="150">
        <f t="shared" si="1334"/>
        <v>0</v>
      </c>
      <c r="AW99" s="150">
        <f t="shared" si="1334"/>
        <v>0</v>
      </c>
      <c r="AX99" s="150">
        <f t="shared" si="1334"/>
        <v>0</v>
      </c>
      <c r="AY99" s="150">
        <f t="shared" si="1334"/>
        <v>0</v>
      </c>
      <c r="AZ99" s="150">
        <f t="shared" si="1334"/>
        <v>0</v>
      </c>
      <c r="BA99" s="150">
        <f t="shared" si="1334"/>
        <v>0</v>
      </c>
      <c r="BB99" s="150">
        <f t="shared" si="1334"/>
        <v>0</v>
      </c>
      <c r="BC99" s="150">
        <f t="shared" si="1334"/>
        <v>0</v>
      </c>
      <c r="BD99" s="150">
        <f t="shared" si="1334"/>
        <v>0</v>
      </c>
      <c r="BE99" s="150">
        <f t="shared" si="1334"/>
        <v>0</v>
      </c>
      <c r="BF99" s="150">
        <f t="shared" si="1334"/>
        <v>0</v>
      </c>
      <c r="BG99" s="150">
        <f t="shared" si="1334"/>
        <v>0</v>
      </c>
      <c r="BH99" s="150">
        <f t="shared" si="1334"/>
        <v>0</v>
      </c>
      <c r="BI99" s="150">
        <f t="shared" si="1334"/>
        <v>0</v>
      </c>
      <c r="BJ99" s="150">
        <f t="shared" si="1334"/>
        <v>0</v>
      </c>
      <c r="BK99" s="150">
        <f t="shared" si="1334"/>
        <v>0</v>
      </c>
      <c r="BL99" s="150">
        <f t="shared" si="1334"/>
        <v>0</v>
      </c>
      <c r="BM99" s="150">
        <f t="shared" si="1334"/>
        <v>0</v>
      </c>
      <c r="BN99" s="150">
        <f t="shared" si="1334"/>
        <v>0</v>
      </c>
      <c r="BO99" s="150">
        <f t="shared" si="1334"/>
        <v>0</v>
      </c>
      <c r="BP99" s="150">
        <f t="shared" si="1334"/>
        <v>0</v>
      </c>
      <c r="BQ99" s="150">
        <f t="shared" si="1334"/>
        <v>0</v>
      </c>
      <c r="BR99" s="150">
        <f t="shared" si="1334"/>
        <v>0</v>
      </c>
      <c r="BS99" s="150">
        <f t="shared" si="1334"/>
        <v>0</v>
      </c>
      <c r="BT99" s="150">
        <f t="shared" si="1334"/>
        <v>0</v>
      </c>
      <c r="BU99" s="150">
        <f t="shared" si="1334"/>
        <v>0</v>
      </c>
      <c r="BV99" s="150">
        <f t="shared" si="1334"/>
        <v>0</v>
      </c>
      <c r="BW99" s="150">
        <f t="shared" si="1334"/>
        <v>0</v>
      </c>
      <c r="BX99" s="150">
        <f t="shared" si="1334"/>
        <v>0</v>
      </c>
      <c r="BY99" s="150">
        <f t="shared" si="1334"/>
        <v>0</v>
      </c>
      <c r="BZ99" s="150">
        <f t="shared" si="1334"/>
        <v>0</v>
      </c>
      <c r="CA99" s="150">
        <f t="shared" si="1334"/>
        <v>0</v>
      </c>
      <c r="CB99" s="150">
        <f t="shared" si="1334"/>
        <v>0</v>
      </c>
      <c r="CC99" s="150">
        <f t="shared" si="1334"/>
        <v>0</v>
      </c>
      <c r="CD99" s="150">
        <f t="shared" si="1334"/>
        <v>0</v>
      </c>
      <c r="CE99" s="150">
        <f t="shared" si="1334"/>
        <v>0</v>
      </c>
      <c r="CF99" s="150">
        <f t="shared" si="1334"/>
        <v>0</v>
      </c>
      <c r="CG99" s="150">
        <f t="shared" si="1334"/>
        <v>0</v>
      </c>
      <c r="CH99" s="150">
        <f t="shared" si="1334"/>
        <v>0</v>
      </c>
      <c r="CI99" s="150">
        <f t="shared" si="1334"/>
        <v>0</v>
      </c>
      <c r="CJ99" s="150">
        <f t="shared" si="1334"/>
        <v>0</v>
      </c>
      <c r="CK99" s="150">
        <f t="shared" si="1334"/>
        <v>0</v>
      </c>
      <c r="CL99" s="150">
        <f t="shared" si="1334"/>
        <v>0</v>
      </c>
      <c r="CM99" s="150">
        <f t="shared" si="1334"/>
        <v>0</v>
      </c>
      <c r="CN99" s="150">
        <f t="shared" si="1334"/>
        <v>0</v>
      </c>
      <c r="CO99" s="150">
        <f t="shared" si="1334"/>
        <v>0</v>
      </c>
      <c r="CP99" s="150">
        <f t="shared" si="1334"/>
        <v>0</v>
      </c>
      <c r="CQ99" s="150">
        <f t="shared" si="1334"/>
        <v>0</v>
      </c>
      <c r="CR99" s="150">
        <f t="shared" si="1334"/>
        <v>0</v>
      </c>
      <c r="CS99" s="150">
        <f t="shared" si="1334"/>
        <v>0</v>
      </c>
      <c r="CT99" s="150">
        <f t="shared" si="1334"/>
        <v>0</v>
      </c>
      <c r="CU99" s="150">
        <f t="shared" si="1334"/>
        <v>0</v>
      </c>
      <c r="CV99" s="150">
        <f t="shared" si="1334"/>
        <v>0</v>
      </c>
      <c r="CW99" s="150">
        <f t="shared" si="1334"/>
        <v>0</v>
      </c>
      <c r="CX99" s="150">
        <f t="shared" si="1334"/>
        <v>0</v>
      </c>
      <c r="CY99" s="150">
        <f t="shared" si="1334"/>
        <v>0</v>
      </c>
      <c r="CZ99" s="150">
        <f t="shared" si="1334"/>
        <v>0</v>
      </c>
      <c r="DA99" s="150">
        <f t="shared" si="1334"/>
        <v>0</v>
      </c>
      <c r="DB99" s="150">
        <f t="shared" si="1334"/>
        <v>0</v>
      </c>
      <c r="DC99" s="150">
        <f t="shared" ref="DC99:FN99" si="1335">SUMPRODUCT(BZ$57:DC$57,$N$86:$AQ$86)</f>
        <v>0</v>
      </c>
      <c r="DD99" s="150">
        <f t="shared" si="1335"/>
        <v>0</v>
      </c>
      <c r="DE99" s="150">
        <f t="shared" si="1335"/>
        <v>0</v>
      </c>
      <c r="DF99" s="150">
        <f t="shared" si="1335"/>
        <v>0</v>
      </c>
      <c r="DG99" s="150">
        <f t="shared" si="1335"/>
        <v>0</v>
      </c>
      <c r="DH99" s="150">
        <f t="shared" si="1335"/>
        <v>0</v>
      </c>
      <c r="DI99" s="150">
        <f t="shared" si="1335"/>
        <v>0</v>
      </c>
      <c r="DJ99" s="150">
        <f t="shared" si="1335"/>
        <v>0</v>
      </c>
      <c r="DK99" s="150">
        <f t="shared" si="1335"/>
        <v>0</v>
      </c>
      <c r="DL99" s="150">
        <f t="shared" si="1335"/>
        <v>0</v>
      </c>
      <c r="DM99" s="150">
        <f t="shared" si="1335"/>
        <v>0</v>
      </c>
      <c r="DN99" s="150">
        <f t="shared" si="1335"/>
        <v>0</v>
      </c>
      <c r="DO99" s="150">
        <f t="shared" si="1335"/>
        <v>0</v>
      </c>
      <c r="DP99" s="150">
        <f t="shared" si="1335"/>
        <v>0</v>
      </c>
      <c r="DQ99" s="150">
        <f t="shared" si="1335"/>
        <v>0</v>
      </c>
      <c r="DR99" s="150">
        <f t="shared" si="1335"/>
        <v>0</v>
      </c>
      <c r="DS99" s="150">
        <f t="shared" si="1335"/>
        <v>0</v>
      </c>
      <c r="DT99" s="150">
        <f t="shared" si="1335"/>
        <v>0</v>
      </c>
      <c r="DU99" s="150">
        <f t="shared" si="1335"/>
        <v>0</v>
      </c>
      <c r="DV99" s="150">
        <f t="shared" si="1335"/>
        <v>0</v>
      </c>
      <c r="DW99" s="150">
        <f t="shared" si="1335"/>
        <v>0</v>
      </c>
      <c r="DX99" s="150">
        <f t="shared" si="1335"/>
        <v>0</v>
      </c>
      <c r="DY99" s="150">
        <f t="shared" si="1335"/>
        <v>0</v>
      </c>
      <c r="DZ99" s="150">
        <f t="shared" si="1335"/>
        <v>0</v>
      </c>
      <c r="EA99" s="150">
        <f t="shared" si="1335"/>
        <v>0</v>
      </c>
      <c r="EB99" s="150">
        <f t="shared" si="1335"/>
        <v>0</v>
      </c>
      <c r="EC99" s="150">
        <f t="shared" si="1335"/>
        <v>0</v>
      </c>
      <c r="ED99" s="150">
        <f t="shared" si="1335"/>
        <v>0</v>
      </c>
      <c r="EE99" s="150">
        <f t="shared" si="1335"/>
        <v>0</v>
      </c>
      <c r="EF99" s="150">
        <f t="shared" si="1335"/>
        <v>0</v>
      </c>
      <c r="EG99" s="150">
        <f t="shared" si="1335"/>
        <v>0</v>
      </c>
      <c r="EH99" s="150">
        <f t="shared" si="1335"/>
        <v>0</v>
      </c>
      <c r="EI99" s="150">
        <f t="shared" si="1335"/>
        <v>0</v>
      </c>
      <c r="EJ99" s="150">
        <f t="shared" si="1335"/>
        <v>0</v>
      </c>
      <c r="EK99" s="150">
        <f t="shared" si="1335"/>
        <v>0</v>
      </c>
      <c r="EL99" s="150">
        <f t="shared" si="1335"/>
        <v>0</v>
      </c>
      <c r="EM99" s="150">
        <f t="shared" si="1335"/>
        <v>0</v>
      </c>
      <c r="EN99" s="150">
        <f t="shared" si="1335"/>
        <v>0</v>
      </c>
      <c r="EO99" s="150">
        <f t="shared" si="1335"/>
        <v>0</v>
      </c>
      <c r="EP99" s="150">
        <f t="shared" si="1335"/>
        <v>0</v>
      </c>
      <c r="EQ99" s="150">
        <f t="shared" si="1335"/>
        <v>0</v>
      </c>
      <c r="ER99" s="150">
        <f t="shared" si="1335"/>
        <v>0</v>
      </c>
      <c r="ES99" s="150">
        <f t="shared" si="1335"/>
        <v>0</v>
      </c>
      <c r="ET99" s="150">
        <f t="shared" si="1335"/>
        <v>0</v>
      </c>
      <c r="EU99" s="150">
        <f t="shared" si="1335"/>
        <v>0</v>
      </c>
      <c r="EV99" s="150">
        <f t="shared" si="1335"/>
        <v>0</v>
      </c>
      <c r="EW99" s="150">
        <f t="shared" si="1335"/>
        <v>0</v>
      </c>
      <c r="EX99" s="150">
        <f t="shared" si="1335"/>
        <v>0</v>
      </c>
      <c r="EY99" s="150">
        <f t="shared" si="1335"/>
        <v>0</v>
      </c>
      <c r="EZ99" s="150">
        <f t="shared" si="1335"/>
        <v>0</v>
      </c>
      <c r="FA99" s="150">
        <f t="shared" si="1335"/>
        <v>0</v>
      </c>
      <c r="FB99" s="150">
        <f t="shared" si="1335"/>
        <v>0</v>
      </c>
      <c r="FC99" s="150">
        <f t="shared" si="1335"/>
        <v>0</v>
      </c>
      <c r="FD99" s="150">
        <f t="shared" si="1335"/>
        <v>0</v>
      </c>
      <c r="FE99" s="150">
        <f t="shared" si="1335"/>
        <v>0</v>
      </c>
      <c r="FF99" s="150">
        <f t="shared" si="1335"/>
        <v>0</v>
      </c>
      <c r="FG99" s="150">
        <f t="shared" si="1335"/>
        <v>0</v>
      </c>
      <c r="FH99" s="150">
        <f t="shared" si="1335"/>
        <v>0</v>
      </c>
      <c r="FI99" s="150">
        <f t="shared" si="1335"/>
        <v>0</v>
      </c>
      <c r="FJ99" s="150">
        <f t="shared" si="1335"/>
        <v>0</v>
      </c>
      <c r="FK99" s="150">
        <f t="shared" si="1335"/>
        <v>0</v>
      </c>
      <c r="FL99" s="150">
        <f t="shared" si="1335"/>
        <v>0</v>
      </c>
      <c r="FM99" s="150">
        <f t="shared" si="1335"/>
        <v>0</v>
      </c>
      <c r="FN99" s="150">
        <f t="shared" si="1335"/>
        <v>0</v>
      </c>
      <c r="FO99" s="150">
        <f t="shared" ref="FO99:HZ99" si="1336">SUMPRODUCT(EL$57:FO$57,$N$86:$AQ$86)</f>
        <v>0</v>
      </c>
      <c r="FP99" s="150">
        <f t="shared" si="1336"/>
        <v>0</v>
      </c>
      <c r="FQ99" s="150">
        <f t="shared" si="1336"/>
        <v>0</v>
      </c>
      <c r="FR99" s="150">
        <f t="shared" si="1336"/>
        <v>0</v>
      </c>
      <c r="FS99" s="150">
        <f t="shared" si="1336"/>
        <v>0</v>
      </c>
      <c r="FT99" s="150">
        <f t="shared" si="1336"/>
        <v>0</v>
      </c>
      <c r="FU99" s="150">
        <f t="shared" si="1336"/>
        <v>0</v>
      </c>
      <c r="FV99" s="150">
        <f t="shared" si="1336"/>
        <v>0</v>
      </c>
      <c r="FW99" s="150">
        <f t="shared" si="1336"/>
        <v>0</v>
      </c>
      <c r="FX99" s="150">
        <f t="shared" si="1336"/>
        <v>0</v>
      </c>
      <c r="FY99" s="150">
        <f t="shared" si="1336"/>
        <v>0</v>
      </c>
      <c r="FZ99" s="150">
        <f t="shared" si="1336"/>
        <v>0</v>
      </c>
      <c r="GA99" s="150">
        <f t="shared" si="1336"/>
        <v>0</v>
      </c>
      <c r="GB99" s="150">
        <f t="shared" si="1336"/>
        <v>0</v>
      </c>
      <c r="GC99" s="150">
        <f t="shared" si="1336"/>
        <v>0</v>
      </c>
      <c r="GD99" s="150">
        <f t="shared" si="1336"/>
        <v>0</v>
      </c>
      <c r="GE99" s="150">
        <f t="shared" si="1336"/>
        <v>0</v>
      </c>
      <c r="GF99" s="150">
        <f t="shared" si="1336"/>
        <v>0</v>
      </c>
      <c r="GG99" s="150">
        <f t="shared" si="1336"/>
        <v>0</v>
      </c>
      <c r="GH99" s="150">
        <f t="shared" si="1336"/>
        <v>0</v>
      </c>
      <c r="GI99" s="150">
        <f t="shared" si="1336"/>
        <v>0</v>
      </c>
      <c r="GJ99" s="150">
        <f t="shared" si="1336"/>
        <v>0</v>
      </c>
      <c r="GK99" s="150">
        <f t="shared" si="1336"/>
        <v>0</v>
      </c>
      <c r="GL99" s="150">
        <f t="shared" si="1336"/>
        <v>0</v>
      </c>
      <c r="GM99" s="150">
        <f t="shared" si="1336"/>
        <v>0</v>
      </c>
      <c r="GN99" s="150">
        <f t="shared" si="1336"/>
        <v>0</v>
      </c>
      <c r="GO99" s="150">
        <f t="shared" si="1336"/>
        <v>0</v>
      </c>
      <c r="GP99" s="150">
        <f t="shared" si="1336"/>
        <v>0</v>
      </c>
      <c r="GQ99" s="150">
        <f t="shared" si="1336"/>
        <v>0</v>
      </c>
      <c r="GR99" s="150">
        <f t="shared" si="1336"/>
        <v>0</v>
      </c>
      <c r="GS99" s="150">
        <f t="shared" si="1336"/>
        <v>0</v>
      </c>
      <c r="GT99" s="150">
        <f t="shared" si="1336"/>
        <v>0</v>
      </c>
      <c r="GU99" s="150">
        <f t="shared" si="1336"/>
        <v>0</v>
      </c>
      <c r="GV99" s="150">
        <f t="shared" si="1336"/>
        <v>0</v>
      </c>
      <c r="GW99" s="150">
        <f t="shared" si="1336"/>
        <v>0</v>
      </c>
      <c r="GX99" s="150">
        <f t="shared" si="1336"/>
        <v>0</v>
      </c>
      <c r="GY99" s="150">
        <f t="shared" si="1336"/>
        <v>0</v>
      </c>
      <c r="GZ99" s="150">
        <f t="shared" si="1336"/>
        <v>0</v>
      </c>
      <c r="HA99" s="150">
        <f t="shared" si="1336"/>
        <v>0</v>
      </c>
      <c r="HB99" s="150">
        <f t="shared" si="1336"/>
        <v>0</v>
      </c>
      <c r="HC99" s="150">
        <f t="shared" si="1336"/>
        <v>0</v>
      </c>
      <c r="HD99" s="150">
        <f t="shared" si="1336"/>
        <v>0</v>
      </c>
      <c r="HE99" s="150">
        <f t="shared" si="1336"/>
        <v>0</v>
      </c>
      <c r="HF99" s="150">
        <f t="shared" si="1336"/>
        <v>0</v>
      </c>
      <c r="HG99" s="150">
        <f t="shared" si="1336"/>
        <v>0</v>
      </c>
      <c r="HH99" s="150">
        <f t="shared" si="1336"/>
        <v>0</v>
      </c>
      <c r="HI99" s="150">
        <f t="shared" si="1336"/>
        <v>0</v>
      </c>
      <c r="HJ99" s="150">
        <f t="shared" si="1336"/>
        <v>0</v>
      </c>
      <c r="HK99" s="150">
        <f t="shared" si="1336"/>
        <v>0</v>
      </c>
      <c r="HL99" s="150">
        <f t="shared" si="1336"/>
        <v>0</v>
      </c>
      <c r="HM99" s="150">
        <f t="shared" si="1336"/>
        <v>0</v>
      </c>
      <c r="HN99" s="150">
        <f t="shared" si="1336"/>
        <v>0</v>
      </c>
      <c r="HO99" s="150">
        <f t="shared" si="1336"/>
        <v>0</v>
      </c>
      <c r="HP99" s="150">
        <f t="shared" si="1336"/>
        <v>0</v>
      </c>
      <c r="HQ99" s="150">
        <f t="shared" si="1336"/>
        <v>0</v>
      </c>
      <c r="HR99" s="150">
        <f t="shared" si="1336"/>
        <v>0</v>
      </c>
      <c r="HS99" s="150">
        <f t="shared" si="1336"/>
        <v>0</v>
      </c>
      <c r="HT99" s="150">
        <f t="shared" si="1336"/>
        <v>0</v>
      </c>
      <c r="HU99" s="150">
        <f t="shared" si="1336"/>
        <v>0</v>
      </c>
      <c r="HV99" s="150">
        <f t="shared" si="1336"/>
        <v>0</v>
      </c>
      <c r="HW99" s="150">
        <f t="shared" si="1336"/>
        <v>0</v>
      </c>
      <c r="HX99" s="150">
        <f t="shared" si="1336"/>
        <v>0</v>
      </c>
      <c r="HY99" s="150">
        <f t="shared" si="1336"/>
        <v>0</v>
      </c>
      <c r="HZ99" s="150">
        <f t="shared" si="1336"/>
        <v>0</v>
      </c>
      <c r="IA99" s="150">
        <f t="shared" ref="IA99:KL99" si="1337">SUMPRODUCT(GX$57:IA$57,$N$86:$AQ$86)</f>
        <v>0</v>
      </c>
      <c r="IB99" s="150">
        <f t="shared" si="1337"/>
        <v>0</v>
      </c>
      <c r="IC99" s="150">
        <f t="shared" si="1337"/>
        <v>0</v>
      </c>
      <c r="ID99" s="150">
        <f t="shared" si="1337"/>
        <v>0</v>
      </c>
      <c r="IE99" s="150">
        <f t="shared" si="1337"/>
        <v>0</v>
      </c>
      <c r="IF99" s="150">
        <f t="shared" si="1337"/>
        <v>0</v>
      </c>
      <c r="IG99" s="150">
        <f t="shared" si="1337"/>
        <v>0</v>
      </c>
      <c r="IH99" s="150">
        <f t="shared" si="1337"/>
        <v>0</v>
      </c>
      <c r="II99" s="150">
        <f t="shared" si="1337"/>
        <v>0</v>
      </c>
      <c r="IJ99" s="150">
        <f t="shared" si="1337"/>
        <v>0</v>
      </c>
      <c r="IK99" s="150">
        <f t="shared" si="1337"/>
        <v>0</v>
      </c>
      <c r="IL99" s="150">
        <f t="shared" si="1337"/>
        <v>0</v>
      </c>
      <c r="IM99" s="150">
        <f t="shared" si="1337"/>
        <v>0</v>
      </c>
      <c r="IN99" s="150">
        <f t="shared" si="1337"/>
        <v>0</v>
      </c>
      <c r="IO99" s="150">
        <f t="shared" si="1337"/>
        <v>0</v>
      </c>
      <c r="IP99" s="150">
        <f t="shared" si="1337"/>
        <v>0</v>
      </c>
      <c r="IQ99" s="150">
        <f t="shared" si="1337"/>
        <v>0</v>
      </c>
      <c r="IR99" s="150">
        <f t="shared" si="1337"/>
        <v>0</v>
      </c>
      <c r="IS99" s="150">
        <f t="shared" si="1337"/>
        <v>0</v>
      </c>
      <c r="IT99" s="150">
        <f t="shared" si="1337"/>
        <v>0</v>
      </c>
      <c r="IU99" s="150">
        <f t="shared" si="1337"/>
        <v>0</v>
      </c>
      <c r="IV99" s="150">
        <f t="shared" si="1337"/>
        <v>0</v>
      </c>
      <c r="IW99" s="150">
        <f t="shared" si="1337"/>
        <v>0</v>
      </c>
      <c r="IX99" s="150">
        <f t="shared" si="1337"/>
        <v>0</v>
      </c>
      <c r="IY99" s="150">
        <f t="shared" si="1337"/>
        <v>0</v>
      </c>
      <c r="IZ99" s="150">
        <f t="shared" si="1337"/>
        <v>0</v>
      </c>
      <c r="JA99" s="150">
        <f t="shared" si="1337"/>
        <v>0</v>
      </c>
      <c r="JB99" s="150">
        <f t="shared" si="1337"/>
        <v>0</v>
      </c>
      <c r="JC99" s="150">
        <f t="shared" si="1337"/>
        <v>0</v>
      </c>
      <c r="JD99" s="150">
        <f t="shared" si="1337"/>
        <v>0</v>
      </c>
      <c r="JE99" s="150">
        <f t="shared" si="1337"/>
        <v>0</v>
      </c>
      <c r="JF99" s="150">
        <f t="shared" si="1337"/>
        <v>0</v>
      </c>
      <c r="JG99" s="150">
        <f t="shared" si="1337"/>
        <v>0</v>
      </c>
      <c r="JH99" s="150">
        <f t="shared" si="1337"/>
        <v>0</v>
      </c>
      <c r="JI99" s="150">
        <f t="shared" si="1337"/>
        <v>0</v>
      </c>
      <c r="JJ99" s="150">
        <f t="shared" si="1337"/>
        <v>0</v>
      </c>
      <c r="JK99" s="150">
        <f t="shared" si="1337"/>
        <v>0</v>
      </c>
      <c r="JL99" s="150">
        <f t="shared" si="1337"/>
        <v>0</v>
      </c>
      <c r="JM99" s="150">
        <f t="shared" si="1337"/>
        <v>0</v>
      </c>
      <c r="JN99" s="150">
        <f t="shared" si="1337"/>
        <v>0</v>
      </c>
      <c r="JO99" s="150">
        <f t="shared" si="1337"/>
        <v>0</v>
      </c>
      <c r="JP99" s="150">
        <f t="shared" si="1337"/>
        <v>0</v>
      </c>
      <c r="JQ99" s="150">
        <f t="shared" si="1337"/>
        <v>0</v>
      </c>
      <c r="JR99" s="150">
        <f t="shared" si="1337"/>
        <v>0</v>
      </c>
      <c r="JS99" s="150">
        <f t="shared" si="1337"/>
        <v>0</v>
      </c>
      <c r="JT99" s="150">
        <f t="shared" si="1337"/>
        <v>0</v>
      </c>
      <c r="JU99" s="150">
        <f t="shared" si="1337"/>
        <v>0</v>
      </c>
      <c r="JV99" s="150">
        <f t="shared" si="1337"/>
        <v>0</v>
      </c>
      <c r="JW99" s="150">
        <f t="shared" si="1337"/>
        <v>0</v>
      </c>
      <c r="JX99" s="150">
        <f t="shared" si="1337"/>
        <v>0</v>
      </c>
      <c r="JY99" s="150">
        <f t="shared" si="1337"/>
        <v>0</v>
      </c>
      <c r="JZ99" s="150">
        <f t="shared" si="1337"/>
        <v>0</v>
      </c>
      <c r="KA99" s="150">
        <f t="shared" si="1337"/>
        <v>0</v>
      </c>
      <c r="KB99" s="150">
        <f t="shared" si="1337"/>
        <v>0</v>
      </c>
      <c r="KC99" s="150">
        <f t="shared" si="1337"/>
        <v>0</v>
      </c>
      <c r="KD99" s="150">
        <f t="shared" si="1337"/>
        <v>0</v>
      </c>
      <c r="KE99" s="150">
        <f t="shared" si="1337"/>
        <v>0</v>
      </c>
      <c r="KF99" s="150">
        <f t="shared" si="1337"/>
        <v>0</v>
      </c>
      <c r="KG99" s="150">
        <f t="shared" si="1337"/>
        <v>0</v>
      </c>
      <c r="KH99" s="150">
        <f t="shared" si="1337"/>
        <v>0</v>
      </c>
      <c r="KI99" s="150">
        <f t="shared" si="1337"/>
        <v>0</v>
      </c>
      <c r="KJ99" s="150">
        <f t="shared" si="1337"/>
        <v>0</v>
      </c>
      <c r="KK99" s="150">
        <f t="shared" si="1337"/>
        <v>0</v>
      </c>
      <c r="KL99" s="150">
        <f t="shared" si="1337"/>
        <v>0</v>
      </c>
      <c r="KM99" s="150">
        <f t="shared" ref="KM99:MX99" si="1338">SUMPRODUCT(JJ$57:KM$57,$N$86:$AQ$86)</f>
        <v>0</v>
      </c>
      <c r="KN99" s="150">
        <f t="shared" si="1338"/>
        <v>0</v>
      </c>
      <c r="KO99" s="150">
        <f t="shared" si="1338"/>
        <v>0</v>
      </c>
      <c r="KP99" s="150">
        <f t="shared" si="1338"/>
        <v>0</v>
      </c>
      <c r="KQ99" s="150">
        <f t="shared" si="1338"/>
        <v>0</v>
      </c>
      <c r="KR99" s="150">
        <f t="shared" si="1338"/>
        <v>0</v>
      </c>
      <c r="KS99" s="150">
        <f t="shared" si="1338"/>
        <v>0</v>
      </c>
      <c r="KT99" s="150">
        <f t="shared" si="1338"/>
        <v>0</v>
      </c>
      <c r="KU99" s="150">
        <f t="shared" si="1338"/>
        <v>0</v>
      </c>
      <c r="KV99" s="150">
        <f t="shared" si="1338"/>
        <v>0</v>
      </c>
      <c r="KW99" s="150">
        <f t="shared" si="1338"/>
        <v>0</v>
      </c>
      <c r="KX99" s="150">
        <f t="shared" si="1338"/>
        <v>0</v>
      </c>
      <c r="KY99" s="150">
        <f t="shared" si="1338"/>
        <v>0</v>
      </c>
      <c r="KZ99" s="150">
        <f t="shared" si="1338"/>
        <v>0</v>
      </c>
      <c r="LA99" s="150">
        <f t="shared" si="1338"/>
        <v>0</v>
      </c>
      <c r="LB99" s="150">
        <f t="shared" si="1338"/>
        <v>0</v>
      </c>
      <c r="LC99" s="150">
        <f t="shared" si="1338"/>
        <v>0</v>
      </c>
      <c r="LD99" s="150">
        <f t="shared" si="1338"/>
        <v>0</v>
      </c>
      <c r="LE99" s="150">
        <f t="shared" si="1338"/>
        <v>0</v>
      </c>
      <c r="LF99" s="150">
        <f t="shared" si="1338"/>
        <v>0</v>
      </c>
      <c r="LG99" s="150">
        <f t="shared" si="1338"/>
        <v>0</v>
      </c>
      <c r="LH99" s="150">
        <f t="shared" si="1338"/>
        <v>0</v>
      </c>
      <c r="LI99" s="150">
        <f t="shared" si="1338"/>
        <v>0</v>
      </c>
      <c r="LJ99" s="150">
        <f t="shared" si="1338"/>
        <v>0</v>
      </c>
      <c r="LK99" s="150">
        <f t="shared" si="1338"/>
        <v>0</v>
      </c>
      <c r="LL99" s="150">
        <f t="shared" si="1338"/>
        <v>0</v>
      </c>
      <c r="LM99" s="150">
        <f t="shared" si="1338"/>
        <v>0</v>
      </c>
      <c r="LN99" s="150">
        <f t="shared" si="1338"/>
        <v>0</v>
      </c>
      <c r="LO99" s="150">
        <f t="shared" si="1338"/>
        <v>0</v>
      </c>
      <c r="LP99" s="150">
        <f t="shared" si="1338"/>
        <v>0</v>
      </c>
      <c r="LQ99" s="150">
        <f t="shared" si="1338"/>
        <v>0</v>
      </c>
      <c r="LR99" s="150">
        <f t="shared" si="1338"/>
        <v>0</v>
      </c>
      <c r="LS99" s="150">
        <f t="shared" si="1338"/>
        <v>0</v>
      </c>
      <c r="LT99" s="150">
        <f t="shared" si="1338"/>
        <v>0</v>
      </c>
      <c r="LU99" s="150">
        <f t="shared" si="1338"/>
        <v>0</v>
      </c>
      <c r="LV99" s="150">
        <f t="shared" si="1338"/>
        <v>0</v>
      </c>
      <c r="LW99" s="150">
        <f t="shared" si="1338"/>
        <v>0</v>
      </c>
      <c r="LX99" s="150">
        <f t="shared" si="1338"/>
        <v>0</v>
      </c>
      <c r="LY99" s="150">
        <f t="shared" si="1338"/>
        <v>0</v>
      </c>
      <c r="LZ99" s="150">
        <f t="shared" si="1338"/>
        <v>0</v>
      </c>
      <c r="MA99" s="150">
        <f t="shared" si="1338"/>
        <v>0</v>
      </c>
      <c r="MB99" s="150">
        <f t="shared" si="1338"/>
        <v>0</v>
      </c>
      <c r="MC99" s="150">
        <f t="shared" si="1338"/>
        <v>0</v>
      </c>
      <c r="MD99" s="150">
        <f t="shared" si="1338"/>
        <v>0</v>
      </c>
      <c r="ME99" s="150">
        <f t="shared" si="1338"/>
        <v>0</v>
      </c>
      <c r="MF99" s="150">
        <f t="shared" si="1338"/>
        <v>0</v>
      </c>
      <c r="MG99" s="150">
        <f t="shared" si="1338"/>
        <v>0</v>
      </c>
      <c r="MH99" s="150">
        <f t="shared" si="1338"/>
        <v>0</v>
      </c>
      <c r="MI99" s="150">
        <f t="shared" si="1338"/>
        <v>0</v>
      </c>
      <c r="MJ99" s="150">
        <f t="shared" si="1338"/>
        <v>0</v>
      </c>
      <c r="MK99" s="150">
        <f t="shared" si="1338"/>
        <v>0</v>
      </c>
      <c r="ML99" s="150">
        <f t="shared" si="1338"/>
        <v>0</v>
      </c>
      <c r="MM99" s="150">
        <f t="shared" si="1338"/>
        <v>0</v>
      </c>
      <c r="MN99" s="150">
        <f t="shared" si="1338"/>
        <v>0</v>
      </c>
      <c r="MO99" s="150">
        <f t="shared" si="1338"/>
        <v>0</v>
      </c>
      <c r="MP99" s="150">
        <f t="shared" si="1338"/>
        <v>0</v>
      </c>
      <c r="MQ99" s="150">
        <f t="shared" si="1338"/>
        <v>0</v>
      </c>
      <c r="MR99" s="150">
        <f t="shared" si="1338"/>
        <v>0</v>
      </c>
      <c r="MS99" s="150">
        <f t="shared" si="1338"/>
        <v>0</v>
      </c>
      <c r="MT99" s="150">
        <f t="shared" si="1338"/>
        <v>0</v>
      </c>
      <c r="MU99" s="150">
        <f t="shared" si="1338"/>
        <v>0</v>
      </c>
      <c r="MV99" s="150">
        <f t="shared" si="1338"/>
        <v>0</v>
      </c>
      <c r="MW99" s="150">
        <f t="shared" si="1338"/>
        <v>0</v>
      </c>
      <c r="MX99" s="150">
        <f t="shared" si="1338"/>
        <v>0</v>
      </c>
      <c r="MY99" s="150">
        <f t="shared" ref="MY99:NO99" si="1339">SUMPRODUCT(LV$57:MY$57,$N$86:$AQ$86)</f>
        <v>0</v>
      </c>
      <c r="MZ99" s="150">
        <f t="shared" si="1339"/>
        <v>0</v>
      </c>
      <c r="NA99" s="150">
        <f t="shared" si="1339"/>
        <v>0</v>
      </c>
      <c r="NB99" s="150">
        <f t="shared" si="1339"/>
        <v>0</v>
      </c>
      <c r="NC99" s="150">
        <f t="shared" si="1339"/>
        <v>0</v>
      </c>
      <c r="ND99" s="150">
        <f t="shared" si="1339"/>
        <v>0</v>
      </c>
      <c r="NE99" s="150">
        <f t="shared" si="1339"/>
        <v>0</v>
      </c>
      <c r="NF99" s="150">
        <f t="shared" si="1339"/>
        <v>0</v>
      </c>
      <c r="NG99" s="150">
        <f t="shared" si="1339"/>
        <v>0</v>
      </c>
      <c r="NH99" s="150">
        <f t="shared" si="1339"/>
        <v>0</v>
      </c>
      <c r="NI99" s="150">
        <f t="shared" si="1339"/>
        <v>0</v>
      </c>
      <c r="NJ99" s="150">
        <f t="shared" si="1339"/>
        <v>0</v>
      </c>
      <c r="NK99" s="150">
        <f t="shared" si="1339"/>
        <v>0</v>
      </c>
      <c r="NL99" s="150">
        <f t="shared" si="1339"/>
        <v>0</v>
      </c>
      <c r="NM99" s="150">
        <f t="shared" si="1339"/>
        <v>0</v>
      </c>
      <c r="NN99" s="150">
        <f t="shared" si="1339"/>
        <v>0</v>
      </c>
      <c r="NO99" s="151">
        <f t="shared" si="1339"/>
        <v>0</v>
      </c>
      <c r="NP99" s="147"/>
      <c r="NQ99" s="147"/>
    </row>
    <row r="100" spans="1:381" s="152" customFormat="1" x14ac:dyDescent="0.2">
      <c r="A100" s="147"/>
      <c r="B100" s="147"/>
      <c r="C100" s="147" t="s">
        <v>174</v>
      </c>
      <c r="D100" s="147"/>
      <c r="E100" s="147" t="s">
        <v>198</v>
      </c>
      <c r="F100" s="147"/>
      <c r="G100" s="147" t="s">
        <v>0</v>
      </c>
      <c r="H100" s="147"/>
      <c r="I100" s="147"/>
      <c r="J100" s="147"/>
      <c r="K100" s="148">
        <f t="shared" si="1291"/>
        <v>0</v>
      </c>
      <c r="L100" s="147"/>
      <c r="M100" s="147"/>
      <c r="N100" s="149">
        <f>$N$57*$AQ$87</f>
        <v>0</v>
      </c>
      <c r="O100" s="150">
        <f>SUMPRODUCT($N$57:O$57,$AP$87:$AQ$87)</f>
        <v>0</v>
      </c>
      <c r="P100" s="150">
        <f>SUMPRODUCT($N$57:P$57,$AO$87:$AQ$87)</f>
        <v>0</v>
      </c>
      <c r="Q100" s="150">
        <f>SUMPRODUCT($N$57:Q$57,$AN$87:$AQ$87)</f>
        <v>0</v>
      </c>
      <c r="R100" s="150">
        <f>SUMPRODUCT($N$57:R$57,$AM$87:$AQ$87)</f>
        <v>0</v>
      </c>
      <c r="S100" s="150">
        <f>SUMPRODUCT($N$57:S$57,$AL$87:$AQ$87)</f>
        <v>0</v>
      </c>
      <c r="T100" s="150">
        <f>SUMPRODUCT($N$57:T$57,$AK$87:$AQ$87)</f>
        <v>0</v>
      </c>
      <c r="U100" s="150">
        <f>SUMPRODUCT($N$57:U$57,$AJ$87:$AQ$87)</f>
        <v>0</v>
      </c>
      <c r="V100" s="150">
        <f>SUMPRODUCT($N$57:V$57,$AI$87:$AQ$87)</f>
        <v>0</v>
      </c>
      <c r="W100" s="150">
        <f>SUMPRODUCT($N$57:W$57,$AH$87:$AQ$87)</f>
        <v>0</v>
      </c>
      <c r="X100" s="150">
        <f>SUMPRODUCT($N$57:X$57,$AG$87:$AQ$87)</f>
        <v>0</v>
      </c>
      <c r="Y100" s="150">
        <f>SUMPRODUCT($N$57:Y$57,$AF$87:$AQ$87)</f>
        <v>0</v>
      </c>
      <c r="Z100" s="150">
        <f>SUMPRODUCT($N$57:Z$57,$AE$87:$AQ$87)</f>
        <v>0</v>
      </c>
      <c r="AA100" s="150">
        <f>SUMPRODUCT($N$57:AA$57,$AD$87:$AQ$87)</f>
        <v>0</v>
      </c>
      <c r="AB100" s="150">
        <f>SUMPRODUCT($N$57:AB$57,$AC$87:$AQ$87)</f>
        <v>0</v>
      </c>
      <c r="AC100" s="150">
        <f>SUMPRODUCT($N$57:AC$57,$AB$87:$AQ$87)</f>
        <v>0</v>
      </c>
      <c r="AD100" s="150">
        <f>SUMPRODUCT($N$57:AD$57,$AA$87:$AQ$87)</f>
        <v>0</v>
      </c>
      <c r="AE100" s="150">
        <f>SUMPRODUCT($N$57:AE$57,$Z$87:$AQ$87)</f>
        <v>0</v>
      </c>
      <c r="AF100" s="150">
        <f>SUMPRODUCT($N$57:AF$57,$Y$87:$AQ$87)</f>
        <v>0</v>
      </c>
      <c r="AG100" s="150">
        <f>SUMPRODUCT($N$57:AG$57,$X$87:$AQ$87)</f>
        <v>0</v>
      </c>
      <c r="AH100" s="150">
        <f>SUMPRODUCT($N$57:AH$57,$W$87:$AQ$87)</f>
        <v>0</v>
      </c>
      <c r="AI100" s="150">
        <f>SUMPRODUCT($N$57:AI$57,$V$87:$AQ$87)</f>
        <v>0</v>
      </c>
      <c r="AJ100" s="150">
        <f>SUMPRODUCT($N$57:AJ$57,$U$87:$AQ$87)</f>
        <v>0</v>
      </c>
      <c r="AK100" s="150">
        <f>SUMPRODUCT($N$57:AK$57,$T$87:$AQ$87)</f>
        <v>0</v>
      </c>
      <c r="AL100" s="150">
        <f>SUMPRODUCT($N$57:AL$57,$S$87:$AQ$87)</f>
        <v>0</v>
      </c>
      <c r="AM100" s="150">
        <f>SUMPRODUCT($N$57:AM$57,$R$87:$AQ$87)</f>
        <v>0</v>
      </c>
      <c r="AN100" s="150">
        <f>SUMPRODUCT($N$57:AN$57,$Q$87:$AQ$87)</f>
        <v>0</v>
      </c>
      <c r="AO100" s="150">
        <f>SUMPRODUCT($N$57:AO$57,$P$87:$AQ$87)</f>
        <v>0</v>
      </c>
      <c r="AP100" s="150">
        <f>SUMPRODUCT($N$57:AP$57,$O$87:$AQ$87)</f>
        <v>0</v>
      </c>
      <c r="AQ100" s="150">
        <f t="shared" ref="AQ100:DB100" si="1340">SUMPRODUCT(N$57:AQ$57,$N$87:$AQ$87)</f>
        <v>0</v>
      </c>
      <c r="AR100" s="150">
        <f t="shared" si="1340"/>
        <v>0</v>
      </c>
      <c r="AS100" s="150">
        <f t="shared" si="1340"/>
        <v>0</v>
      </c>
      <c r="AT100" s="150">
        <f t="shared" si="1340"/>
        <v>0</v>
      </c>
      <c r="AU100" s="150">
        <f t="shared" si="1340"/>
        <v>0</v>
      </c>
      <c r="AV100" s="150">
        <f t="shared" si="1340"/>
        <v>0</v>
      </c>
      <c r="AW100" s="150">
        <f t="shared" si="1340"/>
        <v>0</v>
      </c>
      <c r="AX100" s="150">
        <f t="shared" si="1340"/>
        <v>0</v>
      </c>
      <c r="AY100" s="150">
        <f t="shared" si="1340"/>
        <v>0</v>
      </c>
      <c r="AZ100" s="150">
        <f t="shared" si="1340"/>
        <v>0</v>
      </c>
      <c r="BA100" s="150">
        <f t="shared" si="1340"/>
        <v>0</v>
      </c>
      <c r="BB100" s="150">
        <f t="shared" si="1340"/>
        <v>0</v>
      </c>
      <c r="BC100" s="150">
        <f t="shared" si="1340"/>
        <v>0</v>
      </c>
      <c r="BD100" s="150">
        <f t="shared" si="1340"/>
        <v>0</v>
      </c>
      <c r="BE100" s="150">
        <f t="shared" si="1340"/>
        <v>0</v>
      </c>
      <c r="BF100" s="150">
        <f t="shared" si="1340"/>
        <v>0</v>
      </c>
      <c r="BG100" s="150">
        <f t="shared" si="1340"/>
        <v>0</v>
      </c>
      <c r="BH100" s="150">
        <f t="shared" si="1340"/>
        <v>0</v>
      </c>
      <c r="BI100" s="150">
        <f t="shared" si="1340"/>
        <v>0</v>
      </c>
      <c r="BJ100" s="150">
        <f t="shared" si="1340"/>
        <v>0</v>
      </c>
      <c r="BK100" s="150">
        <f t="shared" si="1340"/>
        <v>0</v>
      </c>
      <c r="BL100" s="150">
        <f t="shared" si="1340"/>
        <v>0</v>
      </c>
      <c r="BM100" s="150">
        <f t="shared" si="1340"/>
        <v>0</v>
      </c>
      <c r="BN100" s="150">
        <f t="shared" si="1340"/>
        <v>0</v>
      </c>
      <c r="BO100" s="150">
        <f t="shared" si="1340"/>
        <v>0</v>
      </c>
      <c r="BP100" s="150">
        <f t="shared" si="1340"/>
        <v>0</v>
      </c>
      <c r="BQ100" s="150">
        <f t="shared" si="1340"/>
        <v>0</v>
      </c>
      <c r="BR100" s="150">
        <f t="shared" si="1340"/>
        <v>0</v>
      </c>
      <c r="BS100" s="150">
        <f t="shared" si="1340"/>
        <v>0</v>
      </c>
      <c r="BT100" s="150">
        <f t="shared" si="1340"/>
        <v>0</v>
      </c>
      <c r="BU100" s="150">
        <f t="shared" si="1340"/>
        <v>0</v>
      </c>
      <c r="BV100" s="150">
        <f t="shared" si="1340"/>
        <v>0</v>
      </c>
      <c r="BW100" s="150">
        <f t="shared" si="1340"/>
        <v>0</v>
      </c>
      <c r="BX100" s="150">
        <f t="shared" si="1340"/>
        <v>0</v>
      </c>
      <c r="BY100" s="150">
        <f t="shared" si="1340"/>
        <v>0</v>
      </c>
      <c r="BZ100" s="150">
        <f t="shared" si="1340"/>
        <v>0</v>
      </c>
      <c r="CA100" s="150">
        <f t="shared" si="1340"/>
        <v>0</v>
      </c>
      <c r="CB100" s="150">
        <f t="shared" si="1340"/>
        <v>0</v>
      </c>
      <c r="CC100" s="150">
        <f t="shared" si="1340"/>
        <v>0</v>
      </c>
      <c r="CD100" s="150">
        <f t="shared" si="1340"/>
        <v>0</v>
      </c>
      <c r="CE100" s="150">
        <f t="shared" si="1340"/>
        <v>0</v>
      </c>
      <c r="CF100" s="150">
        <f t="shared" si="1340"/>
        <v>0</v>
      </c>
      <c r="CG100" s="150">
        <f t="shared" si="1340"/>
        <v>0</v>
      </c>
      <c r="CH100" s="150">
        <f t="shared" si="1340"/>
        <v>0</v>
      </c>
      <c r="CI100" s="150">
        <f t="shared" si="1340"/>
        <v>0</v>
      </c>
      <c r="CJ100" s="150">
        <f t="shared" si="1340"/>
        <v>0</v>
      </c>
      <c r="CK100" s="150">
        <f t="shared" si="1340"/>
        <v>0</v>
      </c>
      <c r="CL100" s="150">
        <f t="shared" si="1340"/>
        <v>0</v>
      </c>
      <c r="CM100" s="150">
        <f t="shared" si="1340"/>
        <v>0</v>
      </c>
      <c r="CN100" s="150">
        <f t="shared" si="1340"/>
        <v>0</v>
      </c>
      <c r="CO100" s="150">
        <f t="shared" si="1340"/>
        <v>0</v>
      </c>
      <c r="CP100" s="150">
        <f t="shared" si="1340"/>
        <v>0</v>
      </c>
      <c r="CQ100" s="150">
        <f t="shared" si="1340"/>
        <v>0</v>
      </c>
      <c r="CR100" s="150">
        <f t="shared" si="1340"/>
        <v>0</v>
      </c>
      <c r="CS100" s="150">
        <f t="shared" si="1340"/>
        <v>0</v>
      </c>
      <c r="CT100" s="150">
        <f t="shared" si="1340"/>
        <v>0</v>
      </c>
      <c r="CU100" s="150">
        <f t="shared" si="1340"/>
        <v>0</v>
      </c>
      <c r="CV100" s="150">
        <f t="shared" si="1340"/>
        <v>0</v>
      </c>
      <c r="CW100" s="150">
        <f t="shared" si="1340"/>
        <v>0</v>
      </c>
      <c r="CX100" s="150">
        <f t="shared" si="1340"/>
        <v>0</v>
      </c>
      <c r="CY100" s="150">
        <f t="shared" si="1340"/>
        <v>0</v>
      </c>
      <c r="CZ100" s="150">
        <f t="shared" si="1340"/>
        <v>0</v>
      </c>
      <c r="DA100" s="150">
        <f t="shared" si="1340"/>
        <v>0</v>
      </c>
      <c r="DB100" s="150">
        <f t="shared" si="1340"/>
        <v>0</v>
      </c>
      <c r="DC100" s="150">
        <f t="shared" ref="DC100:FN100" si="1341">SUMPRODUCT(BZ$57:DC$57,$N$87:$AQ$87)</f>
        <v>0</v>
      </c>
      <c r="DD100" s="150">
        <f t="shared" si="1341"/>
        <v>0</v>
      </c>
      <c r="DE100" s="150">
        <f t="shared" si="1341"/>
        <v>0</v>
      </c>
      <c r="DF100" s="150">
        <f t="shared" si="1341"/>
        <v>0</v>
      </c>
      <c r="DG100" s="150">
        <f t="shared" si="1341"/>
        <v>0</v>
      </c>
      <c r="DH100" s="150">
        <f t="shared" si="1341"/>
        <v>0</v>
      </c>
      <c r="DI100" s="150">
        <f t="shared" si="1341"/>
        <v>0</v>
      </c>
      <c r="DJ100" s="150">
        <f t="shared" si="1341"/>
        <v>0</v>
      </c>
      <c r="DK100" s="150">
        <f t="shared" si="1341"/>
        <v>0</v>
      </c>
      <c r="DL100" s="150">
        <f t="shared" si="1341"/>
        <v>0</v>
      </c>
      <c r="DM100" s="150">
        <f t="shared" si="1341"/>
        <v>0</v>
      </c>
      <c r="DN100" s="150">
        <f t="shared" si="1341"/>
        <v>0</v>
      </c>
      <c r="DO100" s="150">
        <f t="shared" si="1341"/>
        <v>0</v>
      </c>
      <c r="DP100" s="150">
        <f t="shared" si="1341"/>
        <v>0</v>
      </c>
      <c r="DQ100" s="150">
        <f t="shared" si="1341"/>
        <v>0</v>
      </c>
      <c r="DR100" s="150">
        <f t="shared" si="1341"/>
        <v>0</v>
      </c>
      <c r="DS100" s="150">
        <f t="shared" si="1341"/>
        <v>0</v>
      </c>
      <c r="DT100" s="150">
        <f t="shared" si="1341"/>
        <v>0</v>
      </c>
      <c r="DU100" s="150">
        <f t="shared" si="1341"/>
        <v>0</v>
      </c>
      <c r="DV100" s="150">
        <f t="shared" si="1341"/>
        <v>0</v>
      </c>
      <c r="DW100" s="150">
        <f t="shared" si="1341"/>
        <v>0</v>
      </c>
      <c r="DX100" s="150">
        <f t="shared" si="1341"/>
        <v>0</v>
      </c>
      <c r="DY100" s="150">
        <f t="shared" si="1341"/>
        <v>0</v>
      </c>
      <c r="DZ100" s="150">
        <f t="shared" si="1341"/>
        <v>0</v>
      </c>
      <c r="EA100" s="150">
        <f t="shared" si="1341"/>
        <v>0</v>
      </c>
      <c r="EB100" s="150">
        <f t="shared" si="1341"/>
        <v>0</v>
      </c>
      <c r="EC100" s="150">
        <f t="shared" si="1341"/>
        <v>0</v>
      </c>
      <c r="ED100" s="150">
        <f t="shared" si="1341"/>
        <v>0</v>
      </c>
      <c r="EE100" s="150">
        <f t="shared" si="1341"/>
        <v>0</v>
      </c>
      <c r="EF100" s="150">
        <f t="shared" si="1341"/>
        <v>0</v>
      </c>
      <c r="EG100" s="150">
        <f t="shared" si="1341"/>
        <v>0</v>
      </c>
      <c r="EH100" s="150">
        <f t="shared" si="1341"/>
        <v>0</v>
      </c>
      <c r="EI100" s="150">
        <f t="shared" si="1341"/>
        <v>0</v>
      </c>
      <c r="EJ100" s="150">
        <f t="shared" si="1341"/>
        <v>0</v>
      </c>
      <c r="EK100" s="150">
        <f t="shared" si="1341"/>
        <v>0</v>
      </c>
      <c r="EL100" s="150">
        <f t="shared" si="1341"/>
        <v>0</v>
      </c>
      <c r="EM100" s="150">
        <f t="shared" si="1341"/>
        <v>0</v>
      </c>
      <c r="EN100" s="150">
        <f t="shared" si="1341"/>
        <v>0</v>
      </c>
      <c r="EO100" s="150">
        <f t="shared" si="1341"/>
        <v>0</v>
      </c>
      <c r="EP100" s="150">
        <f t="shared" si="1341"/>
        <v>0</v>
      </c>
      <c r="EQ100" s="150">
        <f t="shared" si="1341"/>
        <v>0</v>
      </c>
      <c r="ER100" s="150">
        <f t="shared" si="1341"/>
        <v>0</v>
      </c>
      <c r="ES100" s="150">
        <f t="shared" si="1341"/>
        <v>0</v>
      </c>
      <c r="ET100" s="150">
        <f t="shared" si="1341"/>
        <v>0</v>
      </c>
      <c r="EU100" s="150">
        <f t="shared" si="1341"/>
        <v>0</v>
      </c>
      <c r="EV100" s="150">
        <f t="shared" si="1341"/>
        <v>0</v>
      </c>
      <c r="EW100" s="150">
        <f t="shared" si="1341"/>
        <v>0</v>
      </c>
      <c r="EX100" s="150">
        <f t="shared" si="1341"/>
        <v>0</v>
      </c>
      <c r="EY100" s="150">
        <f t="shared" si="1341"/>
        <v>0</v>
      </c>
      <c r="EZ100" s="150">
        <f t="shared" si="1341"/>
        <v>0</v>
      </c>
      <c r="FA100" s="150">
        <f t="shared" si="1341"/>
        <v>0</v>
      </c>
      <c r="FB100" s="150">
        <f t="shared" si="1341"/>
        <v>0</v>
      </c>
      <c r="FC100" s="150">
        <f t="shared" si="1341"/>
        <v>0</v>
      </c>
      <c r="FD100" s="150">
        <f t="shared" si="1341"/>
        <v>0</v>
      </c>
      <c r="FE100" s="150">
        <f t="shared" si="1341"/>
        <v>0</v>
      </c>
      <c r="FF100" s="150">
        <f t="shared" si="1341"/>
        <v>0</v>
      </c>
      <c r="FG100" s="150">
        <f t="shared" si="1341"/>
        <v>0</v>
      </c>
      <c r="FH100" s="150">
        <f t="shared" si="1341"/>
        <v>0</v>
      </c>
      <c r="FI100" s="150">
        <f t="shared" si="1341"/>
        <v>0</v>
      </c>
      <c r="FJ100" s="150">
        <f t="shared" si="1341"/>
        <v>0</v>
      </c>
      <c r="FK100" s="150">
        <f t="shared" si="1341"/>
        <v>0</v>
      </c>
      <c r="FL100" s="150">
        <f t="shared" si="1341"/>
        <v>0</v>
      </c>
      <c r="FM100" s="150">
        <f t="shared" si="1341"/>
        <v>0</v>
      </c>
      <c r="FN100" s="150">
        <f t="shared" si="1341"/>
        <v>0</v>
      </c>
      <c r="FO100" s="150">
        <f t="shared" ref="FO100:HZ100" si="1342">SUMPRODUCT(EL$57:FO$57,$N$87:$AQ$87)</f>
        <v>0</v>
      </c>
      <c r="FP100" s="150">
        <f t="shared" si="1342"/>
        <v>0</v>
      </c>
      <c r="FQ100" s="150">
        <f t="shared" si="1342"/>
        <v>0</v>
      </c>
      <c r="FR100" s="150">
        <f t="shared" si="1342"/>
        <v>0</v>
      </c>
      <c r="FS100" s="150">
        <f t="shared" si="1342"/>
        <v>0</v>
      </c>
      <c r="FT100" s="150">
        <f t="shared" si="1342"/>
        <v>0</v>
      </c>
      <c r="FU100" s="150">
        <f t="shared" si="1342"/>
        <v>0</v>
      </c>
      <c r="FV100" s="150">
        <f t="shared" si="1342"/>
        <v>0</v>
      </c>
      <c r="FW100" s="150">
        <f t="shared" si="1342"/>
        <v>0</v>
      </c>
      <c r="FX100" s="150">
        <f t="shared" si="1342"/>
        <v>0</v>
      </c>
      <c r="FY100" s="150">
        <f t="shared" si="1342"/>
        <v>0</v>
      </c>
      <c r="FZ100" s="150">
        <f t="shared" si="1342"/>
        <v>0</v>
      </c>
      <c r="GA100" s="150">
        <f t="shared" si="1342"/>
        <v>0</v>
      </c>
      <c r="GB100" s="150">
        <f t="shared" si="1342"/>
        <v>0</v>
      </c>
      <c r="GC100" s="150">
        <f t="shared" si="1342"/>
        <v>0</v>
      </c>
      <c r="GD100" s="150">
        <f t="shared" si="1342"/>
        <v>0</v>
      </c>
      <c r="GE100" s="150">
        <f t="shared" si="1342"/>
        <v>0</v>
      </c>
      <c r="GF100" s="150">
        <f t="shared" si="1342"/>
        <v>0</v>
      </c>
      <c r="GG100" s="150">
        <f t="shared" si="1342"/>
        <v>0</v>
      </c>
      <c r="GH100" s="150">
        <f t="shared" si="1342"/>
        <v>0</v>
      </c>
      <c r="GI100" s="150">
        <f t="shared" si="1342"/>
        <v>0</v>
      </c>
      <c r="GJ100" s="150">
        <f t="shared" si="1342"/>
        <v>0</v>
      </c>
      <c r="GK100" s="150">
        <f t="shared" si="1342"/>
        <v>0</v>
      </c>
      <c r="GL100" s="150">
        <f t="shared" si="1342"/>
        <v>0</v>
      </c>
      <c r="GM100" s="150">
        <f t="shared" si="1342"/>
        <v>0</v>
      </c>
      <c r="GN100" s="150">
        <f t="shared" si="1342"/>
        <v>0</v>
      </c>
      <c r="GO100" s="150">
        <f t="shared" si="1342"/>
        <v>0</v>
      </c>
      <c r="GP100" s="150">
        <f t="shared" si="1342"/>
        <v>0</v>
      </c>
      <c r="GQ100" s="150">
        <f t="shared" si="1342"/>
        <v>0</v>
      </c>
      <c r="GR100" s="150">
        <f t="shared" si="1342"/>
        <v>0</v>
      </c>
      <c r="GS100" s="150">
        <f t="shared" si="1342"/>
        <v>0</v>
      </c>
      <c r="GT100" s="150">
        <f t="shared" si="1342"/>
        <v>0</v>
      </c>
      <c r="GU100" s="150">
        <f t="shared" si="1342"/>
        <v>0</v>
      </c>
      <c r="GV100" s="150">
        <f t="shared" si="1342"/>
        <v>0</v>
      </c>
      <c r="GW100" s="150">
        <f t="shared" si="1342"/>
        <v>0</v>
      </c>
      <c r="GX100" s="150">
        <f t="shared" si="1342"/>
        <v>0</v>
      </c>
      <c r="GY100" s="150">
        <f t="shared" si="1342"/>
        <v>0</v>
      </c>
      <c r="GZ100" s="150">
        <f t="shared" si="1342"/>
        <v>0</v>
      </c>
      <c r="HA100" s="150">
        <f t="shared" si="1342"/>
        <v>0</v>
      </c>
      <c r="HB100" s="150">
        <f t="shared" si="1342"/>
        <v>0</v>
      </c>
      <c r="HC100" s="150">
        <f t="shared" si="1342"/>
        <v>0</v>
      </c>
      <c r="HD100" s="150">
        <f t="shared" si="1342"/>
        <v>0</v>
      </c>
      <c r="HE100" s="150">
        <f t="shared" si="1342"/>
        <v>0</v>
      </c>
      <c r="HF100" s="150">
        <f t="shared" si="1342"/>
        <v>0</v>
      </c>
      <c r="HG100" s="150">
        <f t="shared" si="1342"/>
        <v>0</v>
      </c>
      <c r="HH100" s="150">
        <f t="shared" si="1342"/>
        <v>0</v>
      </c>
      <c r="HI100" s="150">
        <f t="shared" si="1342"/>
        <v>0</v>
      </c>
      <c r="HJ100" s="150">
        <f t="shared" si="1342"/>
        <v>0</v>
      </c>
      <c r="HK100" s="150">
        <f t="shared" si="1342"/>
        <v>0</v>
      </c>
      <c r="HL100" s="150">
        <f t="shared" si="1342"/>
        <v>0</v>
      </c>
      <c r="HM100" s="150">
        <f t="shared" si="1342"/>
        <v>0</v>
      </c>
      <c r="HN100" s="150">
        <f t="shared" si="1342"/>
        <v>0</v>
      </c>
      <c r="HO100" s="150">
        <f t="shared" si="1342"/>
        <v>0</v>
      </c>
      <c r="HP100" s="150">
        <f t="shared" si="1342"/>
        <v>0</v>
      </c>
      <c r="HQ100" s="150">
        <f t="shared" si="1342"/>
        <v>0</v>
      </c>
      <c r="HR100" s="150">
        <f t="shared" si="1342"/>
        <v>0</v>
      </c>
      <c r="HS100" s="150">
        <f t="shared" si="1342"/>
        <v>0</v>
      </c>
      <c r="HT100" s="150">
        <f t="shared" si="1342"/>
        <v>0</v>
      </c>
      <c r="HU100" s="150">
        <f t="shared" si="1342"/>
        <v>0</v>
      </c>
      <c r="HV100" s="150">
        <f t="shared" si="1342"/>
        <v>0</v>
      </c>
      <c r="HW100" s="150">
        <f t="shared" si="1342"/>
        <v>0</v>
      </c>
      <c r="HX100" s="150">
        <f t="shared" si="1342"/>
        <v>0</v>
      </c>
      <c r="HY100" s="150">
        <f t="shared" si="1342"/>
        <v>0</v>
      </c>
      <c r="HZ100" s="150">
        <f t="shared" si="1342"/>
        <v>0</v>
      </c>
      <c r="IA100" s="150">
        <f t="shared" ref="IA100:KL100" si="1343">SUMPRODUCT(GX$57:IA$57,$N$87:$AQ$87)</f>
        <v>0</v>
      </c>
      <c r="IB100" s="150">
        <f t="shared" si="1343"/>
        <v>0</v>
      </c>
      <c r="IC100" s="150">
        <f t="shared" si="1343"/>
        <v>0</v>
      </c>
      <c r="ID100" s="150">
        <f t="shared" si="1343"/>
        <v>0</v>
      </c>
      <c r="IE100" s="150">
        <f t="shared" si="1343"/>
        <v>0</v>
      </c>
      <c r="IF100" s="150">
        <f t="shared" si="1343"/>
        <v>0</v>
      </c>
      <c r="IG100" s="150">
        <f t="shared" si="1343"/>
        <v>0</v>
      </c>
      <c r="IH100" s="150">
        <f t="shared" si="1343"/>
        <v>0</v>
      </c>
      <c r="II100" s="150">
        <f t="shared" si="1343"/>
        <v>0</v>
      </c>
      <c r="IJ100" s="150">
        <f t="shared" si="1343"/>
        <v>0</v>
      </c>
      <c r="IK100" s="150">
        <f t="shared" si="1343"/>
        <v>0</v>
      </c>
      <c r="IL100" s="150">
        <f t="shared" si="1343"/>
        <v>0</v>
      </c>
      <c r="IM100" s="150">
        <f t="shared" si="1343"/>
        <v>0</v>
      </c>
      <c r="IN100" s="150">
        <f t="shared" si="1343"/>
        <v>0</v>
      </c>
      <c r="IO100" s="150">
        <f t="shared" si="1343"/>
        <v>0</v>
      </c>
      <c r="IP100" s="150">
        <f t="shared" si="1343"/>
        <v>0</v>
      </c>
      <c r="IQ100" s="150">
        <f t="shared" si="1343"/>
        <v>0</v>
      </c>
      <c r="IR100" s="150">
        <f t="shared" si="1343"/>
        <v>0</v>
      </c>
      <c r="IS100" s="150">
        <f t="shared" si="1343"/>
        <v>0</v>
      </c>
      <c r="IT100" s="150">
        <f t="shared" si="1343"/>
        <v>0</v>
      </c>
      <c r="IU100" s="150">
        <f t="shared" si="1343"/>
        <v>0</v>
      </c>
      <c r="IV100" s="150">
        <f t="shared" si="1343"/>
        <v>0</v>
      </c>
      <c r="IW100" s="150">
        <f t="shared" si="1343"/>
        <v>0</v>
      </c>
      <c r="IX100" s="150">
        <f t="shared" si="1343"/>
        <v>0</v>
      </c>
      <c r="IY100" s="150">
        <f t="shared" si="1343"/>
        <v>0</v>
      </c>
      <c r="IZ100" s="150">
        <f t="shared" si="1343"/>
        <v>0</v>
      </c>
      <c r="JA100" s="150">
        <f t="shared" si="1343"/>
        <v>0</v>
      </c>
      <c r="JB100" s="150">
        <f t="shared" si="1343"/>
        <v>0</v>
      </c>
      <c r="JC100" s="150">
        <f t="shared" si="1343"/>
        <v>0</v>
      </c>
      <c r="JD100" s="150">
        <f t="shared" si="1343"/>
        <v>0</v>
      </c>
      <c r="JE100" s="150">
        <f t="shared" si="1343"/>
        <v>0</v>
      </c>
      <c r="JF100" s="150">
        <f t="shared" si="1343"/>
        <v>0</v>
      </c>
      <c r="JG100" s="150">
        <f t="shared" si="1343"/>
        <v>0</v>
      </c>
      <c r="JH100" s="150">
        <f t="shared" si="1343"/>
        <v>0</v>
      </c>
      <c r="JI100" s="150">
        <f t="shared" si="1343"/>
        <v>0</v>
      </c>
      <c r="JJ100" s="150">
        <f t="shared" si="1343"/>
        <v>0</v>
      </c>
      <c r="JK100" s="150">
        <f t="shared" si="1343"/>
        <v>0</v>
      </c>
      <c r="JL100" s="150">
        <f t="shared" si="1343"/>
        <v>0</v>
      </c>
      <c r="JM100" s="150">
        <f t="shared" si="1343"/>
        <v>0</v>
      </c>
      <c r="JN100" s="150">
        <f t="shared" si="1343"/>
        <v>0</v>
      </c>
      <c r="JO100" s="150">
        <f t="shared" si="1343"/>
        <v>0</v>
      </c>
      <c r="JP100" s="150">
        <f t="shared" si="1343"/>
        <v>0</v>
      </c>
      <c r="JQ100" s="150">
        <f t="shared" si="1343"/>
        <v>0</v>
      </c>
      <c r="JR100" s="150">
        <f t="shared" si="1343"/>
        <v>0</v>
      </c>
      <c r="JS100" s="150">
        <f t="shared" si="1343"/>
        <v>0</v>
      </c>
      <c r="JT100" s="150">
        <f t="shared" si="1343"/>
        <v>0</v>
      </c>
      <c r="JU100" s="150">
        <f t="shared" si="1343"/>
        <v>0</v>
      </c>
      <c r="JV100" s="150">
        <f t="shared" si="1343"/>
        <v>0</v>
      </c>
      <c r="JW100" s="150">
        <f t="shared" si="1343"/>
        <v>0</v>
      </c>
      <c r="JX100" s="150">
        <f t="shared" si="1343"/>
        <v>0</v>
      </c>
      <c r="JY100" s="150">
        <f t="shared" si="1343"/>
        <v>0</v>
      </c>
      <c r="JZ100" s="150">
        <f t="shared" si="1343"/>
        <v>0</v>
      </c>
      <c r="KA100" s="150">
        <f t="shared" si="1343"/>
        <v>0</v>
      </c>
      <c r="KB100" s="150">
        <f t="shared" si="1343"/>
        <v>0</v>
      </c>
      <c r="KC100" s="150">
        <f t="shared" si="1343"/>
        <v>0</v>
      </c>
      <c r="KD100" s="150">
        <f t="shared" si="1343"/>
        <v>0</v>
      </c>
      <c r="KE100" s="150">
        <f t="shared" si="1343"/>
        <v>0</v>
      </c>
      <c r="KF100" s="150">
        <f t="shared" si="1343"/>
        <v>0</v>
      </c>
      <c r="KG100" s="150">
        <f t="shared" si="1343"/>
        <v>0</v>
      </c>
      <c r="KH100" s="150">
        <f t="shared" si="1343"/>
        <v>0</v>
      </c>
      <c r="KI100" s="150">
        <f t="shared" si="1343"/>
        <v>0</v>
      </c>
      <c r="KJ100" s="150">
        <f t="shared" si="1343"/>
        <v>0</v>
      </c>
      <c r="KK100" s="150">
        <f t="shared" si="1343"/>
        <v>0</v>
      </c>
      <c r="KL100" s="150">
        <f t="shared" si="1343"/>
        <v>0</v>
      </c>
      <c r="KM100" s="150">
        <f t="shared" ref="KM100:MX100" si="1344">SUMPRODUCT(JJ$57:KM$57,$N$87:$AQ$87)</f>
        <v>0</v>
      </c>
      <c r="KN100" s="150">
        <f t="shared" si="1344"/>
        <v>0</v>
      </c>
      <c r="KO100" s="150">
        <f t="shared" si="1344"/>
        <v>0</v>
      </c>
      <c r="KP100" s="150">
        <f t="shared" si="1344"/>
        <v>0</v>
      </c>
      <c r="KQ100" s="150">
        <f t="shared" si="1344"/>
        <v>0</v>
      </c>
      <c r="KR100" s="150">
        <f t="shared" si="1344"/>
        <v>0</v>
      </c>
      <c r="KS100" s="150">
        <f t="shared" si="1344"/>
        <v>0</v>
      </c>
      <c r="KT100" s="150">
        <f t="shared" si="1344"/>
        <v>0</v>
      </c>
      <c r="KU100" s="150">
        <f t="shared" si="1344"/>
        <v>0</v>
      </c>
      <c r="KV100" s="150">
        <f t="shared" si="1344"/>
        <v>0</v>
      </c>
      <c r="KW100" s="150">
        <f t="shared" si="1344"/>
        <v>0</v>
      </c>
      <c r="KX100" s="150">
        <f t="shared" si="1344"/>
        <v>0</v>
      </c>
      <c r="KY100" s="150">
        <f t="shared" si="1344"/>
        <v>0</v>
      </c>
      <c r="KZ100" s="150">
        <f t="shared" si="1344"/>
        <v>0</v>
      </c>
      <c r="LA100" s="150">
        <f t="shared" si="1344"/>
        <v>0</v>
      </c>
      <c r="LB100" s="150">
        <f t="shared" si="1344"/>
        <v>0</v>
      </c>
      <c r="LC100" s="150">
        <f t="shared" si="1344"/>
        <v>0</v>
      </c>
      <c r="LD100" s="150">
        <f t="shared" si="1344"/>
        <v>0</v>
      </c>
      <c r="LE100" s="150">
        <f t="shared" si="1344"/>
        <v>0</v>
      </c>
      <c r="LF100" s="150">
        <f t="shared" si="1344"/>
        <v>0</v>
      </c>
      <c r="LG100" s="150">
        <f t="shared" si="1344"/>
        <v>0</v>
      </c>
      <c r="LH100" s="150">
        <f t="shared" si="1344"/>
        <v>0</v>
      </c>
      <c r="LI100" s="150">
        <f t="shared" si="1344"/>
        <v>0</v>
      </c>
      <c r="LJ100" s="150">
        <f t="shared" si="1344"/>
        <v>0</v>
      </c>
      <c r="LK100" s="150">
        <f t="shared" si="1344"/>
        <v>0</v>
      </c>
      <c r="LL100" s="150">
        <f t="shared" si="1344"/>
        <v>0</v>
      </c>
      <c r="LM100" s="150">
        <f t="shared" si="1344"/>
        <v>0</v>
      </c>
      <c r="LN100" s="150">
        <f t="shared" si="1344"/>
        <v>0</v>
      </c>
      <c r="LO100" s="150">
        <f t="shared" si="1344"/>
        <v>0</v>
      </c>
      <c r="LP100" s="150">
        <f t="shared" si="1344"/>
        <v>0</v>
      </c>
      <c r="LQ100" s="150">
        <f t="shared" si="1344"/>
        <v>0</v>
      </c>
      <c r="LR100" s="150">
        <f t="shared" si="1344"/>
        <v>0</v>
      </c>
      <c r="LS100" s="150">
        <f t="shared" si="1344"/>
        <v>0</v>
      </c>
      <c r="LT100" s="150">
        <f t="shared" si="1344"/>
        <v>0</v>
      </c>
      <c r="LU100" s="150">
        <f t="shared" si="1344"/>
        <v>0</v>
      </c>
      <c r="LV100" s="150">
        <f t="shared" si="1344"/>
        <v>0</v>
      </c>
      <c r="LW100" s="150">
        <f t="shared" si="1344"/>
        <v>0</v>
      </c>
      <c r="LX100" s="150">
        <f t="shared" si="1344"/>
        <v>0</v>
      </c>
      <c r="LY100" s="150">
        <f t="shared" si="1344"/>
        <v>0</v>
      </c>
      <c r="LZ100" s="150">
        <f t="shared" si="1344"/>
        <v>0</v>
      </c>
      <c r="MA100" s="150">
        <f t="shared" si="1344"/>
        <v>0</v>
      </c>
      <c r="MB100" s="150">
        <f t="shared" si="1344"/>
        <v>0</v>
      </c>
      <c r="MC100" s="150">
        <f t="shared" si="1344"/>
        <v>0</v>
      </c>
      <c r="MD100" s="150">
        <f t="shared" si="1344"/>
        <v>0</v>
      </c>
      <c r="ME100" s="150">
        <f t="shared" si="1344"/>
        <v>0</v>
      </c>
      <c r="MF100" s="150">
        <f t="shared" si="1344"/>
        <v>0</v>
      </c>
      <c r="MG100" s="150">
        <f t="shared" si="1344"/>
        <v>0</v>
      </c>
      <c r="MH100" s="150">
        <f t="shared" si="1344"/>
        <v>0</v>
      </c>
      <c r="MI100" s="150">
        <f t="shared" si="1344"/>
        <v>0</v>
      </c>
      <c r="MJ100" s="150">
        <f t="shared" si="1344"/>
        <v>0</v>
      </c>
      <c r="MK100" s="150">
        <f t="shared" si="1344"/>
        <v>0</v>
      </c>
      <c r="ML100" s="150">
        <f t="shared" si="1344"/>
        <v>0</v>
      </c>
      <c r="MM100" s="150">
        <f t="shared" si="1344"/>
        <v>0</v>
      </c>
      <c r="MN100" s="150">
        <f t="shared" si="1344"/>
        <v>0</v>
      </c>
      <c r="MO100" s="150">
        <f t="shared" si="1344"/>
        <v>0</v>
      </c>
      <c r="MP100" s="150">
        <f t="shared" si="1344"/>
        <v>0</v>
      </c>
      <c r="MQ100" s="150">
        <f t="shared" si="1344"/>
        <v>0</v>
      </c>
      <c r="MR100" s="150">
        <f t="shared" si="1344"/>
        <v>0</v>
      </c>
      <c r="MS100" s="150">
        <f t="shared" si="1344"/>
        <v>0</v>
      </c>
      <c r="MT100" s="150">
        <f t="shared" si="1344"/>
        <v>0</v>
      </c>
      <c r="MU100" s="150">
        <f t="shared" si="1344"/>
        <v>0</v>
      </c>
      <c r="MV100" s="150">
        <f t="shared" si="1344"/>
        <v>0</v>
      </c>
      <c r="MW100" s="150">
        <f t="shared" si="1344"/>
        <v>0</v>
      </c>
      <c r="MX100" s="150">
        <f t="shared" si="1344"/>
        <v>0</v>
      </c>
      <c r="MY100" s="150">
        <f t="shared" ref="MY100:NO100" si="1345">SUMPRODUCT(LV$57:MY$57,$N$87:$AQ$87)</f>
        <v>0</v>
      </c>
      <c r="MZ100" s="150">
        <f t="shared" si="1345"/>
        <v>0</v>
      </c>
      <c r="NA100" s="150">
        <f t="shared" si="1345"/>
        <v>0</v>
      </c>
      <c r="NB100" s="150">
        <f t="shared" si="1345"/>
        <v>0</v>
      </c>
      <c r="NC100" s="150">
        <f t="shared" si="1345"/>
        <v>0</v>
      </c>
      <c r="ND100" s="150">
        <f t="shared" si="1345"/>
        <v>0</v>
      </c>
      <c r="NE100" s="150">
        <f t="shared" si="1345"/>
        <v>0</v>
      </c>
      <c r="NF100" s="150">
        <f t="shared" si="1345"/>
        <v>0</v>
      </c>
      <c r="NG100" s="150">
        <f t="shared" si="1345"/>
        <v>0</v>
      </c>
      <c r="NH100" s="150">
        <f t="shared" si="1345"/>
        <v>0</v>
      </c>
      <c r="NI100" s="150">
        <f t="shared" si="1345"/>
        <v>0</v>
      </c>
      <c r="NJ100" s="150">
        <f t="shared" si="1345"/>
        <v>0</v>
      </c>
      <c r="NK100" s="150">
        <f t="shared" si="1345"/>
        <v>0</v>
      </c>
      <c r="NL100" s="150">
        <f t="shared" si="1345"/>
        <v>0</v>
      </c>
      <c r="NM100" s="150">
        <f t="shared" si="1345"/>
        <v>0</v>
      </c>
      <c r="NN100" s="150">
        <f t="shared" si="1345"/>
        <v>0</v>
      </c>
      <c r="NO100" s="151">
        <f t="shared" si="1345"/>
        <v>0</v>
      </c>
      <c r="NP100" s="147"/>
      <c r="NQ100" s="147"/>
    </row>
    <row r="101" spans="1:381" s="146" customFormat="1" x14ac:dyDescent="0.2">
      <c r="A101" s="141"/>
      <c r="B101" s="141"/>
      <c r="C101" s="141" t="s">
        <v>175</v>
      </c>
      <c r="D101" s="141"/>
      <c r="E101" s="141" t="s">
        <v>193</v>
      </c>
      <c r="F101" s="141"/>
      <c r="G101" s="141" t="s">
        <v>0</v>
      </c>
      <c r="H101" s="141"/>
      <c r="I101" s="141"/>
      <c r="J101" s="141"/>
      <c r="K101" s="142">
        <f t="shared" si="1291"/>
        <v>0</v>
      </c>
      <c r="L101" s="141"/>
      <c r="M101" s="141"/>
      <c r="N101" s="143">
        <f>N93+N95+N97+N99+N100</f>
        <v>0</v>
      </c>
      <c r="O101" s="144">
        <f t="shared" ref="O101" si="1346">O93+O95+O97+O99+O100</f>
        <v>0</v>
      </c>
      <c r="P101" s="144">
        <f>P93+P95+P97+P99+P100</f>
        <v>0</v>
      </c>
      <c r="Q101" s="144">
        <f>Q93+Q95+Q97+Q99+Q100</f>
        <v>0</v>
      </c>
      <c r="R101" s="144">
        <f t="shared" ref="R101:CC101" si="1347">R93+R95+R97+R99+R100</f>
        <v>0</v>
      </c>
      <c r="S101" s="144">
        <f t="shared" si="1347"/>
        <v>0</v>
      </c>
      <c r="T101" s="144">
        <f t="shared" si="1347"/>
        <v>0</v>
      </c>
      <c r="U101" s="144">
        <f t="shared" si="1347"/>
        <v>0</v>
      </c>
      <c r="V101" s="144">
        <f t="shared" si="1347"/>
        <v>0</v>
      </c>
      <c r="W101" s="144">
        <f t="shared" si="1347"/>
        <v>0</v>
      </c>
      <c r="X101" s="144">
        <f t="shared" si="1347"/>
        <v>0</v>
      </c>
      <c r="Y101" s="144">
        <f t="shared" si="1347"/>
        <v>0</v>
      </c>
      <c r="Z101" s="144">
        <f t="shared" si="1347"/>
        <v>0</v>
      </c>
      <c r="AA101" s="144">
        <f t="shared" si="1347"/>
        <v>0</v>
      </c>
      <c r="AB101" s="144">
        <f t="shared" si="1347"/>
        <v>0</v>
      </c>
      <c r="AC101" s="144">
        <f t="shared" si="1347"/>
        <v>0</v>
      </c>
      <c r="AD101" s="144">
        <f t="shared" si="1347"/>
        <v>0</v>
      </c>
      <c r="AE101" s="144">
        <f t="shared" si="1347"/>
        <v>0</v>
      </c>
      <c r="AF101" s="144">
        <f t="shared" si="1347"/>
        <v>0</v>
      </c>
      <c r="AG101" s="144">
        <f t="shared" si="1347"/>
        <v>0</v>
      </c>
      <c r="AH101" s="144">
        <f t="shared" si="1347"/>
        <v>0</v>
      </c>
      <c r="AI101" s="144">
        <f t="shared" si="1347"/>
        <v>0</v>
      </c>
      <c r="AJ101" s="144">
        <f t="shared" si="1347"/>
        <v>0</v>
      </c>
      <c r="AK101" s="144">
        <f t="shared" si="1347"/>
        <v>0</v>
      </c>
      <c r="AL101" s="144">
        <f t="shared" si="1347"/>
        <v>0</v>
      </c>
      <c r="AM101" s="144">
        <f t="shared" si="1347"/>
        <v>0</v>
      </c>
      <c r="AN101" s="144">
        <f t="shared" si="1347"/>
        <v>0</v>
      </c>
      <c r="AO101" s="144">
        <f t="shared" si="1347"/>
        <v>0</v>
      </c>
      <c r="AP101" s="144">
        <f t="shared" si="1347"/>
        <v>0</v>
      </c>
      <c r="AQ101" s="144">
        <f t="shared" si="1347"/>
        <v>0</v>
      </c>
      <c r="AR101" s="144">
        <f t="shared" si="1347"/>
        <v>0</v>
      </c>
      <c r="AS101" s="144">
        <f t="shared" si="1347"/>
        <v>0</v>
      </c>
      <c r="AT101" s="144">
        <f t="shared" si="1347"/>
        <v>0</v>
      </c>
      <c r="AU101" s="144">
        <f t="shared" si="1347"/>
        <v>0</v>
      </c>
      <c r="AV101" s="144">
        <f t="shared" si="1347"/>
        <v>0</v>
      </c>
      <c r="AW101" s="144">
        <f t="shared" si="1347"/>
        <v>0</v>
      </c>
      <c r="AX101" s="144">
        <f t="shared" si="1347"/>
        <v>0</v>
      </c>
      <c r="AY101" s="144">
        <f t="shared" si="1347"/>
        <v>0</v>
      </c>
      <c r="AZ101" s="144">
        <f t="shared" si="1347"/>
        <v>0</v>
      </c>
      <c r="BA101" s="144">
        <f t="shared" si="1347"/>
        <v>0</v>
      </c>
      <c r="BB101" s="144">
        <f t="shared" si="1347"/>
        <v>0</v>
      </c>
      <c r="BC101" s="144">
        <f t="shared" si="1347"/>
        <v>0</v>
      </c>
      <c r="BD101" s="144">
        <f t="shared" si="1347"/>
        <v>0</v>
      </c>
      <c r="BE101" s="144">
        <f t="shared" si="1347"/>
        <v>0</v>
      </c>
      <c r="BF101" s="144">
        <f t="shared" si="1347"/>
        <v>0</v>
      </c>
      <c r="BG101" s="144">
        <f t="shared" si="1347"/>
        <v>0</v>
      </c>
      <c r="BH101" s="144">
        <f t="shared" si="1347"/>
        <v>0</v>
      </c>
      <c r="BI101" s="144">
        <f t="shared" si="1347"/>
        <v>0</v>
      </c>
      <c r="BJ101" s="144">
        <f t="shared" si="1347"/>
        <v>0</v>
      </c>
      <c r="BK101" s="144">
        <f t="shared" si="1347"/>
        <v>0</v>
      </c>
      <c r="BL101" s="144">
        <f t="shared" si="1347"/>
        <v>0</v>
      </c>
      <c r="BM101" s="144">
        <f t="shared" si="1347"/>
        <v>0</v>
      </c>
      <c r="BN101" s="144">
        <f t="shared" si="1347"/>
        <v>0</v>
      </c>
      <c r="BO101" s="144">
        <f t="shared" si="1347"/>
        <v>0</v>
      </c>
      <c r="BP101" s="144">
        <f t="shared" si="1347"/>
        <v>0</v>
      </c>
      <c r="BQ101" s="144">
        <f t="shared" si="1347"/>
        <v>0</v>
      </c>
      <c r="BR101" s="144">
        <f t="shared" si="1347"/>
        <v>0</v>
      </c>
      <c r="BS101" s="144">
        <f t="shared" si="1347"/>
        <v>0</v>
      </c>
      <c r="BT101" s="144">
        <f t="shared" si="1347"/>
        <v>0</v>
      </c>
      <c r="BU101" s="144">
        <f t="shared" si="1347"/>
        <v>0</v>
      </c>
      <c r="BV101" s="144">
        <f t="shared" si="1347"/>
        <v>0</v>
      </c>
      <c r="BW101" s="144">
        <f t="shared" si="1347"/>
        <v>0</v>
      </c>
      <c r="BX101" s="144">
        <f t="shared" si="1347"/>
        <v>0</v>
      </c>
      <c r="BY101" s="144">
        <f t="shared" si="1347"/>
        <v>0</v>
      </c>
      <c r="BZ101" s="144">
        <f t="shared" si="1347"/>
        <v>0</v>
      </c>
      <c r="CA101" s="144">
        <f t="shared" si="1347"/>
        <v>0</v>
      </c>
      <c r="CB101" s="144">
        <f t="shared" si="1347"/>
        <v>0</v>
      </c>
      <c r="CC101" s="144">
        <f t="shared" si="1347"/>
        <v>0</v>
      </c>
      <c r="CD101" s="144">
        <f t="shared" ref="CD101:EO101" si="1348">CD93+CD95+CD97+CD99+CD100</f>
        <v>0</v>
      </c>
      <c r="CE101" s="144">
        <f t="shared" si="1348"/>
        <v>0</v>
      </c>
      <c r="CF101" s="144">
        <f t="shared" si="1348"/>
        <v>0</v>
      </c>
      <c r="CG101" s="144">
        <f t="shared" si="1348"/>
        <v>0</v>
      </c>
      <c r="CH101" s="144">
        <f t="shared" si="1348"/>
        <v>0</v>
      </c>
      <c r="CI101" s="144">
        <f t="shared" si="1348"/>
        <v>0</v>
      </c>
      <c r="CJ101" s="144">
        <f t="shared" si="1348"/>
        <v>0</v>
      </c>
      <c r="CK101" s="144">
        <f t="shared" si="1348"/>
        <v>0</v>
      </c>
      <c r="CL101" s="144">
        <f t="shared" si="1348"/>
        <v>0</v>
      </c>
      <c r="CM101" s="144">
        <f t="shared" si="1348"/>
        <v>0</v>
      </c>
      <c r="CN101" s="144">
        <f t="shared" si="1348"/>
        <v>0</v>
      </c>
      <c r="CO101" s="144">
        <f t="shared" si="1348"/>
        <v>0</v>
      </c>
      <c r="CP101" s="144">
        <f t="shared" si="1348"/>
        <v>0</v>
      </c>
      <c r="CQ101" s="144">
        <f t="shared" si="1348"/>
        <v>0</v>
      </c>
      <c r="CR101" s="144">
        <f t="shared" si="1348"/>
        <v>0</v>
      </c>
      <c r="CS101" s="144">
        <f t="shared" si="1348"/>
        <v>0</v>
      </c>
      <c r="CT101" s="144">
        <f t="shared" si="1348"/>
        <v>0</v>
      </c>
      <c r="CU101" s="144">
        <f t="shared" si="1348"/>
        <v>0</v>
      </c>
      <c r="CV101" s="144">
        <f t="shared" si="1348"/>
        <v>0</v>
      </c>
      <c r="CW101" s="144">
        <f t="shared" si="1348"/>
        <v>0</v>
      </c>
      <c r="CX101" s="144">
        <f t="shared" si="1348"/>
        <v>0</v>
      </c>
      <c r="CY101" s="144">
        <f t="shared" si="1348"/>
        <v>0</v>
      </c>
      <c r="CZ101" s="144">
        <f t="shared" si="1348"/>
        <v>0</v>
      </c>
      <c r="DA101" s="144">
        <f t="shared" si="1348"/>
        <v>0</v>
      </c>
      <c r="DB101" s="144">
        <f t="shared" si="1348"/>
        <v>0</v>
      </c>
      <c r="DC101" s="144">
        <f t="shared" si="1348"/>
        <v>0</v>
      </c>
      <c r="DD101" s="144">
        <f t="shared" si="1348"/>
        <v>0</v>
      </c>
      <c r="DE101" s="144">
        <f t="shared" si="1348"/>
        <v>0</v>
      </c>
      <c r="DF101" s="144">
        <f t="shared" si="1348"/>
        <v>0</v>
      </c>
      <c r="DG101" s="144">
        <f t="shared" si="1348"/>
        <v>0</v>
      </c>
      <c r="DH101" s="144">
        <f t="shared" si="1348"/>
        <v>0</v>
      </c>
      <c r="DI101" s="144">
        <f t="shared" si="1348"/>
        <v>0</v>
      </c>
      <c r="DJ101" s="144">
        <f t="shared" si="1348"/>
        <v>0</v>
      </c>
      <c r="DK101" s="144">
        <f t="shared" si="1348"/>
        <v>0</v>
      </c>
      <c r="DL101" s="144">
        <f t="shared" si="1348"/>
        <v>0</v>
      </c>
      <c r="DM101" s="144">
        <f t="shared" si="1348"/>
        <v>0</v>
      </c>
      <c r="DN101" s="144">
        <f t="shared" si="1348"/>
        <v>0</v>
      </c>
      <c r="DO101" s="144">
        <f t="shared" si="1348"/>
        <v>0</v>
      </c>
      <c r="DP101" s="144">
        <f t="shared" si="1348"/>
        <v>0</v>
      </c>
      <c r="DQ101" s="144">
        <f t="shared" si="1348"/>
        <v>0</v>
      </c>
      <c r="DR101" s="144">
        <f t="shared" si="1348"/>
        <v>0</v>
      </c>
      <c r="DS101" s="144">
        <f t="shared" si="1348"/>
        <v>0</v>
      </c>
      <c r="DT101" s="144">
        <f t="shared" si="1348"/>
        <v>0</v>
      </c>
      <c r="DU101" s="144">
        <f t="shared" si="1348"/>
        <v>0</v>
      </c>
      <c r="DV101" s="144">
        <f t="shared" si="1348"/>
        <v>0</v>
      </c>
      <c r="DW101" s="144">
        <f t="shared" si="1348"/>
        <v>0</v>
      </c>
      <c r="DX101" s="144">
        <f t="shared" si="1348"/>
        <v>0</v>
      </c>
      <c r="DY101" s="144">
        <f t="shared" si="1348"/>
        <v>0</v>
      </c>
      <c r="DZ101" s="144">
        <f t="shared" si="1348"/>
        <v>0</v>
      </c>
      <c r="EA101" s="144">
        <f t="shared" si="1348"/>
        <v>0</v>
      </c>
      <c r="EB101" s="144">
        <f t="shared" si="1348"/>
        <v>0</v>
      </c>
      <c r="EC101" s="144">
        <f t="shared" si="1348"/>
        <v>0</v>
      </c>
      <c r="ED101" s="144">
        <f t="shared" si="1348"/>
        <v>0</v>
      </c>
      <c r="EE101" s="144">
        <f t="shared" si="1348"/>
        <v>0</v>
      </c>
      <c r="EF101" s="144">
        <f t="shared" si="1348"/>
        <v>0</v>
      </c>
      <c r="EG101" s="144">
        <f t="shared" si="1348"/>
        <v>0</v>
      </c>
      <c r="EH101" s="144">
        <f t="shared" si="1348"/>
        <v>0</v>
      </c>
      <c r="EI101" s="144">
        <f t="shared" si="1348"/>
        <v>0</v>
      </c>
      <c r="EJ101" s="144">
        <f t="shared" si="1348"/>
        <v>0</v>
      </c>
      <c r="EK101" s="144">
        <f t="shared" si="1348"/>
        <v>0</v>
      </c>
      <c r="EL101" s="144">
        <f t="shared" si="1348"/>
        <v>0</v>
      </c>
      <c r="EM101" s="144">
        <f t="shared" si="1348"/>
        <v>0</v>
      </c>
      <c r="EN101" s="144">
        <f t="shared" si="1348"/>
        <v>0</v>
      </c>
      <c r="EO101" s="144">
        <f t="shared" si="1348"/>
        <v>0</v>
      </c>
      <c r="EP101" s="144">
        <f t="shared" ref="EP101:HA101" si="1349">EP93+EP95+EP97+EP99+EP100</f>
        <v>0</v>
      </c>
      <c r="EQ101" s="144">
        <f t="shared" si="1349"/>
        <v>0</v>
      </c>
      <c r="ER101" s="144">
        <f t="shared" si="1349"/>
        <v>0</v>
      </c>
      <c r="ES101" s="144">
        <f t="shared" si="1349"/>
        <v>0</v>
      </c>
      <c r="ET101" s="144">
        <f t="shared" si="1349"/>
        <v>0</v>
      </c>
      <c r="EU101" s="144">
        <f t="shared" si="1349"/>
        <v>0</v>
      </c>
      <c r="EV101" s="144">
        <f t="shared" si="1349"/>
        <v>0</v>
      </c>
      <c r="EW101" s="144">
        <f t="shared" si="1349"/>
        <v>0</v>
      </c>
      <c r="EX101" s="144">
        <f t="shared" si="1349"/>
        <v>0</v>
      </c>
      <c r="EY101" s="144">
        <f t="shared" si="1349"/>
        <v>0</v>
      </c>
      <c r="EZ101" s="144">
        <f t="shared" si="1349"/>
        <v>0</v>
      </c>
      <c r="FA101" s="144">
        <f t="shared" si="1349"/>
        <v>0</v>
      </c>
      <c r="FB101" s="144">
        <f t="shared" si="1349"/>
        <v>0</v>
      </c>
      <c r="FC101" s="144">
        <f t="shared" si="1349"/>
        <v>0</v>
      </c>
      <c r="FD101" s="144">
        <f t="shared" si="1349"/>
        <v>0</v>
      </c>
      <c r="FE101" s="144">
        <f t="shared" si="1349"/>
        <v>0</v>
      </c>
      <c r="FF101" s="144">
        <f t="shared" si="1349"/>
        <v>0</v>
      </c>
      <c r="FG101" s="144">
        <f t="shared" si="1349"/>
        <v>0</v>
      </c>
      <c r="FH101" s="144">
        <f t="shared" si="1349"/>
        <v>0</v>
      </c>
      <c r="FI101" s="144">
        <f t="shared" si="1349"/>
        <v>0</v>
      </c>
      <c r="FJ101" s="144">
        <f t="shared" si="1349"/>
        <v>0</v>
      </c>
      <c r="FK101" s="144">
        <f t="shared" si="1349"/>
        <v>0</v>
      </c>
      <c r="FL101" s="144">
        <f t="shared" si="1349"/>
        <v>0</v>
      </c>
      <c r="FM101" s="144">
        <f t="shared" si="1349"/>
        <v>0</v>
      </c>
      <c r="FN101" s="144">
        <f t="shared" si="1349"/>
        <v>0</v>
      </c>
      <c r="FO101" s="144">
        <f t="shared" si="1349"/>
        <v>0</v>
      </c>
      <c r="FP101" s="144">
        <f t="shared" si="1349"/>
        <v>0</v>
      </c>
      <c r="FQ101" s="144">
        <f t="shared" si="1349"/>
        <v>0</v>
      </c>
      <c r="FR101" s="144">
        <f t="shared" si="1349"/>
        <v>0</v>
      </c>
      <c r="FS101" s="144">
        <f t="shared" si="1349"/>
        <v>0</v>
      </c>
      <c r="FT101" s="144">
        <f t="shared" si="1349"/>
        <v>0</v>
      </c>
      <c r="FU101" s="144">
        <f t="shared" si="1349"/>
        <v>0</v>
      </c>
      <c r="FV101" s="144">
        <f t="shared" si="1349"/>
        <v>0</v>
      </c>
      <c r="FW101" s="144">
        <f t="shared" si="1349"/>
        <v>0</v>
      </c>
      <c r="FX101" s="144">
        <f t="shared" si="1349"/>
        <v>0</v>
      </c>
      <c r="FY101" s="144">
        <f t="shared" si="1349"/>
        <v>0</v>
      </c>
      <c r="FZ101" s="144">
        <f t="shared" si="1349"/>
        <v>0</v>
      </c>
      <c r="GA101" s="144">
        <f t="shared" si="1349"/>
        <v>0</v>
      </c>
      <c r="GB101" s="144">
        <f t="shared" si="1349"/>
        <v>0</v>
      </c>
      <c r="GC101" s="144">
        <f t="shared" si="1349"/>
        <v>0</v>
      </c>
      <c r="GD101" s="144">
        <f t="shared" si="1349"/>
        <v>0</v>
      </c>
      <c r="GE101" s="144">
        <f t="shared" si="1349"/>
        <v>0</v>
      </c>
      <c r="GF101" s="144">
        <f t="shared" si="1349"/>
        <v>0</v>
      </c>
      <c r="GG101" s="144">
        <f t="shared" si="1349"/>
        <v>0</v>
      </c>
      <c r="GH101" s="144">
        <f t="shared" si="1349"/>
        <v>0</v>
      </c>
      <c r="GI101" s="144">
        <f t="shared" si="1349"/>
        <v>0</v>
      </c>
      <c r="GJ101" s="144">
        <f t="shared" si="1349"/>
        <v>0</v>
      </c>
      <c r="GK101" s="144">
        <f t="shared" si="1349"/>
        <v>0</v>
      </c>
      <c r="GL101" s="144">
        <f t="shared" si="1349"/>
        <v>0</v>
      </c>
      <c r="GM101" s="144">
        <f t="shared" si="1349"/>
        <v>0</v>
      </c>
      <c r="GN101" s="144">
        <f t="shared" si="1349"/>
        <v>0</v>
      </c>
      <c r="GO101" s="144">
        <f t="shared" si="1349"/>
        <v>0</v>
      </c>
      <c r="GP101" s="144">
        <f t="shared" si="1349"/>
        <v>0</v>
      </c>
      <c r="GQ101" s="144">
        <f t="shared" si="1349"/>
        <v>0</v>
      </c>
      <c r="GR101" s="144">
        <f t="shared" si="1349"/>
        <v>0</v>
      </c>
      <c r="GS101" s="144">
        <f t="shared" si="1349"/>
        <v>0</v>
      </c>
      <c r="GT101" s="144">
        <f t="shared" si="1349"/>
        <v>0</v>
      </c>
      <c r="GU101" s="144">
        <f t="shared" si="1349"/>
        <v>0</v>
      </c>
      <c r="GV101" s="144">
        <f t="shared" si="1349"/>
        <v>0</v>
      </c>
      <c r="GW101" s="144">
        <f t="shared" si="1349"/>
        <v>0</v>
      </c>
      <c r="GX101" s="144">
        <f t="shared" si="1349"/>
        <v>0</v>
      </c>
      <c r="GY101" s="144">
        <f t="shared" si="1349"/>
        <v>0</v>
      </c>
      <c r="GZ101" s="144">
        <f t="shared" si="1349"/>
        <v>0</v>
      </c>
      <c r="HA101" s="144">
        <f t="shared" si="1349"/>
        <v>0</v>
      </c>
      <c r="HB101" s="144">
        <f t="shared" ref="HB101:JM101" si="1350">HB93+HB95+HB97+HB99+HB100</f>
        <v>0</v>
      </c>
      <c r="HC101" s="144">
        <f t="shared" si="1350"/>
        <v>0</v>
      </c>
      <c r="HD101" s="144">
        <f t="shared" si="1350"/>
        <v>0</v>
      </c>
      <c r="HE101" s="144">
        <f t="shared" si="1350"/>
        <v>0</v>
      </c>
      <c r="HF101" s="144">
        <f t="shared" si="1350"/>
        <v>0</v>
      </c>
      <c r="HG101" s="144">
        <f t="shared" si="1350"/>
        <v>0</v>
      </c>
      <c r="HH101" s="144">
        <f t="shared" si="1350"/>
        <v>0</v>
      </c>
      <c r="HI101" s="144">
        <f t="shared" si="1350"/>
        <v>0</v>
      </c>
      <c r="HJ101" s="144">
        <f t="shared" si="1350"/>
        <v>0</v>
      </c>
      <c r="HK101" s="144">
        <f t="shared" si="1350"/>
        <v>0</v>
      </c>
      <c r="HL101" s="144">
        <f t="shared" si="1350"/>
        <v>0</v>
      </c>
      <c r="HM101" s="144">
        <f t="shared" si="1350"/>
        <v>0</v>
      </c>
      <c r="HN101" s="144">
        <f t="shared" si="1350"/>
        <v>0</v>
      </c>
      <c r="HO101" s="144">
        <f t="shared" si="1350"/>
        <v>0</v>
      </c>
      <c r="HP101" s="144">
        <f t="shared" si="1350"/>
        <v>0</v>
      </c>
      <c r="HQ101" s="144">
        <f t="shared" si="1350"/>
        <v>0</v>
      </c>
      <c r="HR101" s="144">
        <f t="shared" si="1350"/>
        <v>0</v>
      </c>
      <c r="HS101" s="144">
        <f t="shared" si="1350"/>
        <v>0</v>
      </c>
      <c r="HT101" s="144">
        <f t="shared" si="1350"/>
        <v>0</v>
      </c>
      <c r="HU101" s="144">
        <f t="shared" si="1350"/>
        <v>0</v>
      </c>
      <c r="HV101" s="144">
        <f t="shared" si="1350"/>
        <v>0</v>
      </c>
      <c r="HW101" s="144">
        <f t="shared" si="1350"/>
        <v>0</v>
      </c>
      <c r="HX101" s="144">
        <f t="shared" si="1350"/>
        <v>0</v>
      </c>
      <c r="HY101" s="144">
        <f t="shared" si="1350"/>
        <v>0</v>
      </c>
      <c r="HZ101" s="144">
        <f t="shared" si="1350"/>
        <v>0</v>
      </c>
      <c r="IA101" s="144">
        <f t="shared" si="1350"/>
        <v>0</v>
      </c>
      <c r="IB101" s="144">
        <f t="shared" si="1350"/>
        <v>0</v>
      </c>
      <c r="IC101" s="144">
        <f t="shared" si="1350"/>
        <v>0</v>
      </c>
      <c r="ID101" s="144">
        <f t="shared" si="1350"/>
        <v>0</v>
      </c>
      <c r="IE101" s="144">
        <f t="shared" si="1350"/>
        <v>0</v>
      </c>
      <c r="IF101" s="144">
        <f t="shared" si="1350"/>
        <v>0</v>
      </c>
      <c r="IG101" s="144">
        <f t="shared" si="1350"/>
        <v>0</v>
      </c>
      <c r="IH101" s="144">
        <f t="shared" si="1350"/>
        <v>0</v>
      </c>
      <c r="II101" s="144">
        <f t="shared" si="1350"/>
        <v>0</v>
      </c>
      <c r="IJ101" s="144">
        <f t="shared" si="1350"/>
        <v>0</v>
      </c>
      <c r="IK101" s="144">
        <f t="shared" si="1350"/>
        <v>0</v>
      </c>
      <c r="IL101" s="144">
        <f t="shared" si="1350"/>
        <v>0</v>
      </c>
      <c r="IM101" s="144">
        <f t="shared" si="1350"/>
        <v>0</v>
      </c>
      <c r="IN101" s="144">
        <f t="shared" si="1350"/>
        <v>0</v>
      </c>
      <c r="IO101" s="144">
        <f t="shared" si="1350"/>
        <v>0</v>
      </c>
      <c r="IP101" s="144">
        <f t="shared" si="1350"/>
        <v>0</v>
      </c>
      <c r="IQ101" s="144">
        <f t="shared" si="1350"/>
        <v>0</v>
      </c>
      <c r="IR101" s="144">
        <f t="shared" si="1350"/>
        <v>0</v>
      </c>
      <c r="IS101" s="144">
        <f t="shared" si="1350"/>
        <v>0</v>
      </c>
      <c r="IT101" s="144">
        <f t="shared" si="1350"/>
        <v>0</v>
      </c>
      <c r="IU101" s="144">
        <f t="shared" si="1350"/>
        <v>0</v>
      </c>
      <c r="IV101" s="144">
        <f t="shared" si="1350"/>
        <v>0</v>
      </c>
      <c r="IW101" s="144">
        <f t="shared" si="1350"/>
        <v>0</v>
      </c>
      <c r="IX101" s="144">
        <f t="shared" si="1350"/>
        <v>0</v>
      </c>
      <c r="IY101" s="144">
        <f t="shared" si="1350"/>
        <v>0</v>
      </c>
      <c r="IZ101" s="144">
        <f t="shared" si="1350"/>
        <v>0</v>
      </c>
      <c r="JA101" s="144">
        <f t="shared" si="1350"/>
        <v>0</v>
      </c>
      <c r="JB101" s="144">
        <f t="shared" si="1350"/>
        <v>0</v>
      </c>
      <c r="JC101" s="144">
        <f t="shared" si="1350"/>
        <v>0</v>
      </c>
      <c r="JD101" s="144">
        <f t="shared" si="1350"/>
        <v>0</v>
      </c>
      <c r="JE101" s="144">
        <f t="shared" si="1350"/>
        <v>0</v>
      </c>
      <c r="JF101" s="144">
        <f t="shared" si="1350"/>
        <v>0</v>
      </c>
      <c r="JG101" s="144">
        <f t="shared" si="1350"/>
        <v>0</v>
      </c>
      <c r="JH101" s="144">
        <f t="shared" si="1350"/>
        <v>0</v>
      </c>
      <c r="JI101" s="144">
        <f t="shared" si="1350"/>
        <v>0</v>
      </c>
      <c r="JJ101" s="144">
        <f t="shared" si="1350"/>
        <v>0</v>
      </c>
      <c r="JK101" s="144">
        <f t="shared" si="1350"/>
        <v>0</v>
      </c>
      <c r="JL101" s="144">
        <f t="shared" si="1350"/>
        <v>0</v>
      </c>
      <c r="JM101" s="144">
        <f t="shared" si="1350"/>
        <v>0</v>
      </c>
      <c r="JN101" s="144">
        <f t="shared" ref="JN101:LY101" si="1351">JN93+JN95+JN97+JN99+JN100</f>
        <v>0</v>
      </c>
      <c r="JO101" s="144">
        <f t="shared" si="1351"/>
        <v>0</v>
      </c>
      <c r="JP101" s="144">
        <f t="shared" si="1351"/>
        <v>0</v>
      </c>
      <c r="JQ101" s="144">
        <f t="shared" si="1351"/>
        <v>0</v>
      </c>
      <c r="JR101" s="144">
        <f t="shared" si="1351"/>
        <v>0</v>
      </c>
      <c r="JS101" s="144">
        <f t="shared" si="1351"/>
        <v>0</v>
      </c>
      <c r="JT101" s="144">
        <f t="shared" si="1351"/>
        <v>0</v>
      </c>
      <c r="JU101" s="144">
        <f t="shared" si="1351"/>
        <v>0</v>
      </c>
      <c r="JV101" s="144">
        <f t="shared" si="1351"/>
        <v>0</v>
      </c>
      <c r="JW101" s="144">
        <f t="shared" si="1351"/>
        <v>0</v>
      </c>
      <c r="JX101" s="144">
        <f t="shared" si="1351"/>
        <v>0</v>
      </c>
      <c r="JY101" s="144">
        <f t="shared" si="1351"/>
        <v>0</v>
      </c>
      <c r="JZ101" s="144">
        <f t="shared" si="1351"/>
        <v>0</v>
      </c>
      <c r="KA101" s="144">
        <f t="shared" si="1351"/>
        <v>0</v>
      </c>
      <c r="KB101" s="144">
        <f t="shared" si="1351"/>
        <v>0</v>
      </c>
      <c r="KC101" s="144">
        <f t="shared" si="1351"/>
        <v>0</v>
      </c>
      <c r="KD101" s="144">
        <f t="shared" si="1351"/>
        <v>0</v>
      </c>
      <c r="KE101" s="144">
        <f t="shared" si="1351"/>
        <v>0</v>
      </c>
      <c r="KF101" s="144">
        <f t="shared" si="1351"/>
        <v>0</v>
      </c>
      <c r="KG101" s="144">
        <f t="shared" si="1351"/>
        <v>0</v>
      </c>
      <c r="KH101" s="144">
        <f t="shared" si="1351"/>
        <v>0</v>
      </c>
      <c r="KI101" s="144">
        <f t="shared" si="1351"/>
        <v>0</v>
      </c>
      <c r="KJ101" s="144">
        <f t="shared" si="1351"/>
        <v>0</v>
      </c>
      <c r="KK101" s="144">
        <f t="shared" si="1351"/>
        <v>0</v>
      </c>
      <c r="KL101" s="144">
        <f t="shared" si="1351"/>
        <v>0</v>
      </c>
      <c r="KM101" s="144">
        <f t="shared" si="1351"/>
        <v>0</v>
      </c>
      <c r="KN101" s="144">
        <f t="shared" si="1351"/>
        <v>0</v>
      </c>
      <c r="KO101" s="144">
        <f t="shared" si="1351"/>
        <v>0</v>
      </c>
      <c r="KP101" s="144">
        <f t="shared" si="1351"/>
        <v>0</v>
      </c>
      <c r="KQ101" s="144">
        <f t="shared" si="1351"/>
        <v>0</v>
      </c>
      <c r="KR101" s="144">
        <f t="shared" si="1351"/>
        <v>0</v>
      </c>
      <c r="KS101" s="144">
        <f t="shared" si="1351"/>
        <v>0</v>
      </c>
      <c r="KT101" s="144">
        <f t="shared" si="1351"/>
        <v>0</v>
      </c>
      <c r="KU101" s="144">
        <f t="shared" si="1351"/>
        <v>0</v>
      </c>
      <c r="KV101" s="144">
        <f t="shared" si="1351"/>
        <v>0</v>
      </c>
      <c r="KW101" s="144">
        <f t="shared" si="1351"/>
        <v>0</v>
      </c>
      <c r="KX101" s="144">
        <f t="shared" si="1351"/>
        <v>0</v>
      </c>
      <c r="KY101" s="144">
        <f t="shared" si="1351"/>
        <v>0</v>
      </c>
      <c r="KZ101" s="144">
        <f t="shared" si="1351"/>
        <v>0</v>
      </c>
      <c r="LA101" s="144">
        <f t="shared" si="1351"/>
        <v>0</v>
      </c>
      <c r="LB101" s="144">
        <f t="shared" si="1351"/>
        <v>0</v>
      </c>
      <c r="LC101" s="144">
        <f t="shared" si="1351"/>
        <v>0</v>
      </c>
      <c r="LD101" s="144">
        <f t="shared" si="1351"/>
        <v>0</v>
      </c>
      <c r="LE101" s="144">
        <f t="shared" si="1351"/>
        <v>0</v>
      </c>
      <c r="LF101" s="144">
        <f t="shared" si="1351"/>
        <v>0</v>
      </c>
      <c r="LG101" s="144">
        <f t="shared" si="1351"/>
        <v>0</v>
      </c>
      <c r="LH101" s="144">
        <f t="shared" si="1351"/>
        <v>0</v>
      </c>
      <c r="LI101" s="144">
        <f t="shared" si="1351"/>
        <v>0</v>
      </c>
      <c r="LJ101" s="144">
        <f t="shared" si="1351"/>
        <v>0</v>
      </c>
      <c r="LK101" s="144">
        <f t="shared" si="1351"/>
        <v>0</v>
      </c>
      <c r="LL101" s="144">
        <f t="shared" si="1351"/>
        <v>0</v>
      </c>
      <c r="LM101" s="144">
        <f t="shared" si="1351"/>
        <v>0</v>
      </c>
      <c r="LN101" s="144">
        <f t="shared" si="1351"/>
        <v>0</v>
      </c>
      <c r="LO101" s="144">
        <f t="shared" si="1351"/>
        <v>0</v>
      </c>
      <c r="LP101" s="144">
        <f t="shared" si="1351"/>
        <v>0</v>
      </c>
      <c r="LQ101" s="144">
        <f t="shared" si="1351"/>
        <v>0</v>
      </c>
      <c r="LR101" s="144">
        <f t="shared" si="1351"/>
        <v>0</v>
      </c>
      <c r="LS101" s="144">
        <f t="shared" si="1351"/>
        <v>0</v>
      </c>
      <c r="LT101" s="144">
        <f t="shared" si="1351"/>
        <v>0</v>
      </c>
      <c r="LU101" s="144">
        <f t="shared" si="1351"/>
        <v>0</v>
      </c>
      <c r="LV101" s="144">
        <f t="shared" si="1351"/>
        <v>0</v>
      </c>
      <c r="LW101" s="144">
        <f t="shared" si="1351"/>
        <v>0</v>
      </c>
      <c r="LX101" s="144">
        <f t="shared" si="1351"/>
        <v>0</v>
      </c>
      <c r="LY101" s="144">
        <f t="shared" si="1351"/>
        <v>0</v>
      </c>
      <c r="LZ101" s="144">
        <f t="shared" ref="LZ101:NO101" si="1352">LZ93+LZ95+LZ97+LZ99+LZ100</f>
        <v>0</v>
      </c>
      <c r="MA101" s="144">
        <f t="shared" si="1352"/>
        <v>0</v>
      </c>
      <c r="MB101" s="144">
        <f t="shared" si="1352"/>
        <v>0</v>
      </c>
      <c r="MC101" s="144">
        <f t="shared" si="1352"/>
        <v>0</v>
      </c>
      <c r="MD101" s="144">
        <f t="shared" si="1352"/>
        <v>0</v>
      </c>
      <c r="ME101" s="144">
        <f t="shared" si="1352"/>
        <v>0</v>
      </c>
      <c r="MF101" s="144">
        <f t="shared" si="1352"/>
        <v>0</v>
      </c>
      <c r="MG101" s="144">
        <f t="shared" si="1352"/>
        <v>0</v>
      </c>
      <c r="MH101" s="144">
        <f t="shared" si="1352"/>
        <v>0</v>
      </c>
      <c r="MI101" s="144">
        <f t="shared" si="1352"/>
        <v>0</v>
      </c>
      <c r="MJ101" s="144">
        <f t="shared" si="1352"/>
        <v>0</v>
      </c>
      <c r="MK101" s="144">
        <f t="shared" si="1352"/>
        <v>0</v>
      </c>
      <c r="ML101" s="144">
        <f t="shared" si="1352"/>
        <v>0</v>
      </c>
      <c r="MM101" s="144">
        <f t="shared" si="1352"/>
        <v>0</v>
      </c>
      <c r="MN101" s="144">
        <f t="shared" si="1352"/>
        <v>0</v>
      </c>
      <c r="MO101" s="144">
        <f t="shared" si="1352"/>
        <v>0</v>
      </c>
      <c r="MP101" s="144">
        <f t="shared" si="1352"/>
        <v>0</v>
      </c>
      <c r="MQ101" s="144">
        <f t="shared" si="1352"/>
        <v>0</v>
      </c>
      <c r="MR101" s="144">
        <f t="shared" si="1352"/>
        <v>0</v>
      </c>
      <c r="MS101" s="144">
        <f t="shared" si="1352"/>
        <v>0</v>
      </c>
      <c r="MT101" s="144">
        <f t="shared" si="1352"/>
        <v>0</v>
      </c>
      <c r="MU101" s="144">
        <f t="shared" si="1352"/>
        <v>0</v>
      </c>
      <c r="MV101" s="144">
        <f t="shared" si="1352"/>
        <v>0</v>
      </c>
      <c r="MW101" s="144">
        <f t="shared" si="1352"/>
        <v>0</v>
      </c>
      <c r="MX101" s="144">
        <f t="shared" si="1352"/>
        <v>0</v>
      </c>
      <c r="MY101" s="144">
        <f t="shared" si="1352"/>
        <v>0</v>
      </c>
      <c r="MZ101" s="144">
        <f t="shared" si="1352"/>
        <v>0</v>
      </c>
      <c r="NA101" s="144">
        <f t="shared" si="1352"/>
        <v>0</v>
      </c>
      <c r="NB101" s="144">
        <f t="shared" si="1352"/>
        <v>0</v>
      </c>
      <c r="NC101" s="144">
        <f t="shared" si="1352"/>
        <v>0</v>
      </c>
      <c r="ND101" s="144">
        <f t="shared" si="1352"/>
        <v>0</v>
      </c>
      <c r="NE101" s="144">
        <f t="shared" si="1352"/>
        <v>0</v>
      </c>
      <c r="NF101" s="144">
        <f t="shared" si="1352"/>
        <v>0</v>
      </c>
      <c r="NG101" s="144">
        <f t="shared" si="1352"/>
        <v>0</v>
      </c>
      <c r="NH101" s="144">
        <f t="shared" si="1352"/>
        <v>0</v>
      </c>
      <c r="NI101" s="144">
        <f t="shared" si="1352"/>
        <v>0</v>
      </c>
      <c r="NJ101" s="144">
        <f t="shared" si="1352"/>
        <v>0</v>
      </c>
      <c r="NK101" s="144">
        <f t="shared" si="1352"/>
        <v>0</v>
      </c>
      <c r="NL101" s="144">
        <f t="shared" si="1352"/>
        <v>0</v>
      </c>
      <c r="NM101" s="144">
        <f t="shared" si="1352"/>
        <v>0</v>
      </c>
      <c r="NN101" s="144">
        <f t="shared" si="1352"/>
        <v>0</v>
      </c>
      <c r="NO101" s="145">
        <f t="shared" si="1352"/>
        <v>0</v>
      </c>
      <c r="NP101" s="141"/>
      <c r="NQ101" s="141"/>
    </row>
    <row r="102" spans="1:38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</row>
    <row r="103" spans="1:381" s="10" customFormat="1" x14ac:dyDescent="0.2">
      <c r="A103" s="8"/>
      <c r="B103" s="8"/>
      <c r="C103" s="138" t="s">
        <v>36</v>
      </c>
      <c r="D103" s="138"/>
      <c r="E103" s="138" t="s">
        <v>189</v>
      </c>
      <c r="F103" s="8"/>
      <c r="G103" s="8" t="s">
        <v>0</v>
      </c>
      <c r="H103" s="8"/>
      <c r="I103" s="8"/>
      <c r="J103" s="8"/>
      <c r="K103" s="9">
        <f t="shared" ref="K103:K112" si="1353">SUM(N103:NO103)</f>
        <v>0</v>
      </c>
      <c r="L103" s="8"/>
      <c r="M103" s="8"/>
      <c r="N103" s="33">
        <f>$N$59*$AQ$79</f>
        <v>0</v>
      </c>
      <c r="O103" s="34">
        <f>SUMPRODUCT($N$59:O$59,$AP$79:$AQ$79)</f>
        <v>0</v>
      </c>
      <c r="P103" s="34">
        <f>SUMPRODUCT($N$59:P$59,$AO$79:$AQ$79)</f>
        <v>0</v>
      </c>
      <c r="Q103" s="34">
        <f>SUMPRODUCT($N$59:Q$59,$AN$79:$AQ$79)</f>
        <v>0</v>
      </c>
      <c r="R103" s="34">
        <f>SUMPRODUCT($N$59:R$59,$AM$79:$AQ$79)</f>
        <v>0</v>
      </c>
      <c r="S103" s="34">
        <f>SUMPRODUCT($N$59:S$59,$AL$79:$AQ$79)</f>
        <v>0</v>
      </c>
      <c r="T103" s="34">
        <f>SUMPRODUCT($N$59:T$59,$AK$79:$AQ$79)</f>
        <v>0</v>
      </c>
      <c r="U103" s="34">
        <f>SUMPRODUCT($N$59:U$59,$AJ$79:$AQ$79)</f>
        <v>0</v>
      </c>
      <c r="V103" s="34">
        <f>SUMPRODUCT($N$59:V$59,$AI$79:$AQ$79)</f>
        <v>0</v>
      </c>
      <c r="W103" s="34">
        <f>SUMPRODUCT($N$59:W$59,$AH$79:$AQ$79)</f>
        <v>0</v>
      </c>
      <c r="X103" s="34">
        <f>SUMPRODUCT($N$59:X$59,$AG$79:$AQ$79)</f>
        <v>0</v>
      </c>
      <c r="Y103" s="34">
        <f>SUMPRODUCT($N$59:Y$59,$AF$79:$AQ$79)</f>
        <v>0</v>
      </c>
      <c r="Z103" s="34">
        <f>SUMPRODUCT($N$59:Z$59,$AE$79:$AQ$79)</f>
        <v>0</v>
      </c>
      <c r="AA103" s="34">
        <f>SUMPRODUCT($N$59:AA$59,$AD$79:$AQ$79)</f>
        <v>0</v>
      </c>
      <c r="AB103" s="34">
        <f>SUMPRODUCT($N$59:AB$59,$AC$79:$AQ$79)</f>
        <v>0</v>
      </c>
      <c r="AC103" s="34">
        <f>SUMPRODUCT($N$59:AC$59,$AB$79:$AQ$79)</f>
        <v>0</v>
      </c>
      <c r="AD103" s="34">
        <f>SUMPRODUCT($N$59:AD$59,$AA$79:$AQ$79)</f>
        <v>0</v>
      </c>
      <c r="AE103" s="34">
        <f>SUMPRODUCT($N$59:AE$59,$Z$79:$AQ$79)</f>
        <v>0</v>
      </c>
      <c r="AF103" s="34">
        <f>SUMPRODUCT($N$59:AF$59,$Y$79:$AQ$79)</f>
        <v>0</v>
      </c>
      <c r="AG103" s="34">
        <f>SUMPRODUCT($N$59:AG$59,$X$79:$AQ$79)</f>
        <v>0</v>
      </c>
      <c r="AH103" s="34">
        <f>SUMPRODUCT($N$59:AH$59,$W$79:$AQ$79)</f>
        <v>0</v>
      </c>
      <c r="AI103" s="34">
        <f>SUMPRODUCT($N$59:AI$59,$V$79:$AQ$79)</f>
        <v>0</v>
      </c>
      <c r="AJ103" s="34">
        <f>SUMPRODUCT($N$59:AJ$59,$U$79:$AQ$79)</f>
        <v>0</v>
      </c>
      <c r="AK103" s="34">
        <f>SUMPRODUCT($N$59:AK$59,$T$79:$AQ$79)</f>
        <v>0</v>
      </c>
      <c r="AL103" s="34">
        <f>SUMPRODUCT($N$59:AL$59,$S$79:$AQ$79)</f>
        <v>0</v>
      </c>
      <c r="AM103" s="34">
        <f>SUMPRODUCT($N$59:AM$59,$R$79:$AQ$79)</f>
        <v>0</v>
      </c>
      <c r="AN103" s="34">
        <f>SUMPRODUCT($N$59:AN$59,$Q$79:$AQ$79)</f>
        <v>0</v>
      </c>
      <c r="AO103" s="34">
        <f>SUMPRODUCT($N$59:AO$59,$P$79:$AQ$79)</f>
        <v>0</v>
      </c>
      <c r="AP103" s="34">
        <f>SUMPRODUCT($N$59:AP$59,$O$79:$AQ$79)</f>
        <v>0</v>
      </c>
      <c r="AQ103" s="34">
        <f t="shared" ref="AQ103:DB103" si="1354">SUMPRODUCT(N$59:AQ$59,$N$79:$AQ$79)</f>
        <v>0</v>
      </c>
      <c r="AR103" s="34">
        <f t="shared" si="1354"/>
        <v>0</v>
      </c>
      <c r="AS103" s="34">
        <f t="shared" si="1354"/>
        <v>0</v>
      </c>
      <c r="AT103" s="34">
        <f t="shared" si="1354"/>
        <v>0</v>
      </c>
      <c r="AU103" s="34">
        <f t="shared" si="1354"/>
        <v>0</v>
      </c>
      <c r="AV103" s="34">
        <f t="shared" si="1354"/>
        <v>0</v>
      </c>
      <c r="AW103" s="34">
        <f t="shared" si="1354"/>
        <v>0</v>
      </c>
      <c r="AX103" s="34">
        <f t="shared" si="1354"/>
        <v>0</v>
      </c>
      <c r="AY103" s="34">
        <f t="shared" si="1354"/>
        <v>0</v>
      </c>
      <c r="AZ103" s="34">
        <f t="shared" si="1354"/>
        <v>0</v>
      </c>
      <c r="BA103" s="34">
        <f t="shared" si="1354"/>
        <v>0</v>
      </c>
      <c r="BB103" s="34">
        <f t="shared" si="1354"/>
        <v>0</v>
      </c>
      <c r="BC103" s="34">
        <f t="shared" si="1354"/>
        <v>0</v>
      </c>
      <c r="BD103" s="34">
        <f t="shared" si="1354"/>
        <v>0</v>
      </c>
      <c r="BE103" s="34">
        <f t="shared" si="1354"/>
        <v>0</v>
      </c>
      <c r="BF103" s="34">
        <f t="shared" si="1354"/>
        <v>0</v>
      </c>
      <c r="BG103" s="34">
        <f t="shared" si="1354"/>
        <v>0</v>
      </c>
      <c r="BH103" s="34">
        <f t="shared" si="1354"/>
        <v>0</v>
      </c>
      <c r="BI103" s="34">
        <f t="shared" si="1354"/>
        <v>0</v>
      </c>
      <c r="BJ103" s="34">
        <f t="shared" si="1354"/>
        <v>0</v>
      </c>
      <c r="BK103" s="34">
        <f t="shared" si="1354"/>
        <v>0</v>
      </c>
      <c r="BL103" s="34">
        <f t="shared" si="1354"/>
        <v>0</v>
      </c>
      <c r="BM103" s="34">
        <f t="shared" si="1354"/>
        <v>0</v>
      </c>
      <c r="BN103" s="34">
        <f t="shared" si="1354"/>
        <v>0</v>
      </c>
      <c r="BO103" s="34">
        <f t="shared" si="1354"/>
        <v>0</v>
      </c>
      <c r="BP103" s="34">
        <f t="shared" si="1354"/>
        <v>0</v>
      </c>
      <c r="BQ103" s="34">
        <f t="shared" si="1354"/>
        <v>0</v>
      </c>
      <c r="BR103" s="34">
        <f t="shared" si="1354"/>
        <v>0</v>
      </c>
      <c r="BS103" s="34">
        <f t="shared" si="1354"/>
        <v>0</v>
      </c>
      <c r="BT103" s="34">
        <f t="shared" si="1354"/>
        <v>0</v>
      </c>
      <c r="BU103" s="34">
        <f t="shared" si="1354"/>
        <v>0</v>
      </c>
      <c r="BV103" s="34">
        <f t="shared" si="1354"/>
        <v>0</v>
      </c>
      <c r="BW103" s="34">
        <f t="shared" si="1354"/>
        <v>0</v>
      </c>
      <c r="BX103" s="34">
        <f t="shared" si="1354"/>
        <v>0</v>
      </c>
      <c r="BY103" s="34">
        <f t="shared" si="1354"/>
        <v>0</v>
      </c>
      <c r="BZ103" s="34">
        <f t="shared" si="1354"/>
        <v>0</v>
      </c>
      <c r="CA103" s="34">
        <f t="shared" si="1354"/>
        <v>0</v>
      </c>
      <c r="CB103" s="34">
        <f t="shared" si="1354"/>
        <v>0</v>
      </c>
      <c r="CC103" s="34">
        <f t="shared" si="1354"/>
        <v>0</v>
      </c>
      <c r="CD103" s="34">
        <f t="shared" si="1354"/>
        <v>0</v>
      </c>
      <c r="CE103" s="34">
        <f t="shared" si="1354"/>
        <v>0</v>
      </c>
      <c r="CF103" s="34">
        <f t="shared" si="1354"/>
        <v>0</v>
      </c>
      <c r="CG103" s="34">
        <f t="shared" si="1354"/>
        <v>0</v>
      </c>
      <c r="CH103" s="34">
        <f t="shared" si="1354"/>
        <v>0</v>
      </c>
      <c r="CI103" s="34">
        <f t="shared" si="1354"/>
        <v>0</v>
      </c>
      <c r="CJ103" s="34">
        <f t="shared" si="1354"/>
        <v>0</v>
      </c>
      <c r="CK103" s="34">
        <f t="shared" si="1354"/>
        <v>0</v>
      </c>
      <c r="CL103" s="34">
        <f t="shared" si="1354"/>
        <v>0</v>
      </c>
      <c r="CM103" s="34">
        <f t="shared" si="1354"/>
        <v>0</v>
      </c>
      <c r="CN103" s="34">
        <f t="shared" si="1354"/>
        <v>0</v>
      </c>
      <c r="CO103" s="34">
        <f t="shared" si="1354"/>
        <v>0</v>
      </c>
      <c r="CP103" s="34">
        <f t="shared" si="1354"/>
        <v>0</v>
      </c>
      <c r="CQ103" s="34">
        <f t="shared" si="1354"/>
        <v>0</v>
      </c>
      <c r="CR103" s="34">
        <f t="shared" si="1354"/>
        <v>0</v>
      </c>
      <c r="CS103" s="34">
        <f t="shared" si="1354"/>
        <v>0</v>
      </c>
      <c r="CT103" s="34">
        <f t="shared" si="1354"/>
        <v>0</v>
      </c>
      <c r="CU103" s="34">
        <f t="shared" si="1354"/>
        <v>0</v>
      </c>
      <c r="CV103" s="34">
        <f t="shared" si="1354"/>
        <v>0</v>
      </c>
      <c r="CW103" s="34">
        <f t="shared" si="1354"/>
        <v>0</v>
      </c>
      <c r="CX103" s="34">
        <f t="shared" si="1354"/>
        <v>0</v>
      </c>
      <c r="CY103" s="34">
        <f t="shared" si="1354"/>
        <v>0</v>
      </c>
      <c r="CZ103" s="34">
        <f t="shared" si="1354"/>
        <v>0</v>
      </c>
      <c r="DA103" s="34">
        <f t="shared" si="1354"/>
        <v>0</v>
      </c>
      <c r="DB103" s="34">
        <f t="shared" si="1354"/>
        <v>0</v>
      </c>
      <c r="DC103" s="34">
        <f t="shared" ref="DC103:FN103" si="1355">SUMPRODUCT(BZ$59:DC$59,$N$79:$AQ$79)</f>
        <v>0</v>
      </c>
      <c r="DD103" s="34">
        <f t="shared" si="1355"/>
        <v>0</v>
      </c>
      <c r="DE103" s="34">
        <f t="shared" si="1355"/>
        <v>0</v>
      </c>
      <c r="DF103" s="34">
        <f t="shared" si="1355"/>
        <v>0</v>
      </c>
      <c r="DG103" s="34">
        <f t="shared" si="1355"/>
        <v>0</v>
      </c>
      <c r="DH103" s="34">
        <f t="shared" si="1355"/>
        <v>0</v>
      </c>
      <c r="DI103" s="34">
        <f t="shared" si="1355"/>
        <v>0</v>
      </c>
      <c r="DJ103" s="34">
        <f t="shared" si="1355"/>
        <v>0</v>
      </c>
      <c r="DK103" s="34">
        <f t="shared" si="1355"/>
        <v>0</v>
      </c>
      <c r="DL103" s="34">
        <f t="shared" si="1355"/>
        <v>0</v>
      </c>
      <c r="DM103" s="34">
        <f t="shared" si="1355"/>
        <v>0</v>
      </c>
      <c r="DN103" s="34">
        <f t="shared" si="1355"/>
        <v>0</v>
      </c>
      <c r="DO103" s="34">
        <f t="shared" si="1355"/>
        <v>0</v>
      </c>
      <c r="DP103" s="34">
        <f t="shared" si="1355"/>
        <v>0</v>
      </c>
      <c r="DQ103" s="34">
        <f t="shared" si="1355"/>
        <v>0</v>
      </c>
      <c r="DR103" s="34">
        <f t="shared" si="1355"/>
        <v>0</v>
      </c>
      <c r="DS103" s="34">
        <f t="shared" si="1355"/>
        <v>0</v>
      </c>
      <c r="DT103" s="34">
        <f t="shared" si="1355"/>
        <v>0</v>
      </c>
      <c r="DU103" s="34">
        <f t="shared" si="1355"/>
        <v>0</v>
      </c>
      <c r="DV103" s="34">
        <f t="shared" si="1355"/>
        <v>0</v>
      </c>
      <c r="DW103" s="34">
        <f t="shared" si="1355"/>
        <v>0</v>
      </c>
      <c r="DX103" s="34">
        <f t="shared" si="1355"/>
        <v>0</v>
      </c>
      <c r="DY103" s="34">
        <f t="shared" si="1355"/>
        <v>0</v>
      </c>
      <c r="DZ103" s="34">
        <f t="shared" si="1355"/>
        <v>0</v>
      </c>
      <c r="EA103" s="34">
        <f t="shared" si="1355"/>
        <v>0</v>
      </c>
      <c r="EB103" s="34">
        <f t="shared" si="1355"/>
        <v>0</v>
      </c>
      <c r="EC103" s="34">
        <f t="shared" si="1355"/>
        <v>0</v>
      </c>
      <c r="ED103" s="34">
        <f t="shared" si="1355"/>
        <v>0</v>
      </c>
      <c r="EE103" s="34">
        <f t="shared" si="1355"/>
        <v>0</v>
      </c>
      <c r="EF103" s="34">
        <f t="shared" si="1355"/>
        <v>0</v>
      </c>
      <c r="EG103" s="34">
        <f t="shared" si="1355"/>
        <v>0</v>
      </c>
      <c r="EH103" s="34">
        <f t="shared" si="1355"/>
        <v>0</v>
      </c>
      <c r="EI103" s="34">
        <f t="shared" si="1355"/>
        <v>0</v>
      </c>
      <c r="EJ103" s="34">
        <f t="shared" si="1355"/>
        <v>0</v>
      </c>
      <c r="EK103" s="34">
        <f t="shared" si="1355"/>
        <v>0</v>
      </c>
      <c r="EL103" s="34">
        <f t="shared" si="1355"/>
        <v>0</v>
      </c>
      <c r="EM103" s="34">
        <f t="shared" si="1355"/>
        <v>0</v>
      </c>
      <c r="EN103" s="34">
        <f t="shared" si="1355"/>
        <v>0</v>
      </c>
      <c r="EO103" s="34">
        <f t="shared" si="1355"/>
        <v>0</v>
      </c>
      <c r="EP103" s="34">
        <f t="shared" si="1355"/>
        <v>0</v>
      </c>
      <c r="EQ103" s="34">
        <f t="shared" si="1355"/>
        <v>0</v>
      </c>
      <c r="ER103" s="34">
        <f t="shared" si="1355"/>
        <v>0</v>
      </c>
      <c r="ES103" s="34">
        <f t="shared" si="1355"/>
        <v>0</v>
      </c>
      <c r="ET103" s="34">
        <f t="shared" si="1355"/>
        <v>0</v>
      </c>
      <c r="EU103" s="34">
        <f t="shared" si="1355"/>
        <v>0</v>
      </c>
      <c r="EV103" s="34">
        <f t="shared" si="1355"/>
        <v>0</v>
      </c>
      <c r="EW103" s="34">
        <f t="shared" si="1355"/>
        <v>0</v>
      </c>
      <c r="EX103" s="34">
        <f t="shared" si="1355"/>
        <v>0</v>
      </c>
      <c r="EY103" s="34">
        <f t="shared" si="1355"/>
        <v>0</v>
      </c>
      <c r="EZ103" s="34">
        <f t="shared" si="1355"/>
        <v>0</v>
      </c>
      <c r="FA103" s="34">
        <f t="shared" si="1355"/>
        <v>0</v>
      </c>
      <c r="FB103" s="34">
        <f t="shared" si="1355"/>
        <v>0</v>
      </c>
      <c r="FC103" s="34">
        <f t="shared" si="1355"/>
        <v>0</v>
      </c>
      <c r="FD103" s="34">
        <f t="shared" si="1355"/>
        <v>0</v>
      </c>
      <c r="FE103" s="34">
        <f t="shared" si="1355"/>
        <v>0</v>
      </c>
      <c r="FF103" s="34">
        <f t="shared" si="1355"/>
        <v>0</v>
      </c>
      <c r="FG103" s="34">
        <f t="shared" si="1355"/>
        <v>0</v>
      </c>
      <c r="FH103" s="34">
        <f t="shared" si="1355"/>
        <v>0</v>
      </c>
      <c r="FI103" s="34">
        <f t="shared" si="1355"/>
        <v>0</v>
      </c>
      <c r="FJ103" s="34">
        <f t="shared" si="1355"/>
        <v>0</v>
      </c>
      <c r="FK103" s="34">
        <f t="shared" si="1355"/>
        <v>0</v>
      </c>
      <c r="FL103" s="34">
        <f t="shared" si="1355"/>
        <v>0</v>
      </c>
      <c r="FM103" s="34">
        <f t="shared" si="1355"/>
        <v>0</v>
      </c>
      <c r="FN103" s="34">
        <f t="shared" si="1355"/>
        <v>0</v>
      </c>
      <c r="FO103" s="34">
        <f t="shared" ref="FO103:HZ103" si="1356">SUMPRODUCT(EL$59:FO$59,$N$79:$AQ$79)</f>
        <v>0</v>
      </c>
      <c r="FP103" s="34">
        <f t="shared" si="1356"/>
        <v>0</v>
      </c>
      <c r="FQ103" s="34">
        <f t="shared" si="1356"/>
        <v>0</v>
      </c>
      <c r="FR103" s="34">
        <f t="shared" si="1356"/>
        <v>0</v>
      </c>
      <c r="FS103" s="34">
        <f t="shared" si="1356"/>
        <v>0</v>
      </c>
      <c r="FT103" s="34">
        <f t="shared" si="1356"/>
        <v>0</v>
      </c>
      <c r="FU103" s="34">
        <f t="shared" si="1356"/>
        <v>0</v>
      </c>
      <c r="FV103" s="34">
        <f t="shared" si="1356"/>
        <v>0</v>
      </c>
      <c r="FW103" s="34">
        <f t="shared" si="1356"/>
        <v>0</v>
      </c>
      <c r="FX103" s="34">
        <f t="shared" si="1356"/>
        <v>0</v>
      </c>
      <c r="FY103" s="34">
        <f t="shared" si="1356"/>
        <v>0</v>
      </c>
      <c r="FZ103" s="34">
        <f t="shared" si="1356"/>
        <v>0</v>
      </c>
      <c r="GA103" s="34">
        <f t="shared" si="1356"/>
        <v>0</v>
      </c>
      <c r="GB103" s="34">
        <f t="shared" si="1356"/>
        <v>0</v>
      </c>
      <c r="GC103" s="34">
        <f t="shared" si="1356"/>
        <v>0</v>
      </c>
      <c r="GD103" s="34">
        <f t="shared" si="1356"/>
        <v>0</v>
      </c>
      <c r="GE103" s="34">
        <f t="shared" si="1356"/>
        <v>0</v>
      </c>
      <c r="GF103" s="34">
        <f t="shared" si="1356"/>
        <v>0</v>
      </c>
      <c r="GG103" s="34">
        <f t="shared" si="1356"/>
        <v>0</v>
      </c>
      <c r="GH103" s="34">
        <f t="shared" si="1356"/>
        <v>0</v>
      </c>
      <c r="GI103" s="34">
        <f t="shared" si="1356"/>
        <v>0</v>
      </c>
      <c r="GJ103" s="34">
        <f t="shared" si="1356"/>
        <v>0</v>
      </c>
      <c r="GK103" s="34">
        <f t="shared" si="1356"/>
        <v>0</v>
      </c>
      <c r="GL103" s="34">
        <f t="shared" si="1356"/>
        <v>0</v>
      </c>
      <c r="GM103" s="34">
        <f t="shared" si="1356"/>
        <v>0</v>
      </c>
      <c r="GN103" s="34">
        <f t="shared" si="1356"/>
        <v>0</v>
      </c>
      <c r="GO103" s="34">
        <f t="shared" si="1356"/>
        <v>0</v>
      </c>
      <c r="GP103" s="34">
        <f t="shared" si="1356"/>
        <v>0</v>
      </c>
      <c r="GQ103" s="34">
        <f t="shared" si="1356"/>
        <v>0</v>
      </c>
      <c r="GR103" s="34">
        <f t="shared" si="1356"/>
        <v>0</v>
      </c>
      <c r="GS103" s="34">
        <f t="shared" si="1356"/>
        <v>0</v>
      </c>
      <c r="GT103" s="34">
        <f t="shared" si="1356"/>
        <v>0</v>
      </c>
      <c r="GU103" s="34">
        <f t="shared" si="1356"/>
        <v>0</v>
      </c>
      <c r="GV103" s="34">
        <f t="shared" si="1356"/>
        <v>0</v>
      </c>
      <c r="GW103" s="34">
        <f t="shared" si="1356"/>
        <v>0</v>
      </c>
      <c r="GX103" s="34">
        <f t="shared" si="1356"/>
        <v>0</v>
      </c>
      <c r="GY103" s="34">
        <f t="shared" si="1356"/>
        <v>0</v>
      </c>
      <c r="GZ103" s="34">
        <f t="shared" si="1356"/>
        <v>0</v>
      </c>
      <c r="HA103" s="34">
        <f t="shared" si="1356"/>
        <v>0</v>
      </c>
      <c r="HB103" s="34">
        <f t="shared" si="1356"/>
        <v>0</v>
      </c>
      <c r="HC103" s="34">
        <f t="shared" si="1356"/>
        <v>0</v>
      </c>
      <c r="HD103" s="34">
        <f t="shared" si="1356"/>
        <v>0</v>
      </c>
      <c r="HE103" s="34">
        <f t="shared" si="1356"/>
        <v>0</v>
      </c>
      <c r="HF103" s="34">
        <f t="shared" si="1356"/>
        <v>0</v>
      </c>
      <c r="HG103" s="34">
        <f t="shared" si="1356"/>
        <v>0</v>
      </c>
      <c r="HH103" s="34">
        <f t="shared" si="1356"/>
        <v>0</v>
      </c>
      <c r="HI103" s="34">
        <f t="shared" si="1356"/>
        <v>0</v>
      </c>
      <c r="HJ103" s="34">
        <f t="shared" si="1356"/>
        <v>0</v>
      </c>
      <c r="HK103" s="34">
        <f t="shared" si="1356"/>
        <v>0</v>
      </c>
      <c r="HL103" s="34">
        <f t="shared" si="1356"/>
        <v>0</v>
      </c>
      <c r="HM103" s="34">
        <f t="shared" si="1356"/>
        <v>0</v>
      </c>
      <c r="HN103" s="34">
        <f t="shared" si="1356"/>
        <v>0</v>
      </c>
      <c r="HO103" s="34">
        <f t="shared" si="1356"/>
        <v>0</v>
      </c>
      <c r="HP103" s="34">
        <f t="shared" si="1356"/>
        <v>0</v>
      </c>
      <c r="HQ103" s="34">
        <f t="shared" si="1356"/>
        <v>0</v>
      </c>
      <c r="HR103" s="34">
        <f t="shared" si="1356"/>
        <v>0</v>
      </c>
      <c r="HS103" s="34">
        <f t="shared" si="1356"/>
        <v>0</v>
      </c>
      <c r="HT103" s="34">
        <f t="shared" si="1356"/>
        <v>0</v>
      </c>
      <c r="HU103" s="34">
        <f t="shared" si="1356"/>
        <v>0</v>
      </c>
      <c r="HV103" s="34">
        <f t="shared" si="1356"/>
        <v>0</v>
      </c>
      <c r="HW103" s="34">
        <f t="shared" si="1356"/>
        <v>0</v>
      </c>
      <c r="HX103" s="34">
        <f t="shared" si="1356"/>
        <v>0</v>
      </c>
      <c r="HY103" s="34">
        <f t="shared" si="1356"/>
        <v>0</v>
      </c>
      <c r="HZ103" s="34">
        <f t="shared" si="1356"/>
        <v>0</v>
      </c>
      <c r="IA103" s="34">
        <f t="shared" ref="IA103:KL103" si="1357">SUMPRODUCT(GX$59:IA$59,$N$79:$AQ$79)</f>
        <v>0</v>
      </c>
      <c r="IB103" s="34">
        <f t="shared" si="1357"/>
        <v>0</v>
      </c>
      <c r="IC103" s="34">
        <f t="shared" si="1357"/>
        <v>0</v>
      </c>
      <c r="ID103" s="34">
        <f t="shared" si="1357"/>
        <v>0</v>
      </c>
      <c r="IE103" s="34">
        <f t="shared" si="1357"/>
        <v>0</v>
      </c>
      <c r="IF103" s="34">
        <f t="shared" si="1357"/>
        <v>0</v>
      </c>
      <c r="IG103" s="34">
        <f t="shared" si="1357"/>
        <v>0</v>
      </c>
      <c r="IH103" s="34">
        <f t="shared" si="1357"/>
        <v>0</v>
      </c>
      <c r="II103" s="34">
        <f t="shared" si="1357"/>
        <v>0</v>
      </c>
      <c r="IJ103" s="34">
        <f t="shared" si="1357"/>
        <v>0</v>
      </c>
      <c r="IK103" s="34">
        <f t="shared" si="1357"/>
        <v>0</v>
      </c>
      <c r="IL103" s="34">
        <f t="shared" si="1357"/>
        <v>0</v>
      </c>
      <c r="IM103" s="34">
        <f t="shared" si="1357"/>
        <v>0</v>
      </c>
      <c r="IN103" s="34">
        <f t="shared" si="1357"/>
        <v>0</v>
      </c>
      <c r="IO103" s="34">
        <f t="shared" si="1357"/>
        <v>0</v>
      </c>
      <c r="IP103" s="34">
        <f t="shared" si="1357"/>
        <v>0</v>
      </c>
      <c r="IQ103" s="34">
        <f t="shared" si="1357"/>
        <v>0</v>
      </c>
      <c r="IR103" s="34">
        <f t="shared" si="1357"/>
        <v>0</v>
      </c>
      <c r="IS103" s="34">
        <f t="shared" si="1357"/>
        <v>0</v>
      </c>
      <c r="IT103" s="34">
        <f t="shared" si="1357"/>
        <v>0</v>
      </c>
      <c r="IU103" s="34">
        <f t="shared" si="1357"/>
        <v>0</v>
      </c>
      <c r="IV103" s="34">
        <f t="shared" si="1357"/>
        <v>0</v>
      </c>
      <c r="IW103" s="34">
        <f t="shared" si="1357"/>
        <v>0</v>
      </c>
      <c r="IX103" s="34">
        <f t="shared" si="1357"/>
        <v>0</v>
      </c>
      <c r="IY103" s="34">
        <f t="shared" si="1357"/>
        <v>0</v>
      </c>
      <c r="IZ103" s="34">
        <f t="shared" si="1357"/>
        <v>0</v>
      </c>
      <c r="JA103" s="34">
        <f t="shared" si="1357"/>
        <v>0</v>
      </c>
      <c r="JB103" s="34">
        <f t="shared" si="1357"/>
        <v>0</v>
      </c>
      <c r="JC103" s="34">
        <f t="shared" si="1357"/>
        <v>0</v>
      </c>
      <c r="JD103" s="34">
        <f t="shared" si="1357"/>
        <v>0</v>
      </c>
      <c r="JE103" s="34">
        <f t="shared" si="1357"/>
        <v>0</v>
      </c>
      <c r="JF103" s="34">
        <f t="shared" si="1357"/>
        <v>0</v>
      </c>
      <c r="JG103" s="34">
        <f t="shared" si="1357"/>
        <v>0</v>
      </c>
      <c r="JH103" s="34">
        <f t="shared" si="1357"/>
        <v>0</v>
      </c>
      <c r="JI103" s="34">
        <f t="shared" si="1357"/>
        <v>0</v>
      </c>
      <c r="JJ103" s="34">
        <f t="shared" si="1357"/>
        <v>0</v>
      </c>
      <c r="JK103" s="34">
        <f t="shared" si="1357"/>
        <v>0</v>
      </c>
      <c r="JL103" s="34">
        <f t="shared" si="1357"/>
        <v>0</v>
      </c>
      <c r="JM103" s="34">
        <f t="shared" si="1357"/>
        <v>0</v>
      </c>
      <c r="JN103" s="34">
        <f t="shared" si="1357"/>
        <v>0</v>
      </c>
      <c r="JO103" s="34">
        <f t="shared" si="1357"/>
        <v>0</v>
      </c>
      <c r="JP103" s="34">
        <f t="shared" si="1357"/>
        <v>0</v>
      </c>
      <c r="JQ103" s="34">
        <f t="shared" si="1357"/>
        <v>0</v>
      </c>
      <c r="JR103" s="34">
        <f t="shared" si="1357"/>
        <v>0</v>
      </c>
      <c r="JS103" s="34">
        <f t="shared" si="1357"/>
        <v>0</v>
      </c>
      <c r="JT103" s="34">
        <f t="shared" si="1357"/>
        <v>0</v>
      </c>
      <c r="JU103" s="34">
        <f t="shared" si="1357"/>
        <v>0</v>
      </c>
      <c r="JV103" s="34">
        <f t="shared" si="1357"/>
        <v>0</v>
      </c>
      <c r="JW103" s="34">
        <f t="shared" si="1357"/>
        <v>0</v>
      </c>
      <c r="JX103" s="34">
        <f t="shared" si="1357"/>
        <v>0</v>
      </c>
      <c r="JY103" s="34">
        <f t="shared" si="1357"/>
        <v>0</v>
      </c>
      <c r="JZ103" s="34">
        <f t="shared" si="1357"/>
        <v>0</v>
      </c>
      <c r="KA103" s="34">
        <f t="shared" si="1357"/>
        <v>0</v>
      </c>
      <c r="KB103" s="34">
        <f t="shared" si="1357"/>
        <v>0</v>
      </c>
      <c r="KC103" s="34">
        <f t="shared" si="1357"/>
        <v>0</v>
      </c>
      <c r="KD103" s="34">
        <f t="shared" si="1357"/>
        <v>0</v>
      </c>
      <c r="KE103" s="34">
        <f t="shared" si="1357"/>
        <v>0</v>
      </c>
      <c r="KF103" s="34">
        <f t="shared" si="1357"/>
        <v>0</v>
      </c>
      <c r="KG103" s="34">
        <f t="shared" si="1357"/>
        <v>0</v>
      </c>
      <c r="KH103" s="34">
        <f t="shared" si="1357"/>
        <v>0</v>
      </c>
      <c r="KI103" s="34">
        <f t="shared" si="1357"/>
        <v>0</v>
      </c>
      <c r="KJ103" s="34">
        <f t="shared" si="1357"/>
        <v>0</v>
      </c>
      <c r="KK103" s="34">
        <f t="shared" si="1357"/>
        <v>0</v>
      </c>
      <c r="KL103" s="34">
        <f t="shared" si="1357"/>
        <v>0</v>
      </c>
      <c r="KM103" s="34">
        <f t="shared" ref="KM103:MX103" si="1358">SUMPRODUCT(JJ$59:KM$59,$N$79:$AQ$79)</f>
        <v>0</v>
      </c>
      <c r="KN103" s="34">
        <f t="shared" si="1358"/>
        <v>0</v>
      </c>
      <c r="KO103" s="34">
        <f t="shared" si="1358"/>
        <v>0</v>
      </c>
      <c r="KP103" s="34">
        <f t="shared" si="1358"/>
        <v>0</v>
      </c>
      <c r="KQ103" s="34">
        <f t="shared" si="1358"/>
        <v>0</v>
      </c>
      <c r="KR103" s="34">
        <f t="shared" si="1358"/>
        <v>0</v>
      </c>
      <c r="KS103" s="34">
        <f t="shared" si="1358"/>
        <v>0</v>
      </c>
      <c r="KT103" s="34">
        <f t="shared" si="1358"/>
        <v>0</v>
      </c>
      <c r="KU103" s="34">
        <f t="shared" si="1358"/>
        <v>0</v>
      </c>
      <c r="KV103" s="34">
        <f t="shared" si="1358"/>
        <v>0</v>
      </c>
      <c r="KW103" s="34">
        <f t="shared" si="1358"/>
        <v>0</v>
      </c>
      <c r="KX103" s="34">
        <f t="shared" si="1358"/>
        <v>0</v>
      </c>
      <c r="KY103" s="34">
        <f t="shared" si="1358"/>
        <v>0</v>
      </c>
      <c r="KZ103" s="34">
        <f t="shared" si="1358"/>
        <v>0</v>
      </c>
      <c r="LA103" s="34">
        <f t="shared" si="1358"/>
        <v>0</v>
      </c>
      <c r="LB103" s="34">
        <f t="shared" si="1358"/>
        <v>0</v>
      </c>
      <c r="LC103" s="34">
        <f t="shared" si="1358"/>
        <v>0</v>
      </c>
      <c r="LD103" s="34">
        <f t="shared" si="1358"/>
        <v>0</v>
      </c>
      <c r="LE103" s="34">
        <f t="shared" si="1358"/>
        <v>0</v>
      </c>
      <c r="LF103" s="34">
        <f t="shared" si="1358"/>
        <v>0</v>
      </c>
      <c r="LG103" s="34">
        <f t="shared" si="1358"/>
        <v>0</v>
      </c>
      <c r="LH103" s="34">
        <f t="shared" si="1358"/>
        <v>0</v>
      </c>
      <c r="LI103" s="34">
        <f t="shared" si="1358"/>
        <v>0</v>
      </c>
      <c r="LJ103" s="34">
        <f t="shared" si="1358"/>
        <v>0</v>
      </c>
      <c r="LK103" s="34">
        <f t="shared" si="1358"/>
        <v>0</v>
      </c>
      <c r="LL103" s="34">
        <f t="shared" si="1358"/>
        <v>0</v>
      </c>
      <c r="LM103" s="34">
        <f t="shared" si="1358"/>
        <v>0</v>
      </c>
      <c r="LN103" s="34">
        <f t="shared" si="1358"/>
        <v>0</v>
      </c>
      <c r="LO103" s="34">
        <f t="shared" si="1358"/>
        <v>0</v>
      </c>
      <c r="LP103" s="34">
        <f t="shared" si="1358"/>
        <v>0</v>
      </c>
      <c r="LQ103" s="34">
        <f t="shared" si="1358"/>
        <v>0</v>
      </c>
      <c r="LR103" s="34">
        <f t="shared" si="1358"/>
        <v>0</v>
      </c>
      <c r="LS103" s="34">
        <f t="shared" si="1358"/>
        <v>0</v>
      </c>
      <c r="LT103" s="34">
        <f t="shared" si="1358"/>
        <v>0</v>
      </c>
      <c r="LU103" s="34">
        <f t="shared" si="1358"/>
        <v>0</v>
      </c>
      <c r="LV103" s="34">
        <f t="shared" si="1358"/>
        <v>0</v>
      </c>
      <c r="LW103" s="34">
        <f t="shared" si="1358"/>
        <v>0</v>
      </c>
      <c r="LX103" s="34">
        <f t="shared" si="1358"/>
        <v>0</v>
      </c>
      <c r="LY103" s="34">
        <f t="shared" si="1358"/>
        <v>0</v>
      </c>
      <c r="LZ103" s="34">
        <f t="shared" si="1358"/>
        <v>0</v>
      </c>
      <c r="MA103" s="34">
        <f t="shared" si="1358"/>
        <v>0</v>
      </c>
      <c r="MB103" s="34">
        <f t="shared" si="1358"/>
        <v>0</v>
      </c>
      <c r="MC103" s="34">
        <f t="shared" si="1358"/>
        <v>0</v>
      </c>
      <c r="MD103" s="34">
        <f t="shared" si="1358"/>
        <v>0</v>
      </c>
      <c r="ME103" s="34">
        <f t="shared" si="1358"/>
        <v>0</v>
      </c>
      <c r="MF103" s="34">
        <f t="shared" si="1358"/>
        <v>0</v>
      </c>
      <c r="MG103" s="34">
        <f t="shared" si="1358"/>
        <v>0</v>
      </c>
      <c r="MH103" s="34">
        <f t="shared" si="1358"/>
        <v>0</v>
      </c>
      <c r="MI103" s="34">
        <f t="shared" si="1358"/>
        <v>0</v>
      </c>
      <c r="MJ103" s="34">
        <f t="shared" si="1358"/>
        <v>0</v>
      </c>
      <c r="MK103" s="34">
        <f t="shared" si="1358"/>
        <v>0</v>
      </c>
      <c r="ML103" s="34">
        <f t="shared" si="1358"/>
        <v>0</v>
      </c>
      <c r="MM103" s="34">
        <f t="shared" si="1358"/>
        <v>0</v>
      </c>
      <c r="MN103" s="34">
        <f t="shared" si="1358"/>
        <v>0</v>
      </c>
      <c r="MO103" s="34">
        <f t="shared" si="1358"/>
        <v>0</v>
      </c>
      <c r="MP103" s="34">
        <f t="shared" si="1358"/>
        <v>0</v>
      </c>
      <c r="MQ103" s="34">
        <f t="shared" si="1358"/>
        <v>0</v>
      </c>
      <c r="MR103" s="34">
        <f t="shared" si="1358"/>
        <v>0</v>
      </c>
      <c r="MS103" s="34">
        <f t="shared" si="1358"/>
        <v>0</v>
      </c>
      <c r="MT103" s="34">
        <f t="shared" si="1358"/>
        <v>0</v>
      </c>
      <c r="MU103" s="34">
        <f t="shared" si="1358"/>
        <v>0</v>
      </c>
      <c r="MV103" s="34">
        <f t="shared" si="1358"/>
        <v>0</v>
      </c>
      <c r="MW103" s="34">
        <f t="shared" si="1358"/>
        <v>0</v>
      </c>
      <c r="MX103" s="34">
        <f t="shared" si="1358"/>
        <v>0</v>
      </c>
      <c r="MY103" s="34">
        <f t="shared" ref="MY103:NO103" si="1359">SUMPRODUCT(LV$59:MY$59,$N$79:$AQ$79)</f>
        <v>0</v>
      </c>
      <c r="MZ103" s="34">
        <f t="shared" si="1359"/>
        <v>0</v>
      </c>
      <c r="NA103" s="34">
        <f t="shared" si="1359"/>
        <v>0</v>
      </c>
      <c r="NB103" s="34">
        <f t="shared" si="1359"/>
        <v>0</v>
      </c>
      <c r="NC103" s="34">
        <f t="shared" si="1359"/>
        <v>0</v>
      </c>
      <c r="ND103" s="34">
        <f t="shared" si="1359"/>
        <v>0</v>
      </c>
      <c r="NE103" s="34">
        <f t="shared" si="1359"/>
        <v>0</v>
      </c>
      <c r="NF103" s="34">
        <f t="shared" si="1359"/>
        <v>0</v>
      </c>
      <c r="NG103" s="34">
        <f t="shared" si="1359"/>
        <v>0</v>
      </c>
      <c r="NH103" s="34">
        <f t="shared" si="1359"/>
        <v>0</v>
      </c>
      <c r="NI103" s="34">
        <f t="shared" si="1359"/>
        <v>0</v>
      </c>
      <c r="NJ103" s="34">
        <f t="shared" si="1359"/>
        <v>0</v>
      </c>
      <c r="NK103" s="34">
        <f t="shared" si="1359"/>
        <v>0</v>
      </c>
      <c r="NL103" s="34">
        <f t="shared" si="1359"/>
        <v>0</v>
      </c>
      <c r="NM103" s="34">
        <f t="shared" si="1359"/>
        <v>0</v>
      </c>
      <c r="NN103" s="34">
        <f t="shared" si="1359"/>
        <v>0</v>
      </c>
      <c r="NO103" s="35">
        <f t="shared" si="1359"/>
        <v>0</v>
      </c>
      <c r="NP103" s="8"/>
      <c r="NQ103" s="8"/>
    </row>
    <row r="104" spans="1:381" s="31" customFormat="1" x14ac:dyDescent="0.2">
      <c r="A104" s="14"/>
      <c r="B104" s="14"/>
      <c r="C104" s="139" t="s">
        <v>170</v>
      </c>
      <c r="D104" s="139"/>
      <c r="E104" s="139" t="s">
        <v>194</v>
      </c>
      <c r="F104" s="14"/>
      <c r="G104" s="14" t="s">
        <v>0</v>
      </c>
      <c r="H104" s="14"/>
      <c r="I104" s="14"/>
      <c r="J104" s="14"/>
      <c r="K104" s="30">
        <f t="shared" si="1353"/>
        <v>0</v>
      </c>
      <c r="L104" s="14"/>
      <c r="M104" s="14"/>
      <c r="N104" s="69">
        <f>$N$59*$AQ$80</f>
        <v>0</v>
      </c>
      <c r="O104" s="70">
        <f>SUMPRODUCT($N$59:O$59,$AP$80:$AQ$80)</f>
        <v>0</v>
      </c>
      <c r="P104" s="70">
        <f>SUMPRODUCT($N$59:P$59,$AO$80:$AQ$80)</f>
        <v>0</v>
      </c>
      <c r="Q104" s="70">
        <f>SUMPRODUCT($N$59:Q$59,$AN$80:$AQ$80)</f>
        <v>0</v>
      </c>
      <c r="R104" s="70">
        <f>SUMPRODUCT($N$59:R$59,$AM$80:$AQ$80)</f>
        <v>0</v>
      </c>
      <c r="S104" s="70">
        <f>SUMPRODUCT($N$59:S$59,$AL$80:$AQ$80)</f>
        <v>0</v>
      </c>
      <c r="T104" s="70">
        <f>SUMPRODUCT($N$59:T$59,$AK$80:$AQ$80)</f>
        <v>0</v>
      </c>
      <c r="U104" s="70">
        <f>SUMPRODUCT($N$59:U$59,$AJ$80:$AQ$80)</f>
        <v>0</v>
      </c>
      <c r="V104" s="70">
        <f>SUMPRODUCT($N$59:V$59,$AI$80:$AQ$80)</f>
        <v>0</v>
      </c>
      <c r="W104" s="70">
        <f>SUMPRODUCT($N$59:W$59,$AH$80:$AQ$80)</f>
        <v>0</v>
      </c>
      <c r="X104" s="70">
        <f>SUMPRODUCT($N$59:X$59,$AG$80:$AQ$80)</f>
        <v>0</v>
      </c>
      <c r="Y104" s="70">
        <f>SUMPRODUCT($N$59:Y$59,$AF$80:$AQ$80)</f>
        <v>0</v>
      </c>
      <c r="Z104" s="70">
        <f>SUMPRODUCT($N$59:Z$59,$AE$80:$AQ$80)</f>
        <v>0</v>
      </c>
      <c r="AA104" s="70">
        <f>SUMPRODUCT($N$59:AA$59,$AD$80:$AQ$80)</f>
        <v>0</v>
      </c>
      <c r="AB104" s="70">
        <f>SUMPRODUCT($N$59:AB$59,$AC$80:$AQ$80)</f>
        <v>0</v>
      </c>
      <c r="AC104" s="70">
        <f>SUMPRODUCT($N$59:AC$59,$AB$80:$AQ$80)</f>
        <v>0</v>
      </c>
      <c r="AD104" s="70">
        <f>SUMPRODUCT($N$59:AD$59,$AA$80:$AQ$80)</f>
        <v>0</v>
      </c>
      <c r="AE104" s="70">
        <f>SUMPRODUCT($N$59:AE$59,$Z$80:$AQ$80)</f>
        <v>0</v>
      </c>
      <c r="AF104" s="70">
        <f>SUMPRODUCT($N$59:AF$59,$Y$80:$AQ$80)</f>
        <v>0</v>
      </c>
      <c r="AG104" s="70">
        <f>SUMPRODUCT($N$59:AG$59,$X$80:$AQ$80)</f>
        <v>0</v>
      </c>
      <c r="AH104" s="70">
        <f>SUMPRODUCT($N$59:AH$59,$W$80:$AQ$80)</f>
        <v>0</v>
      </c>
      <c r="AI104" s="70">
        <f>SUMPRODUCT($N$59:AI$59,$V$80:$AQ$80)</f>
        <v>0</v>
      </c>
      <c r="AJ104" s="70">
        <f>SUMPRODUCT($N$59:AJ$59,$U$80:$AQ$80)</f>
        <v>0</v>
      </c>
      <c r="AK104" s="70">
        <f>SUMPRODUCT($N$59:AK$59,$T$80:$AQ$80)</f>
        <v>0</v>
      </c>
      <c r="AL104" s="70">
        <f>SUMPRODUCT($N$59:AL$59,$S$80:$AQ$80)</f>
        <v>0</v>
      </c>
      <c r="AM104" s="70">
        <f>SUMPRODUCT($N$59:AM$59,$R$80:$AQ$80)</f>
        <v>0</v>
      </c>
      <c r="AN104" s="70">
        <f>SUMPRODUCT($N$59:AN$59,$Q$80:$AQ$80)</f>
        <v>0</v>
      </c>
      <c r="AO104" s="70">
        <f>SUMPRODUCT($N$59:AO$59,$P$80:$AQ$80)</f>
        <v>0</v>
      </c>
      <c r="AP104" s="70">
        <f>SUMPRODUCT($N$59:AP$59,$O$80:$AQ$80)</f>
        <v>0</v>
      </c>
      <c r="AQ104" s="70">
        <f t="shared" ref="AQ104:DB104" si="1360">SUMPRODUCT(N$59:AQ$59,$N$80:$AQ$80)</f>
        <v>0</v>
      </c>
      <c r="AR104" s="70">
        <f t="shared" si="1360"/>
        <v>0</v>
      </c>
      <c r="AS104" s="70">
        <f t="shared" si="1360"/>
        <v>0</v>
      </c>
      <c r="AT104" s="70">
        <f t="shared" si="1360"/>
        <v>0</v>
      </c>
      <c r="AU104" s="70">
        <f t="shared" si="1360"/>
        <v>0</v>
      </c>
      <c r="AV104" s="70">
        <f t="shared" si="1360"/>
        <v>0</v>
      </c>
      <c r="AW104" s="70">
        <f t="shared" si="1360"/>
        <v>0</v>
      </c>
      <c r="AX104" s="70">
        <f t="shared" si="1360"/>
        <v>0</v>
      </c>
      <c r="AY104" s="70">
        <f t="shared" si="1360"/>
        <v>0</v>
      </c>
      <c r="AZ104" s="70">
        <f t="shared" si="1360"/>
        <v>0</v>
      </c>
      <c r="BA104" s="70">
        <f t="shared" si="1360"/>
        <v>0</v>
      </c>
      <c r="BB104" s="70">
        <f t="shared" si="1360"/>
        <v>0</v>
      </c>
      <c r="BC104" s="70">
        <f t="shared" si="1360"/>
        <v>0</v>
      </c>
      <c r="BD104" s="70">
        <f t="shared" si="1360"/>
        <v>0</v>
      </c>
      <c r="BE104" s="70">
        <f t="shared" si="1360"/>
        <v>0</v>
      </c>
      <c r="BF104" s="70">
        <f t="shared" si="1360"/>
        <v>0</v>
      </c>
      <c r="BG104" s="70">
        <f t="shared" si="1360"/>
        <v>0</v>
      </c>
      <c r="BH104" s="70">
        <f t="shared" si="1360"/>
        <v>0</v>
      </c>
      <c r="BI104" s="70">
        <f t="shared" si="1360"/>
        <v>0</v>
      </c>
      <c r="BJ104" s="70">
        <f t="shared" si="1360"/>
        <v>0</v>
      </c>
      <c r="BK104" s="70">
        <f t="shared" si="1360"/>
        <v>0</v>
      </c>
      <c r="BL104" s="70">
        <f t="shared" si="1360"/>
        <v>0</v>
      </c>
      <c r="BM104" s="70">
        <f t="shared" si="1360"/>
        <v>0</v>
      </c>
      <c r="BN104" s="70">
        <f t="shared" si="1360"/>
        <v>0</v>
      </c>
      <c r="BO104" s="70">
        <f t="shared" si="1360"/>
        <v>0</v>
      </c>
      <c r="BP104" s="70">
        <f t="shared" si="1360"/>
        <v>0</v>
      </c>
      <c r="BQ104" s="70">
        <f t="shared" si="1360"/>
        <v>0</v>
      </c>
      <c r="BR104" s="70">
        <f t="shared" si="1360"/>
        <v>0</v>
      </c>
      <c r="BS104" s="70">
        <f t="shared" si="1360"/>
        <v>0</v>
      </c>
      <c r="BT104" s="70">
        <f t="shared" si="1360"/>
        <v>0</v>
      </c>
      <c r="BU104" s="70">
        <f t="shared" si="1360"/>
        <v>0</v>
      </c>
      <c r="BV104" s="70">
        <f t="shared" si="1360"/>
        <v>0</v>
      </c>
      <c r="BW104" s="70">
        <f t="shared" si="1360"/>
        <v>0</v>
      </c>
      <c r="BX104" s="70">
        <f t="shared" si="1360"/>
        <v>0</v>
      </c>
      <c r="BY104" s="70">
        <f t="shared" si="1360"/>
        <v>0</v>
      </c>
      <c r="BZ104" s="70">
        <f t="shared" si="1360"/>
        <v>0</v>
      </c>
      <c r="CA104" s="70">
        <f t="shared" si="1360"/>
        <v>0</v>
      </c>
      <c r="CB104" s="70">
        <f t="shared" si="1360"/>
        <v>0</v>
      </c>
      <c r="CC104" s="70">
        <f t="shared" si="1360"/>
        <v>0</v>
      </c>
      <c r="CD104" s="70">
        <f t="shared" si="1360"/>
        <v>0</v>
      </c>
      <c r="CE104" s="70">
        <f t="shared" si="1360"/>
        <v>0</v>
      </c>
      <c r="CF104" s="70">
        <f t="shared" si="1360"/>
        <v>0</v>
      </c>
      <c r="CG104" s="70">
        <f t="shared" si="1360"/>
        <v>0</v>
      </c>
      <c r="CH104" s="70">
        <f t="shared" si="1360"/>
        <v>0</v>
      </c>
      <c r="CI104" s="70">
        <f t="shared" si="1360"/>
        <v>0</v>
      </c>
      <c r="CJ104" s="70">
        <f t="shared" si="1360"/>
        <v>0</v>
      </c>
      <c r="CK104" s="70">
        <f t="shared" si="1360"/>
        <v>0</v>
      </c>
      <c r="CL104" s="70">
        <f t="shared" si="1360"/>
        <v>0</v>
      </c>
      <c r="CM104" s="70">
        <f t="shared" si="1360"/>
        <v>0</v>
      </c>
      <c r="CN104" s="70">
        <f t="shared" si="1360"/>
        <v>0</v>
      </c>
      <c r="CO104" s="70">
        <f t="shared" si="1360"/>
        <v>0</v>
      </c>
      <c r="CP104" s="70">
        <f t="shared" si="1360"/>
        <v>0</v>
      </c>
      <c r="CQ104" s="70">
        <f t="shared" si="1360"/>
        <v>0</v>
      </c>
      <c r="CR104" s="70">
        <f t="shared" si="1360"/>
        <v>0</v>
      </c>
      <c r="CS104" s="70">
        <f t="shared" si="1360"/>
        <v>0</v>
      </c>
      <c r="CT104" s="70">
        <f t="shared" si="1360"/>
        <v>0</v>
      </c>
      <c r="CU104" s="70">
        <f t="shared" si="1360"/>
        <v>0</v>
      </c>
      <c r="CV104" s="70">
        <f t="shared" si="1360"/>
        <v>0</v>
      </c>
      <c r="CW104" s="70">
        <f t="shared" si="1360"/>
        <v>0</v>
      </c>
      <c r="CX104" s="70">
        <f t="shared" si="1360"/>
        <v>0</v>
      </c>
      <c r="CY104" s="70">
        <f t="shared" si="1360"/>
        <v>0</v>
      </c>
      <c r="CZ104" s="70">
        <f t="shared" si="1360"/>
        <v>0</v>
      </c>
      <c r="DA104" s="70">
        <f t="shared" si="1360"/>
        <v>0</v>
      </c>
      <c r="DB104" s="70">
        <f t="shared" si="1360"/>
        <v>0</v>
      </c>
      <c r="DC104" s="70">
        <f t="shared" ref="DC104:FN104" si="1361">SUMPRODUCT(BZ$59:DC$59,$N$80:$AQ$80)</f>
        <v>0</v>
      </c>
      <c r="DD104" s="70">
        <f t="shared" si="1361"/>
        <v>0</v>
      </c>
      <c r="DE104" s="70">
        <f t="shared" si="1361"/>
        <v>0</v>
      </c>
      <c r="DF104" s="70">
        <f t="shared" si="1361"/>
        <v>0</v>
      </c>
      <c r="DG104" s="70">
        <f t="shared" si="1361"/>
        <v>0</v>
      </c>
      <c r="DH104" s="70">
        <f t="shared" si="1361"/>
        <v>0</v>
      </c>
      <c r="DI104" s="70">
        <f t="shared" si="1361"/>
        <v>0</v>
      </c>
      <c r="DJ104" s="70">
        <f t="shared" si="1361"/>
        <v>0</v>
      </c>
      <c r="DK104" s="70">
        <f t="shared" si="1361"/>
        <v>0</v>
      </c>
      <c r="DL104" s="70">
        <f t="shared" si="1361"/>
        <v>0</v>
      </c>
      <c r="DM104" s="70">
        <f t="shared" si="1361"/>
        <v>0</v>
      </c>
      <c r="DN104" s="70">
        <f t="shared" si="1361"/>
        <v>0</v>
      </c>
      <c r="DO104" s="70">
        <f t="shared" si="1361"/>
        <v>0</v>
      </c>
      <c r="DP104" s="70">
        <f t="shared" si="1361"/>
        <v>0</v>
      </c>
      <c r="DQ104" s="70">
        <f t="shared" si="1361"/>
        <v>0</v>
      </c>
      <c r="DR104" s="70">
        <f t="shared" si="1361"/>
        <v>0</v>
      </c>
      <c r="DS104" s="70">
        <f t="shared" si="1361"/>
        <v>0</v>
      </c>
      <c r="DT104" s="70">
        <f t="shared" si="1361"/>
        <v>0</v>
      </c>
      <c r="DU104" s="70">
        <f t="shared" si="1361"/>
        <v>0</v>
      </c>
      <c r="DV104" s="70">
        <f t="shared" si="1361"/>
        <v>0</v>
      </c>
      <c r="DW104" s="70">
        <f t="shared" si="1361"/>
        <v>0</v>
      </c>
      <c r="DX104" s="70">
        <f t="shared" si="1361"/>
        <v>0</v>
      </c>
      <c r="DY104" s="70">
        <f t="shared" si="1361"/>
        <v>0</v>
      </c>
      <c r="DZ104" s="70">
        <f t="shared" si="1361"/>
        <v>0</v>
      </c>
      <c r="EA104" s="70">
        <f t="shared" si="1361"/>
        <v>0</v>
      </c>
      <c r="EB104" s="70">
        <f t="shared" si="1361"/>
        <v>0</v>
      </c>
      <c r="EC104" s="70">
        <f t="shared" si="1361"/>
        <v>0</v>
      </c>
      <c r="ED104" s="70">
        <f t="shared" si="1361"/>
        <v>0</v>
      </c>
      <c r="EE104" s="70">
        <f t="shared" si="1361"/>
        <v>0</v>
      </c>
      <c r="EF104" s="70">
        <f t="shared" si="1361"/>
        <v>0</v>
      </c>
      <c r="EG104" s="70">
        <f t="shared" si="1361"/>
        <v>0</v>
      </c>
      <c r="EH104" s="70">
        <f t="shared" si="1361"/>
        <v>0</v>
      </c>
      <c r="EI104" s="70">
        <f t="shared" si="1361"/>
        <v>0</v>
      </c>
      <c r="EJ104" s="70">
        <f t="shared" si="1361"/>
        <v>0</v>
      </c>
      <c r="EK104" s="70">
        <f t="shared" si="1361"/>
        <v>0</v>
      </c>
      <c r="EL104" s="70">
        <f t="shared" si="1361"/>
        <v>0</v>
      </c>
      <c r="EM104" s="70">
        <f t="shared" si="1361"/>
        <v>0</v>
      </c>
      <c r="EN104" s="70">
        <f t="shared" si="1361"/>
        <v>0</v>
      </c>
      <c r="EO104" s="70">
        <f t="shared" si="1361"/>
        <v>0</v>
      </c>
      <c r="EP104" s="70">
        <f t="shared" si="1361"/>
        <v>0</v>
      </c>
      <c r="EQ104" s="70">
        <f t="shared" si="1361"/>
        <v>0</v>
      </c>
      <c r="ER104" s="70">
        <f t="shared" si="1361"/>
        <v>0</v>
      </c>
      <c r="ES104" s="70">
        <f t="shared" si="1361"/>
        <v>0</v>
      </c>
      <c r="ET104" s="70">
        <f t="shared" si="1361"/>
        <v>0</v>
      </c>
      <c r="EU104" s="70">
        <f t="shared" si="1361"/>
        <v>0</v>
      </c>
      <c r="EV104" s="70">
        <f t="shared" si="1361"/>
        <v>0</v>
      </c>
      <c r="EW104" s="70">
        <f t="shared" si="1361"/>
        <v>0</v>
      </c>
      <c r="EX104" s="70">
        <f t="shared" si="1361"/>
        <v>0</v>
      </c>
      <c r="EY104" s="70">
        <f t="shared" si="1361"/>
        <v>0</v>
      </c>
      <c r="EZ104" s="70">
        <f t="shared" si="1361"/>
        <v>0</v>
      </c>
      <c r="FA104" s="70">
        <f t="shared" si="1361"/>
        <v>0</v>
      </c>
      <c r="FB104" s="70">
        <f t="shared" si="1361"/>
        <v>0</v>
      </c>
      <c r="FC104" s="70">
        <f t="shared" si="1361"/>
        <v>0</v>
      </c>
      <c r="FD104" s="70">
        <f t="shared" si="1361"/>
        <v>0</v>
      </c>
      <c r="FE104" s="70">
        <f t="shared" si="1361"/>
        <v>0</v>
      </c>
      <c r="FF104" s="70">
        <f t="shared" si="1361"/>
        <v>0</v>
      </c>
      <c r="FG104" s="70">
        <f t="shared" si="1361"/>
        <v>0</v>
      </c>
      <c r="FH104" s="70">
        <f t="shared" si="1361"/>
        <v>0</v>
      </c>
      <c r="FI104" s="70">
        <f t="shared" si="1361"/>
        <v>0</v>
      </c>
      <c r="FJ104" s="70">
        <f t="shared" si="1361"/>
        <v>0</v>
      </c>
      <c r="FK104" s="70">
        <f t="shared" si="1361"/>
        <v>0</v>
      </c>
      <c r="FL104" s="70">
        <f t="shared" si="1361"/>
        <v>0</v>
      </c>
      <c r="FM104" s="70">
        <f t="shared" si="1361"/>
        <v>0</v>
      </c>
      <c r="FN104" s="70">
        <f t="shared" si="1361"/>
        <v>0</v>
      </c>
      <c r="FO104" s="70">
        <f t="shared" ref="FO104:HZ104" si="1362">SUMPRODUCT(EL$59:FO$59,$N$80:$AQ$80)</f>
        <v>0</v>
      </c>
      <c r="FP104" s="70">
        <f t="shared" si="1362"/>
        <v>0</v>
      </c>
      <c r="FQ104" s="70">
        <f t="shared" si="1362"/>
        <v>0</v>
      </c>
      <c r="FR104" s="70">
        <f t="shared" si="1362"/>
        <v>0</v>
      </c>
      <c r="FS104" s="70">
        <f t="shared" si="1362"/>
        <v>0</v>
      </c>
      <c r="FT104" s="70">
        <f t="shared" si="1362"/>
        <v>0</v>
      </c>
      <c r="FU104" s="70">
        <f t="shared" si="1362"/>
        <v>0</v>
      </c>
      <c r="FV104" s="70">
        <f t="shared" si="1362"/>
        <v>0</v>
      </c>
      <c r="FW104" s="70">
        <f t="shared" si="1362"/>
        <v>0</v>
      </c>
      <c r="FX104" s="70">
        <f t="shared" si="1362"/>
        <v>0</v>
      </c>
      <c r="FY104" s="70">
        <f t="shared" si="1362"/>
        <v>0</v>
      </c>
      <c r="FZ104" s="70">
        <f t="shared" si="1362"/>
        <v>0</v>
      </c>
      <c r="GA104" s="70">
        <f t="shared" si="1362"/>
        <v>0</v>
      </c>
      <c r="GB104" s="70">
        <f t="shared" si="1362"/>
        <v>0</v>
      </c>
      <c r="GC104" s="70">
        <f t="shared" si="1362"/>
        <v>0</v>
      </c>
      <c r="GD104" s="70">
        <f t="shared" si="1362"/>
        <v>0</v>
      </c>
      <c r="GE104" s="70">
        <f t="shared" si="1362"/>
        <v>0</v>
      </c>
      <c r="GF104" s="70">
        <f t="shared" si="1362"/>
        <v>0</v>
      </c>
      <c r="GG104" s="70">
        <f t="shared" si="1362"/>
        <v>0</v>
      </c>
      <c r="GH104" s="70">
        <f t="shared" si="1362"/>
        <v>0</v>
      </c>
      <c r="GI104" s="70">
        <f t="shared" si="1362"/>
        <v>0</v>
      </c>
      <c r="GJ104" s="70">
        <f t="shared" si="1362"/>
        <v>0</v>
      </c>
      <c r="GK104" s="70">
        <f t="shared" si="1362"/>
        <v>0</v>
      </c>
      <c r="GL104" s="70">
        <f t="shared" si="1362"/>
        <v>0</v>
      </c>
      <c r="GM104" s="70">
        <f t="shared" si="1362"/>
        <v>0</v>
      </c>
      <c r="GN104" s="70">
        <f t="shared" si="1362"/>
        <v>0</v>
      </c>
      <c r="GO104" s="70">
        <f t="shared" si="1362"/>
        <v>0</v>
      </c>
      <c r="GP104" s="70">
        <f t="shared" si="1362"/>
        <v>0</v>
      </c>
      <c r="GQ104" s="70">
        <f t="shared" si="1362"/>
        <v>0</v>
      </c>
      <c r="GR104" s="70">
        <f t="shared" si="1362"/>
        <v>0</v>
      </c>
      <c r="GS104" s="70">
        <f t="shared" si="1362"/>
        <v>0</v>
      </c>
      <c r="GT104" s="70">
        <f t="shared" si="1362"/>
        <v>0</v>
      </c>
      <c r="GU104" s="70">
        <f t="shared" si="1362"/>
        <v>0</v>
      </c>
      <c r="GV104" s="70">
        <f t="shared" si="1362"/>
        <v>0</v>
      </c>
      <c r="GW104" s="70">
        <f t="shared" si="1362"/>
        <v>0</v>
      </c>
      <c r="GX104" s="70">
        <f t="shared" si="1362"/>
        <v>0</v>
      </c>
      <c r="GY104" s="70">
        <f t="shared" si="1362"/>
        <v>0</v>
      </c>
      <c r="GZ104" s="70">
        <f t="shared" si="1362"/>
        <v>0</v>
      </c>
      <c r="HA104" s="70">
        <f t="shared" si="1362"/>
        <v>0</v>
      </c>
      <c r="HB104" s="70">
        <f t="shared" si="1362"/>
        <v>0</v>
      </c>
      <c r="HC104" s="70">
        <f t="shared" si="1362"/>
        <v>0</v>
      </c>
      <c r="HD104" s="70">
        <f t="shared" si="1362"/>
        <v>0</v>
      </c>
      <c r="HE104" s="70">
        <f t="shared" si="1362"/>
        <v>0</v>
      </c>
      <c r="HF104" s="70">
        <f t="shared" si="1362"/>
        <v>0</v>
      </c>
      <c r="HG104" s="70">
        <f t="shared" si="1362"/>
        <v>0</v>
      </c>
      <c r="HH104" s="70">
        <f t="shared" si="1362"/>
        <v>0</v>
      </c>
      <c r="HI104" s="70">
        <f t="shared" si="1362"/>
        <v>0</v>
      </c>
      <c r="HJ104" s="70">
        <f t="shared" si="1362"/>
        <v>0</v>
      </c>
      <c r="HK104" s="70">
        <f t="shared" si="1362"/>
        <v>0</v>
      </c>
      <c r="HL104" s="70">
        <f t="shared" si="1362"/>
        <v>0</v>
      </c>
      <c r="HM104" s="70">
        <f t="shared" si="1362"/>
        <v>0</v>
      </c>
      <c r="HN104" s="70">
        <f t="shared" si="1362"/>
        <v>0</v>
      </c>
      <c r="HO104" s="70">
        <f t="shared" si="1362"/>
        <v>0</v>
      </c>
      <c r="HP104" s="70">
        <f t="shared" si="1362"/>
        <v>0</v>
      </c>
      <c r="HQ104" s="70">
        <f t="shared" si="1362"/>
        <v>0</v>
      </c>
      <c r="HR104" s="70">
        <f t="shared" si="1362"/>
        <v>0</v>
      </c>
      <c r="HS104" s="70">
        <f t="shared" si="1362"/>
        <v>0</v>
      </c>
      <c r="HT104" s="70">
        <f t="shared" si="1362"/>
        <v>0</v>
      </c>
      <c r="HU104" s="70">
        <f t="shared" si="1362"/>
        <v>0</v>
      </c>
      <c r="HV104" s="70">
        <f t="shared" si="1362"/>
        <v>0</v>
      </c>
      <c r="HW104" s="70">
        <f t="shared" si="1362"/>
        <v>0</v>
      </c>
      <c r="HX104" s="70">
        <f t="shared" si="1362"/>
        <v>0</v>
      </c>
      <c r="HY104" s="70">
        <f t="shared" si="1362"/>
        <v>0</v>
      </c>
      <c r="HZ104" s="70">
        <f t="shared" si="1362"/>
        <v>0</v>
      </c>
      <c r="IA104" s="70">
        <f t="shared" ref="IA104:KL104" si="1363">SUMPRODUCT(GX$59:IA$59,$N$80:$AQ$80)</f>
        <v>0</v>
      </c>
      <c r="IB104" s="70">
        <f t="shared" si="1363"/>
        <v>0</v>
      </c>
      <c r="IC104" s="70">
        <f t="shared" si="1363"/>
        <v>0</v>
      </c>
      <c r="ID104" s="70">
        <f t="shared" si="1363"/>
        <v>0</v>
      </c>
      <c r="IE104" s="70">
        <f t="shared" si="1363"/>
        <v>0</v>
      </c>
      <c r="IF104" s="70">
        <f t="shared" si="1363"/>
        <v>0</v>
      </c>
      <c r="IG104" s="70">
        <f t="shared" si="1363"/>
        <v>0</v>
      </c>
      <c r="IH104" s="70">
        <f t="shared" si="1363"/>
        <v>0</v>
      </c>
      <c r="II104" s="70">
        <f t="shared" si="1363"/>
        <v>0</v>
      </c>
      <c r="IJ104" s="70">
        <f t="shared" si="1363"/>
        <v>0</v>
      </c>
      <c r="IK104" s="70">
        <f t="shared" si="1363"/>
        <v>0</v>
      </c>
      <c r="IL104" s="70">
        <f t="shared" si="1363"/>
        <v>0</v>
      </c>
      <c r="IM104" s="70">
        <f t="shared" si="1363"/>
        <v>0</v>
      </c>
      <c r="IN104" s="70">
        <f t="shared" si="1363"/>
        <v>0</v>
      </c>
      <c r="IO104" s="70">
        <f t="shared" si="1363"/>
        <v>0</v>
      </c>
      <c r="IP104" s="70">
        <f t="shared" si="1363"/>
        <v>0</v>
      </c>
      <c r="IQ104" s="70">
        <f t="shared" si="1363"/>
        <v>0</v>
      </c>
      <c r="IR104" s="70">
        <f t="shared" si="1363"/>
        <v>0</v>
      </c>
      <c r="IS104" s="70">
        <f t="shared" si="1363"/>
        <v>0</v>
      </c>
      <c r="IT104" s="70">
        <f t="shared" si="1363"/>
        <v>0</v>
      </c>
      <c r="IU104" s="70">
        <f t="shared" si="1363"/>
        <v>0</v>
      </c>
      <c r="IV104" s="70">
        <f t="shared" si="1363"/>
        <v>0</v>
      </c>
      <c r="IW104" s="70">
        <f t="shared" si="1363"/>
        <v>0</v>
      </c>
      <c r="IX104" s="70">
        <f t="shared" si="1363"/>
        <v>0</v>
      </c>
      <c r="IY104" s="70">
        <f t="shared" si="1363"/>
        <v>0</v>
      </c>
      <c r="IZ104" s="70">
        <f t="shared" si="1363"/>
        <v>0</v>
      </c>
      <c r="JA104" s="70">
        <f t="shared" si="1363"/>
        <v>0</v>
      </c>
      <c r="JB104" s="70">
        <f t="shared" si="1363"/>
        <v>0</v>
      </c>
      <c r="JC104" s="70">
        <f t="shared" si="1363"/>
        <v>0</v>
      </c>
      <c r="JD104" s="70">
        <f t="shared" si="1363"/>
        <v>0</v>
      </c>
      <c r="JE104" s="70">
        <f t="shared" si="1363"/>
        <v>0</v>
      </c>
      <c r="JF104" s="70">
        <f t="shared" si="1363"/>
        <v>0</v>
      </c>
      <c r="JG104" s="70">
        <f t="shared" si="1363"/>
        <v>0</v>
      </c>
      <c r="JH104" s="70">
        <f t="shared" si="1363"/>
        <v>0</v>
      </c>
      <c r="JI104" s="70">
        <f t="shared" si="1363"/>
        <v>0</v>
      </c>
      <c r="JJ104" s="70">
        <f t="shared" si="1363"/>
        <v>0</v>
      </c>
      <c r="JK104" s="70">
        <f t="shared" si="1363"/>
        <v>0</v>
      </c>
      <c r="JL104" s="70">
        <f t="shared" si="1363"/>
        <v>0</v>
      </c>
      <c r="JM104" s="70">
        <f t="shared" si="1363"/>
        <v>0</v>
      </c>
      <c r="JN104" s="70">
        <f t="shared" si="1363"/>
        <v>0</v>
      </c>
      <c r="JO104" s="70">
        <f t="shared" si="1363"/>
        <v>0</v>
      </c>
      <c r="JP104" s="70">
        <f t="shared" si="1363"/>
        <v>0</v>
      </c>
      <c r="JQ104" s="70">
        <f t="shared" si="1363"/>
        <v>0</v>
      </c>
      <c r="JR104" s="70">
        <f t="shared" si="1363"/>
        <v>0</v>
      </c>
      <c r="JS104" s="70">
        <f t="shared" si="1363"/>
        <v>0</v>
      </c>
      <c r="JT104" s="70">
        <f t="shared" si="1363"/>
        <v>0</v>
      </c>
      <c r="JU104" s="70">
        <f t="shared" si="1363"/>
        <v>0</v>
      </c>
      <c r="JV104" s="70">
        <f t="shared" si="1363"/>
        <v>0</v>
      </c>
      <c r="JW104" s="70">
        <f t="shared" si="1363"/>
        <v>0</v>
      </c>
      <c r="JX104" s="70">
        <f t="shared" si="1363"/>
        <v>0</v>
      </c>
      <c r="JY104" s="70">
        <f t="shared" si="1363"/>
        <v>0</v>
      </c>
      <c r="JZ104" s="70">
        <f t="shared" si="1363"/>
        <v>0</v>
      </c>
      <c r="KA104" s="70">
        <f t="shared" si="1363"/>
        <v>0</v>
      </c>
      <c r="KB104" s="70">
        <f t="shared" si="1363"/>
        <v>0</v>
      </c>
      <c r="KC104" s="70">
        <f t="shared" si="1363"/>
        <v>0</v>
      </c>
      <c r="KD104" s="70">
        <f t="shared" si="1363"/>
        <v>0</v>
      </c>
      <c r="KE104" s="70">
        <f t="shared" si="1363"/>
        <v>0</v>
      </c>
      <c r="KF104" s="70">
        <f t="shared" si="1363"/>
        <v>0</v>
      </c>
      <c r="KG104" s="70">
        <f t="shared" si="1363"/>
        <v>0</v>
      </c>
      <c r="KH104" s="70">
        <f t="shared" si="1363"/>
        <v>0</v>
      </c>
      <c r="KI104" s="70">
        <f t="shared" si="1363"/>
        <v>0</v>
      </c>
      <c r="KJ104" s="70">
        <f t="shared" si="1363"/>
        <v>0</v>
      </c>
      <c r="KK104" s="70">
        <f t="shared" si="1363"/>
        <v>0</v>
      </c>
      <c r="KL104" s="70">
        <f t="shared" si="1363"/>
        <v>0</v>
      </c>
      <c r="KM104" s="70">
        <f t="shared" ref="KM104:MX104" si="1364">SUMPRODUCT(JJ$59:KM$59,$N$80:$AQ$80)</f>
        <v>0</v>
      </c>
      <c r="KN104" s="70">
        <f t="shared" si="1364"/>
        <v>0</v>
      </c>
      <c r="KO104" s="70">
        <f t="shared" si="1364"/>
        <v>0</v>
      </c>
      <c r="KP104" s="70">
        <f t="shared" si="1364"/>
        <v>0</v>
      </c>
      <c r="KQ104" s="70">
        <f t="shared" si="1364"/>
        <v>0</v>
      </c>
      <c r="KR104" s="70">
        <f t="shared" si="1364"/>
        <v>0</v>
      </c>
      <c r="KS104" s="70">
        <f t="shared" si="1364"/>
        <v>0</v>
      </c>
      <c r="KT104" s="70">
        <f t="shared" si="1364"/>
        <v>0</v>
      </c>
      <c r="KU104" s="70">
        <f t="shared" si="1364"/>
        <v>0</v>
      </c>
      <c r="KV104" s="70">
        <f t="shared" si="1364"/>
        <v>0</v>
      </c>
      <c r="KW104" s="70">
        <f t="shared" si="1364"/>
        <v>0</v>
      </c>
      <c r="KX104" s="70">
        <f t="shared" si="1364"/>
        <v>0</v>
      </c>
      <c r="KY104" s="70">
        <f t="shared" si="1364"/>
        <v>0</v>
      </c>
      <c r="KZ104" s="70">
        <f t="shared" si="1364"/>
        <v>0</v>
      </c>
      <c r="LA104" s="70">
        <f t="shared" si="1364"/>
        <v>0</v>
      </c>
      <c r="LB104" s="70">
        <f t="shared" si="1364"/>
        <v>0</v>
      </c>
      <c r="LC104" s="70">
        <f t="shared" si="1364"/>
        <v>0</v>
      </c>
      <c r="LD104" s="70">
        <f t="shared" si="1364"/>
        <v>0</v>
      </c>
      <c r="LE104" s="70">
        <f t="shared" si="1364"/>
        <v>0</v>
      </c>
      <c r="LF104" s="70">
        <f t="shared" si="1364"/>
        <v>0</v>
      </c>
      <c r="LG104" s="70">
        <f t="shared" si="1364"/>
        <v>0</v>
      </c>
      <c r="LH104" s="70">
        <f t="shared" si="1364"/>
        <v>0</v>
      </c>
      <c r="LI104" s="70">
        <f t="shared" si="1364"/>
        <v>0</v>
      </c>
      <c r="LJ104" s="70">
        <f t="shared" si="1364"/>
        <v>0</v>
      </c>
      <c r="LK104" s="70">
        <f t="shared" si="1364"/>
        <v>0</v>
      </c>
      <c r="LL104" s="70">
        <f t="shared" si="1364"/>
        <v>0</v>
      </c>
      <c r="LM104" s="70">
        <f t="shared" si="1364"/>
        <v>0</v>
      </c>
      <c r="LN104" s="70">
        <f t="shared" si="1364"/>
        <v>0</v>
      </c>
      <c r="LO104" s="70">
        <f t="shared" si="1364"/>
        <v>0</v>
      </c>
      <c r="LP104" s="70">
        <f t="shared" si="1364"/>
        <v>0</v>
      </c>
      <c r="LQ104" s="70">
        <f t="shared" si="1364"/>
        <v>0</v>
      </c>
      <c r="LR104" s="70">
        <f t="shared" si="1364"/>
        <v>0</v>
      </c>
      <c r="LS104" s="70">
        <f t="shared" si="1364"/>
        <v>0</v>
      </c>
      <c r="LT104" s="70">
        <f t="shared" si="1364"/>
        <v>0</v>
      </c>
      <c r="LU104" s="70">
        <f t="shared" si="1364"/>
        <v>0</v>
      </c>
      <c r="LV104" s="70">
        <f t="shared" si="1364"/>
        <v>0</v>
      </c>
      <c r="LW104" s="70">
        <f t="shared" si="1364"/>
        <v>0</v>
      </c>
      <c r="LX104" s="70">
        <f t="shared" si="1364"/>
        <v>0</v>
      </c>
      <c r="LY104" s="70">
        <f t="shared" si="1364"/>
        <v>0</v>
      </c>
      <c r="LZ104" s="70">
        <f t="shared" si="1364"/>
        <v>0</v>
      </c>
      <c r="MA104" s="70">
        <f t="shared" si="1364"/>
        <v>0</v>
      </c>
      <c r="MB104" s="70">
        <f t="shared" si="1364"/>
        <v>0</v>
      </c>
      <c r="MC104" s="70">
        <f t="shared" si="1364"/>
        <v>0</v>
      </c>
      <c r="MD104" s="70">
        <f t="shared" si="1364"/>
        <v>0</v>
      </c>
      <c r="ME104" s="70">
        <f t="shared" si="1364"/>
        <v>0</v>
      </c>
      <c r="MF104" s="70">
        <f t="shared" si="1364"/>
        <v>0</v>
      </c>
      <c r="MG104" s="70">
        <f t="shared" si="1364"/>
        <v>0</v>
      </c>
      <c r="MH104" s="70">
        <f t="shared" si="1364"/>
        <v>0</v>
      </c>
      <c r="MI104" s="70">
        <f t="shared" si="1364"/>
        <v>0</v>
      </c>
      <c r="MJ104" s="70">
        <f t="shared" si="1364"/>
        <v>0</v>
      </c>
      <c r="MK104" s="70">
        <f t="shared" si="1364"/>
        <v>0</v>
      </c>
      <c r="ML104" s="70">
        <f t="shared" si="1364"/>
        <v>0</v>
      </c>
      <c r="MM104" s="70">
        <f t="shared" si="1364"/>
        <v>0</v>
      </c>
      <c r="MN104" s="70">
        <f t="shared" si="1364"/>
        <v>0</v>
      </c>
      <c r="MO104" s="70">
        <f t="shared" si="1364"/>
        <v>0</v>
      </c>
      <c r="MP104" s="70">
        <f t="shared" si="1364"/>
        <v>0</v>
      </c>
      <c r="MQ104" s="70">
        <f t="shared" si="1364"/>
        <v>0</v>
      </c>
      <c r="MR104" s="70">
        <f t="shared" si="1364"/>
        <v>0</v>
      </c>
      <c r="MS104" s="70">
        <f t="shared" si="1364"/>
        <v>0</v>
      </c>
      <c r="MT104" s="70">
        <f t="shared" si="1364"/>
        <v>0</v>
      </c>
      <c r="MU104" s="70">
        <f t="shared" si="1364"/>
        <v>0</v>
      </c>
      <c r="MV104" s="70">
        <f t="shared" si="1364"/>
        <v>0</v>
      </c>
      <c r="MW104" s="70">
        <f t="shared" si="1364"/>
        <v>0</v>
      </c>
      <c r="MX104" s="70">
        <f t="shared" si="1364"/>
        <v>0</v>
      </c>
      <c r="MY104" s="70">
        <f t="shared" ref="MY104:NO104" si="1365">SUMPRODUCT(LV$59:MY$59,$N$80:$AQ$80)</f>
        <v>0</v>
      </c>
      <c r="MZ104" s="70">
        <f t="shared" si="1365"/>
        <v>0</v>
      </c>
      <c r="NA104" s="70">
        <f t="shared" si="1365"/>
        <v>0</v>
      </c>
      <c r="NB104" s="70">
        <f t="shared" si="1365"/>
        <v>0</v>
      </c>
      <c r="NC104" s="70">
        <f t="shared" si="1365"/>
        <v>0</v>
      </c>
      <c r="ND104" s="70">
        <f t="shared" si="1365"/>
        <v>0</v>
      </c>
      <c r="NE104" s="70">
        <f t="shared" si="1365"/>
        <v>0</v>
      </c>
      <c r="NF104" s="70">
        <f t="shared" si="1365"/>
        <v>0</v>
      </c>
      <c r="NG104" s="70">
        <f t="shared" si="1365"/>
        <v>0</v>
      </c>
      <c r="NH104" s="70">
        <f t="shared" si="1365"/>
        <v>0</v>
      </c>
      <c r="NI104" s="70">
        <f t="shared" si="1365"/>
        <v>0</v>
      </c>
      <c r="NJ104" s="70">
        <f t="shared" si="1365"/>
        <v>0</v>
      </c>
      <c r="NK104" s="70">
        <f t="shared" si="1365"/>
        <v>0</v>
      </c>
      <c r="NL104" s="70">
        <f t="shared" si="1365"/>
        <v>0</v>
      </c>
      <c r="NM104" s="70">
        <f t="shared" si="1365"/>
        <v>0</v>
      </c>
      <c r="NN104" s="70">
        <f t="shared" si="1365"/>
        <v>0</v>
      </c>
      <c r="NO104" s="71">
        <f t="shared" si="1365"/>
        <v>0</v>
      </c>
      <c r="NP104" s="14"/>
      <c r="NQ104" s="14"/>
    </row>
    <row r="105" spans="1:381" s="31" customFormat="1" x14ac:dyDescent="0.2">
      <c r="A105" s="14"/>
      <c r="B105" s="14"/>
      <c r="C105" s="139" t="s">
        <v>190</v>
      </c>
      <c r="D105" s="139"/>
      <c r="E105" s="139" t="s">
        <v>152</v>
      </c>
      <c r="F105" s="14"/>
      <c r="G105" s="14" t="s">
        <v>0</v>
      </c>
      <c r="H105" s="14"/>
      <c r="I105" s="14"/>
      <c r="J105" s="14"/>
      <c r="K105" s="30">
        <f t="shared" si="1353"/>
        <v>0</v>
      </c>
      <c r="L105" s="14"/>
      <c r="M105" s="14"/>
      <c r="N105" s="69">
        <f>$N$59*$AQ$81</f>
        <v>0</v>
      </c>
      <c r="O105" s="70">
        <f>SUMPRODUCT($N$59:O$59,$AP$81:$AQ$81)</f>
        <v>0</v>
      </c>
      <c r="P105" s="70">
        <f>SUMPRODUCT($N$59:P$59,$AO$81:$AQ$81)</f>
        <v>0</v>
      </c>
      <c r="Q105" s="70">
        <f>SUMPRODUCT($N$59:Q$59,$AN$81:$AQ$81)</f>
        <v>0</v>
      </c>
      <c r="R105" s="70">
        <f>SUMPRODUCT($N$59:R$59,$AM$81:$AQ$81)</f>
        <v>0</v>
      </c>
      <c r="S105" s="70">
        <f>SUMPRODUCT($N$59:S$59,$AL$81:$AQ$81)</f>
        <v>0</v>
      </c>
      <c r="T105" s="70">
        <f>SUMPRODUCT($N$59:T$59,$AK$81:$AQ$81)</f>
        <v>0</v>
      </c>
      <c r="U105" s="70">
        <f>SUMPRODUCT($N$59:U$59,$AJ$81:$AQ$81)</f>
        <v>0</v>
      </c>
      <c r="V105" s="70">
        <f>SUMPRODUCT($N$59:V$59,$AI$81:$AQ$81)</f>
        <v>0</v>
      </c>
      <c r="W105" s="70">
        <f>SUMPRODUCT($N$59:W$59,$AH$81:$AQ$81)</f>
        <v>0</v>
      </c>
      <c r="X105" s="70">
        <f>SUMPRODUCT($N$59:X$59,$AG$81:$AQ$81)</f>
        <v>0</v>
      </c>
      <c r="Y105" s="70">
        <f>SUMPRODUCT($N$59:Y$59,$AF$81:$AQ$81)</f>
        <v>0</v>
      </c>
      <c r="Z105" s="70">
        <f>SUMPRODUCT($N$59:Z$59,$AE$81:$AQ$81)</f>
        <v>0</v>
      </c>
      <c r="AA105" s="70">
        <f>SUMPRODUCT($N$59:AA$59,$AD$81:$AQ$81)</f>
        <v>0</v>
      </c>
      <c r="AB105" s="70">
        <f>SUMPRODUCT($N$59:AB$59,$AC$81:$AQ$81)</f>
        <v>0</v>
      </c>
      <c r="AC105" s="70">
        <f>SUMPRODUCT($N$59:AC$59,$AB$81:$AQ$81)</f>
        <v>0</v>
      </c>
      <c r="AD105" s="70">
        <f>SUMPRODUCT($N$59:AD$59,$AA$81:$AQ$81)</f>
        <v>0</v>
      </c>
      <c r="AE105" s="70">
        <f>SUMPRODUCT($N$59:AE$59,$Z$81:$AQ$81)</f>
        <v>0</v>
      </c>
      <c r="AF105" s="70">
        <f>SUMPRODUCT($N$59:AF$59,$Y$81:$AQ$81)</f>
        <v>0</v>
      </c>
      <c r="AG105" s="70">
        <f>SUMPRODUCT($N$59:AG$59,$X$81:$AQ$81)</f>
        <v>0</v>
      </c>
      <c r="AH105" s="70">
        <f>SUMPRODUCT($N$59:AH$59,$W$81:$AQ$81)</f>
        <v>0</v>
      </c>
      <c r="AI105" s="70">
        <f>SUMPRODUCT($N$59:AI$59,$V$81:$AQ$81)</f>
        <v>0</v>
      </c>
      <c r="AJ105" s="70">
        <f>SUMPRODUCT($N$59:AJ$59,$U$81:$AQ$81)</f>
        <v>0</v>
      </c>
      <c r="AK105" s="70">
        <f>SUMPRODUCT($N$59:AK$59,$T$81:$AQ$81)</f>
        <v>0</v>
      </c>
      <c r="AL105" s="70">
        <f>SUMPRODUCT($N$59:AL$59,$S$81:$AQ$81)</f>
        <v>0</v>
      </c>
      <c r="AM105" s="70">
        <f>SUMPRODUCT($N$59:AM$59,$R$81:$AQ$81)</f>
        <v>0</v>
      </c>
      <c r="AN105" s="70">
        <f>SUMPRODUCT($N$59:AN$59,$Q$81:$AQ$81)</f>
        <v>0</v>
      </c>
      <c r="AO105" s="70">
        <f>SUMPRODUCT($N$59:AO$59,$P$81:$AQ$81)</f>
        <v>0</v>
      </c>
      <c r="AP105" s="70">
        <f>SUMPRODUCT($N$59:AP$59,$O$81:$AQ$81)</f>
        <v>0</v>
      </c>
      <c r="AQ105" s="70">
        <f t="shared" ref="AQ105:DB105" si="1366">SUMPRODUCT(N$59:AQ$59,$N$81:$AQ$81)</f>
        <v>0</v>
      </c>
      <c r="AR105" s="70">
        <f t="shared" si="1366"/>
        <v>0</v>
      </c>
      <c r="AS105" s="70">
        <f t="shared" si="1366"/>
        <v>0</v>
      </c>
      <c r="AT105" s="70">
        <f t="shared" si="1366"/>
        <v>0</v>
      </c>
      <c r="AU105" s="70">
        <f t="shared" si="1366"/>
        <v>0</v>
      </c>
      <c r="AV105" s="70">
        <f t="shared" si="1366"/>
        <v>0</v>
      </c>
      <c r="AW105" s="70">
        <f t="shared" si="1366"/>
        <v>0</v>
      </c>
      <c r="AX105" s="70">
        <f t="shared" si="1366"/>
        <v>0</v>
      </c>
      <c r="AY105" s="70">
        <f t="shared" si="1366"/>
        <v>0</v>
      </c>
      <c r="AZ105" s="70">
        <f t="shared" si="1366"/>
        <v>0</v>
      </c>
      <c r="BA105" s="70">
        <f t="shared" si="1366"/>
        <v>0</v>
      </c>
      <c r="BB105" s="70">
        <f t="shared" si="1366"/>
        <v>0</v>
      </c>
      <c r="BC105" s="70">
        <f t="shared" si="1366"/>
        <v>0</v>
      </c>
      <c r="BD105" s="70">
        <f t="shared" si="1366"/>
        <v>0</v>
      </c>
      <c r="BE105" s="70">
        <f t="shared" si="1366"/>
        <v>0</v>
      </c>
      <c r="BF105" s="70">
        <f t="shared" si="1366"/>
        <v>0</v>
      </c>
      <c r="BG105" s="70">
        <f t="shared" si="1366"/>
        <v>0</v>
      </c>
      <c r="BH105" s="70">
        <f t="shared" si="1366"/>
        <v>0</v>
      </c>
      <c r="BI105" s="70">
        <f t="shared" si="1366"/>
        <v>0</v>
      </c>
      <c r="BJ105" s="70">
        <f t="shared" si="1366"/>
        <v>0</v>
      </c>
      <c r="BK105" s="70">
        <f t="shared" si="1366"/>
        <v>0</v>
      </c>
      <c r="BL105" s="70">
        <f t="shared" si="1366"/>
        <v>0</v>
      </c>
      <c r="BM105" s="70">
        <f t="shared" si="1366"/>
        <v>0</v>
      </c>
      <c r="BN105" s="70">
        <f t="shared" si="1366"/>
        <v>0</v>
      </c>
      <c r="BO105" s="70">
        <f t="shared" si="1366"/>
        <v>0</v>
      </c>
      <c r="BP105" s="70">
        <f t="shared" si="1366"/>
        <v>0</v>
      </c>
      <c r="BQ105" s="70">
        <f t="shared" si="1366"/>
        <v>0</v>
      </c>
      <c r="BR105" s="70">
        <f t="shared" si="1366"/>
        <v>0</v>
      </c>
      <c r="BS105" s="70">
        <f t="shared" si="1366"/>
        <v>0</v>
      </c>
      <c r="BT105" s="70">
        <f t="shared" si="1366"/>
        <v>0</v>
      </c>
      <c r="BU105" s="70">
        <f t="shared" si="1366"/>
        <v>0</v>
      </c>
      <c r="BV105" s="70">
        <f t="shared" si="1366"/>
        <v>0</v>
      </c>
      <c r="BW105" s="70">
        <f t="shared" si="1366"/>
        <v>0</v>
      </c>
      <c r="BX105" s="70">
        <f t="shared" si="1366"/>
        <v>0</v>
      </c>
      <c r="BY105" s="70">
        <f t="shared" si="1366"/>
        <v>0</v>
      </c>
      <c r="BZ105" s="70">
        <f t="shared" si="1366"/>
        <v>0</v>
      </c>
      <c r="CA105" s="70">
        <f t="shared" si="1366"/>
        <v>0</v>
      </c>
      <c r="CB105" s="70">
        <f t="shared" si="1366"/>
        <v>0</v>
      </c>
      <c r="CC105" s="70">
        <f t="shared" si="1366"/>
        <v>0</v>
      </c>
      <c r="CD105" s="70">
        <f t="shared" si="1366"/>
        <v>0</v>
      </c>
      <c r="CE105" s="70">
        <f t="shared" si="1366"/>
        <v>0</v>
      </c>
      <c r="CF105" s="70">
        <f t="shared" si="1366"/>
        <v>0</v>
      </c>
      <c r="CG105" s="70">
        <f t="shared" si="1366"/>
        <v>0</v>
      </c>
      <c r="CH105" s="70">
        <f t="shared" si="1366"/>
        <v>0</v>
      </c>
      <c r="CI105" s="70">
        <f t="shared" si="1366"/>
        <v>0</v>
      </c>
      <c r="CJ105" s="70">
        <f t="shared" si="1366"/>
        <v>0</v>
      </c>
      <c r="CK105" s="70">
        <f t="shared" si="1366"/>
        <v>0</v>
      </c>
      <c r="CL105" s="70">
        <f t="shared" si="1366"/>
        <v>0</v>
      </c>
      <c r="CM105" s="70">
        <f t="shared" si="1366"/>
        <v>0</v>
      </c>
      <c r="CN105" s="70">
        <f t="shared" si="1366"/>
        <v>0</v>
      </c>
      <c r="CO105" s="70">
        <f t="shared" si="1366"/>
        <v>0</v>
      </c>
      <c r="CP105" s="70">
        <f t="shared" si="1366"/>
        <v>0</v>
      </c>
      <c r="CQ105" s="70">
        <f t="shared" si="1366"/>
        <v>0</v>
      </c>
      <c r="CR105" s="70">
        <f t="shared" si="1366"/>
        <v>0</v>
      </c>
      <c r="CS105" s="70">
        <f t="shared" si="1366"/>
        <v>0</v>
      </c>
      <c r="CT105" s="70">
        <f t="shared" si="1366"/>
        <v>0</v>
      </c>
      <c r="CU105" s="70">
        <f t="shared" si="1366"/>
        <v>0</v>
      </c>
      <c r="CV105" s="70">
        <f t="shared" si="1366"/>
        <v>0</v>
      </c>
      <c r="CW105" s="70">
        <f t="shared" si="1366"/>
        <v>0</v>
      </c>
      <c r="CX105" s="70">
        <f t="shared" si="1366"/>
        <v>0</v>
      </c>
      <c r="CY105" s="70">
        <f t="shared" si="1366"/>
        <v>0</v>
      </c>
      <c r="CZ105" s="70">
        <f t="shared" si="1366"/>
        <v>0</v>
      </c>
      <c r="DA105" s="70">
        <f t="shared" si="1366"/>
        <v>0</v>
      </c>
      <c r="DB105" s="70">
        <f t="shared" si="1366"/>
        <v>0</v>
      </c>
      <c r="DC105" s="70">
        <f t="shared" ref="DC105:FN105" si="1367">SUMPRODUCT(BZ$59:DC$59,$N$81:$AQ$81)</f>
        <v>0</v>
      </c>
      <c r="DD105" s="70">
        <f t="shared" si="1367"/>
        <v>0</v>
      </c>
      <c r="DE105" s="70">
        <f t="shared" si="1367"/>
        <v>0</v>
      </c>
      <c r="DF105" s="70">
        <f t="shared" si="1367"/>
        <v>0</v>
      </c>
      <c r="DG105" s="70">
        <f t="shared" si="1367"/>
        <v>0</v>
      </c>
      <c r="DH105" s="70">
        <f t="shared" si="1367"/>
        <v>0</v>
      </c>
      <c r="DI105" s="70">
        <f t="shared" si="1367"/>
        <v>0</v>
      </c>
      <c r="DJ105" s="70">
        <f t="shared" si="1367"/>
        <v>0</v>
      </c>
      <c r="DK105" s="70">
        <f t="shared" si="1367"/>
        <v>0</v>
      </c>
      <c r="DL105" s="70">
        <f t="shared" si="1367"/>
        <v>0</v>
      </c>
      <c r="DM105" s="70">
        <f t="shared" si="1367"/>
        <v>0</v>
      </c>
      <c r="DN105" s="70">
        <f t="shared" si="1367"/>
        <v>0</v>
      </c>
      <c r="DO105" s="70">
        <f t="shared" si="1367"/>
        <v>0</v>
      </c>
      <c r="DP105" s="70">
        <f t="shared" si="1367"/>
        <v>0</v>
      </c>
      <c r="DQ105" s="70">
        <f t="shared" si="1367"/>
        <v>0</v>
      </c>
      <c r="DR105" s="70">
        <f t="shared" si="1367"/>
        <v>0</v>
      </c>
      <c r="DS105" s="70">
        <f t="shared" si="1367"/>
        <v>0</v>
      </c>
      <c r="DT105" s="70">
        <f t="shared" si="1367"/>
        <v>0</v>
      </c>
      <c r="DU105" s="70">
        <f t="shared" si="1367"/>
        <v>0</v>
      </c>
      <c r="DV105" s="70">
        <f t="shared" si="1367"/>
        <v>0</v>
      </c>
      <c r="DW105" s="70">
        <f t="shared" si="1367"/>
        <v>0</v>
      </c>
      <c r="DX105" s="70">
        <f t="shared" si="1367"/>
        <v>0</v>
      </c>
      <c r="DY105" s="70">
        <f t="shared" si="1367"/>
        <v>0</v>
      </c>
      <c r="DZ105" s="70">
        <f t="shared" si="1367"/>
        <v>0</v>
      </c>
      <c r="EA105" s="70">
        <f t="shared" si="1367"/>
        <v>0</v>
      </c>
      <c r="EB105" s="70">
        <f t="shared" si="1367"/>
        <v>0</v>
      </c>
      <c r="EC105" s="70">
        <f t="shared" si="1367"/>
        <v>0</v>
      </c>
      <c r="ED105" s="70">
        <f t="shared" si="1367"/>
        <v>0</v>
      </c>
      <c r="EE105" s="70">
        <f t="shared" si="1367"/>
        <v>0</v>
      </c>
      <c r="EF105" s="70">
        <f t="shared" si="1367"/>
        <v>0</v>
      </c>
      <c r="EG105" s="70">
        <f t="shared" si="1367"/>
        <v>0</v>
      </c>
      <c r="EH105" s="70">
        <f t="shared" si="1367"/>
        <v>0</v>
      </c>
      <c r="EI105" s="70">
        <f t="shared" si="1367"/>
        <v>0</v>
      </c>
      <c r="EJ105" s="70">
        <f t="shared" si="1367"/>
        <v>0</v>
      </c>
      <c r="EK105" s="70">
        <f t="shared" si="1367"/>
        <v>0</v>
      </c>
      <c r="EL105" s="70">
        <f t="shared" si="1367"/>
        <v>0</v>
      </c>
      <c r="EM105" s="70">
        <f t="shared" si="1367"/>
        <v>0</v>
      </c>
      <c r="EN105" s="70">
        <f t="shared" si="1367"/>
        <v>0</v>
      </c>
      <c r="EO105" s="70">
        <f t="shared" si="1367"/>
        <v>0</v>
      </c>
      <c r="EP105" s="70">
        <f t="shared" si="1367"/>
        <v>0</v>
      </c>
      <c r="EQ105" s="70">
        <f t="shared" si="1367"/>
        <v>0</v>
      </c>
      <c r="ER105" s="70">
        <f t="shared" si="1367"/>
        <v>0</v>
      </c>
      <c r="ES105" s="70">
        <f t="shared" si="1367"/>
        <v>0</v>
      </c>
      <c r="ET105" s="70">
        <f t="shared" si="1367"/>
        <v>0</v>
      </c>
      <c r="EU105" s="70">
        <f t="shared" si="1367"/>
        <v>0</v>
      </c>
      <c r="EV105" s="70">
        <f t="shared" si="1367"/>
        <v>0</v>
      </c>
      <c r="EW105" s="70">
        <f t="shared" si="1367"/>
        <v>0</v>
      </c>
      <c r="EX105" s="70">
        <f t="shared" si="1367"/>
        <v>0</v>
      </c>
      <c r="EY105" s="70">
        <f t="shared" si="1367"/>
        <v>0</v>
      </c>
      <c r="EZ105" s="70">
        <f t="shared" si="1367"/>
        <v>0</v>
      </c>
      <c r="FA105" s="70">
        <f t="shared" si="1367"/>
        <v>0</v>
      </c>
      <c r="FB105" s="70">
        <f t="shared" si="1367"/>
        <v>0</v>
      </c>
      <c r="FC105" s="70">
        <f t="shared" si="1367"/>
        <v>0</v>
      </c>
      <c r="FD105" s="70">
        <f t="shared" si="1367"/>
        <v>0</v>
      </c>
      <c r="FE105" s="70">
        <f t="shared" si="1367"/>
        <v>0</v>
      </c>
      <c r="FF105" s="70">
        <f t="shared" si="1367"/>
        <v>0</v>
      </c>
      <c r="FG105" s="70">
        <f t="shared" si="1367"/>
        <v>0</v>
      </c>
      <c r="FH105" s="70">
        <f t="shared" si="1367"/>
        <v>0</v>
      </c>
      <c r="FI105" s="70">
        <f t="shared" si="1367"/>
        <v>0</v>
      </c>
      <c r="FJ105" s="70">
        <f t="shared" si="1367"/>
        <v>0</v>
      </c>
      <c r="FK105" s="70">
        <f t="shared" si="1367"/>
        <v>0</v>
      </c>
      <c r="FL105" s="70">
        <f t="shared" si="1367"/>
        <v>0</v>
      </c>
      <c r="FM105" s="70">
        <f t="shared" si="1367"/>
        <v>0</v>
      </c>
      <c r="FN105" s="70">
        <f t="shared" si="1367"/>
        <v>0</v>
      </c>
      <c r="FO105" s="70">
        <f t="shared" ref="FO105:HZ105" si="1368">SUMPRODUCT(EL$59:FO$59,$N$81:$AQ$81)</f>
        <v>0</v>
      </c>
      <c r="FP105" s="70">
        <f t="shared" si="1368"/>
        <v>0</v>
      </c>
      <c r="FQ105" s="70">
        <f t="shared" si="1368"/>
        <v>0</v>
      </c>
      <c r="FR105" s="70">
        <f t="shared" si="1368"/>
        <v>0</v>
      </c>
      <c r="FS105" s="70">
        <f t="shared" si="1368"/>
        <v>0</v>
      </c>
      <c r="FT105" s="70">
        <f t="shared" si="1368"/>
        <v>0</v>
      </c>
      <c r="FU105" s="70">
        <f t="shared" si="1368"/>
        <v>0</v>
      </c>
      <c r="FV105" s="70">
        <f t="shared" si="1368"/>
        <v>0</v>
      </c>
      <c r="FW105" s="70">
        <f t="shared" si="1368"/>
        <v>0</v>
      </c>
      <c r="FX105" s="70">
        <f t="shared" si="1368"/>
        <v>0</v>
      </c>
      <c r="FY105" s="70">
        <f t="shared" si="1368"/>
        <v>0</v>
      </c>
      <c r="FZ105" s="70">
        <f t="shared" si="1368"/>
        <v>0</v>
      </c>
      <c r="GA105" s="70">
        <f t="shared" si="1368"/>
        <v>0</v>
      </c>
      <c r="GB105" s="70">
        <f t="shared" si="1368"/>
        <v>0</v>
      </c>
      <c r="GC105" s="70">
        <f t="shared" si="1368"/>
        <v>0</v>
      </c>
      <c r="GD105" s="70">
        <f t="shared" si="1368"/>
        <v>0</v>
      </c>
      <c r="GE105" s="70">
        <f t="shared" si="1368"/>
        <v>0</v>
      </c>
      <c r="GF105" s="70">
        <f t="shared" si="1368"/>
        <v>0</v>
      </c>
      <c r="GG105" s="70">
        <f t="shared" si="1368"/>
        <v>0</v>
      </c>
      <c r="GH105" s="70">
        <f t="shared" si="1368"/>
        <v>0</v>
      </c>
      <c r="GI105" s="70">
        <f t="shared" si="1368"/>
        <v>0</v>
      </c>
      <c r="GJ105" s="70">
        <f t="shared" si="1368"/>
        <v>0</v>
      </c>
      <c r="GK105" s="70">
        <f t="shared" si="1368"/>
        <v>0</v>
      </c>
      <c r="GL105" s="70">
        <f t="shared" si="1368"/>
        <v>0</v>
      </c>
      <c r="GM105" s="70">
        <f t="shared" si="1368"/>
        <v>0</v>
      </c>
      <c r="GN105" s="70">
        <f t="shared" si="1368"/>
        <v>0</v>
      </c>
      <c r="GO105" s="70">
        <f t="shared" si="1368"/>
        <v>0</v>
      </c>
      <c r="GP105" s="70">
        <f t="shared" si="1368"/>
        <v>0</v>
      </c>
      <c r="GQ105" s="70">
        <f t="shared" si="1368"/>
        <v>0</v>
      </c>
      <c r="GR105" s="70">
        <f t="shared" si="1368"/>
        <v>0</v>
      </c>
      <c r="GS105" s="70">
        <f t="shared" si="1368"/>
        <v>0</v>
      </c>
      <c r="GT105" s="70">
        <f t="shared" si="1368"/>
        <v>0</v>
      </c>
      <c r="GU105" s="70">
        <f t="shared" si="1368"/>
        <v>0</v>
      </c>
      <c r="GV105" s="70">
        <f t="shared" si="1368"/>
        <v>0</v>
      </c>
      <c r="GW105" s="70">
        <f t="shared" si="1368"/>
        <v>0</v>
      </c>
      <c r="GX105" s="70">
        <f t="shared" si="1368"/>
        <v>0</v>
      </c>
      <c r="GY105" s="70">
        <f t="shared" si="1368"/>
        <v>0</v>
      </c>
      <c r="GZ105" s="70">
        <f t="shared" si="1368"/>
        <v>0</v>
      </c>
      <c r="HA105" s="70">
        <f t="shared" si="1368"/>
        <v>0</v>
      </c>
      <c r="HB105" s="70">
        <f t="shared" si="1368"/>
        <v>0</v>
      </c>
      <c r="HC105" s="70">
        <f t="shared" si="1368"/>
        <v>0</v>
      </c>
      <c r="HD105" s="70">
        <f t="shared" si="1368"/>
        <v>0</v>
      </c>
      <c r="HE105" s="70">
        <f t="shared" si="1368"/>
        <v>0</v>
      </c>
      <c r="HF105" s="70">
        <f t="shared" si="1368"/>
        <v>0</v>
      </c>
      <c r="HG105" s="70">
        <f t="shared" si="1368"/>
        <v>0</v>
      </c>
      <c r="HH105" s="70">
        <f t="shared" si="1368"/>
        <v>0</v>
      </c>
      <c r="HI105" s="70">
        <f t="shared" si="1368"/>
        <v>0</v>
      </c>
      <c r="HJ105" s="70">
        <f t="shared" si="1368"/>
        <v>0</v>
      </c>
      <c r="HK105" s="70">
        <f t="shared" si="1368"/>
        <v>0</v>
      </c>
      <c r="HL105" s="70">
        <f t="shared" si="1368"/>
        <v>0</v>
      </c>
      <c r="HM105" s="70">
        <f t="shared" si="1368"/>
        <v>0</v>
      </c>
      <c r="HN105" s="70">
        <f t="shared" si="1368"/>
        <v>0</v>
      </c>
      <c r="HO105" s="70">
        <f t="shared" si="1368"/>
        <v>0</v>
      </c>
      <c r="HP105" s="70">
        <f t="shared" si="1368"/>
        <v>0</v>
      </c>
      <c r="HQ105" s="70">
        <f t="shared" si="1368"/>
        <v>0</v>
      </c>
      <c r="HR105" s="70">
        <f t="shared" si="1368"/>
        <v>0</v>
      </c>
      <c r="HS105" s="70">
        <f t="shared" si="1368"/>
        <v>0</v>
      </c>
      <c r="HT105" s="70">
        <f t="shared" si="1368"/>
        <v>0</v>
      </c>
      <c r="HU105" s="70">
        <f t="shared" si="1368"/>
        <v>0</v>
      </c>
      <c r="HV105" s="70">
        <f t="shared" si="1368"/>
        <v>0</v>
      </c>
      <c r="HW105" s="70">
        <f t="shared" si="1368"/>
        <v>0</v>
      </c>
      <c r="HX105" s="70">
        <f t="shared" si="1368"/>
        <v>0</v>
      </c>
      <c r="HY105" s="70">
        <f t="shared" si="1368"/>
        <v>0</v>
      </c>
      <c r="HZ105" s="70">
        <f t="shared" si="1368"/>
        <v>0</v>
      </c>
      <c r="IA105" s="70">
        <f t="shared" ref="IA105:KL105" si="1369">SUMPRODUCT(GX$59:IA$59,$N$81:$AQ$81)</f>
        <v>0</v>
      </c>
      <c r="IB105" s="70">
        <f t="shared" si="1369"/>
        <v>0</v>
      </c>
      <c r="IC105" s="70">
        <f t="shared" si="1369"/>
        <v>0</v>
      </c>
      <c r="ID105" s="70">
        <f t="shared" si="1369"/>
        <v>0</v>
      </c>
      <c r="IE105" s="70">
        <f t="shared" si="1369"/>
        <v>0</v>
      </c>
      <c r="IF105" s="70">
        <f t="shared" si="1369"/>
        <v>0</v>
      </c>
      <c r="IG105" s="70">
        <f t="shared" si="1369"/>
        <v>0</v>
      </c>
      <c r="IH105" s="70">
        <f t="shared" si="1369"/>
        <v>0</v>
      </c>
      <c r="II105" s="70">
        <f t="shared" si="1369"/>
        <v>0</v>
      </c>
      <c r="IJ105" s="70">
        <f t="shared" si="1369"/>
        <v>0</v>
      </c>
      <c r="IK105" s="70">
        <f t="shared" si="1369"/>
        <v>0</v>
      </c>
      <c r="IL105" s="70">
        <f t="shared" si="1369"/>
        <v>0</v>
      </c>
      <c r="IM105" s="70">
        <f t="shared" si="1369"/>
        <v>0</v>
      </c>
      <c r="IN105" s="70">
        <f t="shared" si="1369"/>
        <v>0</v>
      </c>
      <c r="IO105" s="70">
        <f t="shared" si="1369"/>
        <v>0</v>
      </c>
      <c r="IP105" s="70">
        <f t="shared" si="1369"/>
        <v>0</v>
      </c>
      <c r="IQ105" s="70">
        <f t="shared" si="1369"/>
        <v>0</v>
      </c>
      <c r="IR105" s="70">
        <f t="shared" si="1369"/>
        <v>0</v>
      </c>
      <c r="IS105" s="70">
        <f t="shared" si="1369"/>
        <v>0</v>
      </c>
      <c r="IT105" s="70">
        <f t="shared" si="1369"/>
        <v>0</v>
      </c>
      <c r="IU105" s="70">
        <f t="shared" si="1369"/>
        <v>0</v>
      </c>
      <c r="IV105" s="70">
        <f t="shared" si="1369"/>
        <v>0</v>
      </c>
      <c r="IW105" s="70">
        <f t="shared" si="1369"/>
        <v>0</v>
      </c>
      <c r="IX105" s="70">
        <f t="shared" si="1369"/>
        <v>0</v>
      </c>
      <c r="IY105" s="70">
        <f t="shared" si="1369"/>
        <v>0</v>
      </c>
      <c r="IZ105" s="70">
        <f t="shared" si="1369"/>
        <v>0</v>
      </c>
      <c r="JA105" s="70">
        <f t="shared" si="1369"/>
        <v>0</v>
      </c>
      <c r="JB105" s="70">
        <f t="shared" si="1369"/>
        <v>0</v>
      </c>
      <c r="JC105" s="70">
        <f t="shared" si="1369"/>
        <v>0</v>
      </c>
      <c r="JD105" s="70">
        <f t="shared" si="1369"/>
        <v>0</v>
      </c>
      <c r="JE105" s="70">
        <f t="shared" si="1369"/>
        <v>0</v>
      </c>
      <c r="JF105" s="70">
        <f t="shared" si="1369"/>
        <v>0</v>
      </c>
      <c r="JG105" s="70">
        <f t="shared" si="1369"/>
        <v>0</v>
      </c>
      <c r="JH105" s="70">
        <f t="shared" si="1369"/>
        <v>0</v>
      </c>
      <c r="JI105" s="70">
        <f t="shared" si="1369"/>
        <v>0</v>
      </c>
      <c r="JJ105" s="70">
        <f t="shared" si="1369"/>
        <v>0</v>
      </c>
      <c r="JK105" s="70">
        <f t="shared" si="1369"/>
        <v>0</v>
      </c>
      <c r="JL105" s="70">
        <f t="shared" si="1369"/>
        <v>0</v>
      </c>
      <c r="JM105" s="70">
        <f t="shared" si="1369"/>
        <v>0</v>
      </c>
      <c r="JN105" s="70">
        <f t="shared" si="1369"/>
        <v>0</v>
      </c>
      <c r="JO105" s="70">
        <f t="shared" si="1369"/>
        <v>0</v>
      </c>
      <c r="JP105" s="70">
        <f t="shared" si="1369"/>
        <v>0</v>
      </c>
      <c r="JQ105" s="70">
        <f t="shared" si="1369"/>
        <v>0</v>
      </c>
      <c r="JR105" s="70">
        <f t="shared" si="1369"/>
        <v>0</v>
      </c>
      <c r="JS105" s="70">
        <f t="shared" si="1369"/>
        <v>0</v>
      </c>
      <c r="JT105" s="70">
        <f t="shared" si="1369"/>
        <v>0</v>
      </c>
      <c r="JU105" s="70">
        <f t="shared" si="1369"/>
        <v>0</v>
      </c>
      <c r="JV105" s="70">
        <f t="shared" si="1369"/>
        <v>0</v>
      </c>
      <c r="JW105" s="70">
        <f t="shared" si="1369"/>
        <v>0</v>
      </c>
      <c r="JX105" s="70">
        <f t="shared" si="1369"/>
        <v>0</v>
      </c>
      <c r="JY105" s="70">
        <f t="shared" si="1369"/>
        <v>0</v>
      </c>
      <c r="JZ105" s="70">
        <f t="shared" si="1369"/>
        <v>0</v>
      </c>
      <c r="KA105" s="70">
        <f t="shared" si="1369"/>
        <v>0</v>
      </c>
      <c r="KB105" s="70">
        <f t="shared" si="1369"/>
        <v>0</v>
      </c>
      <c r="KC105" s="70">
        <f t="shared" si="1369"/>
        <v>0</v>
      </c>
      <c r="KD105" s="70">
        <f t="shared" si="1369"/>
        <v>0</v>
      </c>
      <c r="KE105" s="70">
        <f t="shared" si="1369"/>
        <v>0</v>
      </c>
      <c r="KF105" s="70">
        <f t="shared" si="1369"/>
        <v>0</v>
      </c>
      <c r="KG105" s="70">
        <f t="shared" si="1369"/>
        <v>0</v>
      </c>
      <c r="KH105" s="70">
        <f t="shared" si="1369"/>
        <v>0</v>
      </c>
      <c r="KI105" s="70">
        <f t="shared" si="1369"/>
        <v>0</v>
      </c>
      <c r="KJ105" s="70">
        <f t="shared" si="1369"/>
        <v>0</v>
      </c>
      <c r="KK105" s="70">
        <f t="shared" si="1369"/>
        <v>0</v>
      </c>
      <c r="KL105" s="70">
        <f t="shared" si="1369"/>
        <v>0</v>
      </c>
      <c r="KM105" s="70">
        <f t="shared" ref="KM105:MX105" si="1370">SUMPRODUCT(JJ$59:KM$59,$N$81:$AQ$81)</f>
        <v>0</v>
      </c>
      <c r="KN105" s="70">
        <f t="shared" si="1370"/>
        <v>0</v>
      </c>
      <c r="KO105" s="70">
        <f t="shared" si="1370"/>
        <v>0</v>
      </c>
      <c r="KP105" s="70">
        <f t="shared" si="1370"/>
        <v>0</v>
      </c>
      <c r="KQ105" s="70">
        <f t="shared" si="1370"/>
        <v>0</v>
      </c>
      <c r="KR105" s="70">
        <f t="shared" si="1370"/>
        <v>0</v>
      </c>
      <c r="KS105" s="70">
        <f t="shared" si="1370"/>
        <v>0</v>
      </c>
      <c r="KT105" s="70">
        <f t="shared" si="1370"/>
        <v>0</v>
      </c>
      <c r="KU105" s="70">
        <f t="shared" si="1370"/>
        <v>0</v>
      </c>
      <c r="KV105" s="70">
        <f t="shared" si="1370"/>
        <v>0</v>
      </c>
      <c r="KW105" s="70">
        <f t="shared" si="1370"/>
        <v>0</v>
      </c>
      <c r="KX105" s="70">
        <f t="shared" si="1370"/>
        <v>0</v>
      </c>
      <c r="KY105" s="70">
        <f t="shared" si="1370"/>
        <v>0</v>
      </c>
      <c r="KZ105" s="70">
        <f t="shared" si="1370"/>
        <v>0</v>
      </c>
      <c r="LA105" s="70">
        <f t="shared" si="1370"/>
        <v>0</v>
      </c>
      <c r="LB105" s="70">
        <f t="shared" si="1370"/>
        <v>0</v>
      </c>
      <c r="LC105" s="70">
        <f t="shared" si="1370"/>
        <v>0</v>
      </c>
      <c r="LD105" s="70">
        <f t="shared" si="1370"/>
        <v>0</v>
      </c>
      <c r="LE105" s="70">
        <f t="shared" si="1370"/>
        <v>0</v>
      </c>
      <c r="LF105" s="70">
        <f t="shared" si="1370"/>
        <v>0</v>
      </c>
      <c r="LG105" s="70">
        <f t="shared" si="1370"/>
        <v>0</v>
      </c>
      <c r="LH105" s="70">
        <f t="shared" si="1370"/>
        <v>0</v>
      </c>
      <c r="LI105" s="70">
        <f t="shared" si="1370"/>
        <v>0</v>
      </c>
      <c r="LJ105" s="70">
        <f t="shared" si="1370"/>
        <v>0</v>
      </c>
      <c r="LK105" s="70">
        <f t="shared" si="1370"/>
        <v>0</v>
      </c>
      <c r="LL105" s="70">
        <f t="shared" si="1370"/>
        <v>0</v>
      </c>
      <c r="LM105" s="70">
        <f t="shared" si="1370"/>
        <v>0</v>
      </c>
      <c r="LN105" s="70">
        <f t="shared" si="1370"/>
        <v>0</v>
      </c>
      <c r="LO105" s="70">
        <f t="shared" si="1370"/>
        <v>0</v>
      </c>
      <c r="LP105" s="70">
        <f t="shared" si="1370"/>
        <v>0</v>
      </c>
      <c r="LQ105" s="70">
        <f t="shared" si="1370"/>
        <v>0</v>
      </c>
      <c r="LR105" s="70">
        <f t="shared" si="1370"/>
        <v>0</v>
      </c>
      <c r="LS105" s="70">
        <f t="shared" si="1370"/>
        <v>0</v>
      </c>
      <c r="LT105" s="70">
        <f t="shared" si="1370"/>
        <v>0</v>
      </c>
      <c r="LU105" s="70">
        <f t="shared" si="1370"/>
        <v>0</v>
      </c>
      <c r="LV105" s="70">
        <f t="shared" si="1370"/>
        <v>0</v>
      </c>
      <c r="LW105" s="70">
        <f t="shared" si="1370"/>
        <v>0</v>
      </c>
      <c r="LX105" s="70">
        <f t="shared" si="1370"/>
        <v>0</v>
      </c>
      <c r="LY105" s="70">
        <f t="shared" si="1370"/>
        <v>0</v>
      </c>
      <c r="LZ105" s="70">
        <f t="shared" si="1370"/>
        <v>0</v>
      </c>
      <c r="MA105" s="70">
        <f t="shared" si="1370"/>
        <v>0</v>
      </c>
      <c r="MB105" s="70">
        <f t="shared" si="1370"/>
        <v>0</v>
      </c>
      <c r="MC105" s="70">
        <f t="shared" si="1370"/>
        <v>0</v>
      </c>
      <c r="MD105" s="70">
        <f t="shared" si="1370"/>
        <v>0</v>
      </c>
      <c r="ME105" s="70">
        <f t="shared" si="1370"/>
        <v>0</v>
      </c>
      <c r="MF105" s="70">
        <f t="shared" si="1370"/>
        <v>0</v>
      </c>
      <c r="MG105" s="70">
        <f t="shared" si="1370"/>
        <v>0</v>
      </c>
      <c r="MH105" s="70">
        <f t="shared" si="1370"/>
        <v>0</v>
      </c>
      <c r="MI105" s="70">
        <f t="shared" si="1370"/>
        <v>0</v>
      </c>
      <c r="MJ105" s="70">
        <f t="shared" si="1370"/>
        <v>0</v>
      </c>
      <c r="MK105" s="70">
        <f t="shared" si="1370"/>
        <v>0</v>
      </c>
      <c r="ML105" s="70">
        <f t="shared" si="1370"/>
        <v>0</v>
      </c>
      <c r="MM105" s="70">
        <f t="shared" si="1370"/>
        <v>0</v>
      </c>
      <c r="MN105" s="70">
        <f t="shared" si="1370"/>
        <v>0</v>
      </c>
      <c r="MO105" s="70">
        <f t="shared" si="1370"/>
        <v>0</v>
      </c>
      <c r="MP105" s="70">
        <f t="shared" si="1370"/>
        <v>0</v>
      </c>
      <c r="MQ105" s="70">
        <f t="shared" si="1370"/>
        <v>0</v>
      </c>
      <c r="MR105" s="70">
        <f t="shared" si="1370"/>
        <v>0</v>
      </c>
      <c r="MS105" s="70">
        <f t="shared" si="1370"/>
        <v>0</v>
      </c>
      <c r="MT105" s="70">
        <f t="shared" si="1370"/>
        <v>0</v>
      </c>
      <c r="MU105" s="70">
        <f t="shared" si="1370"/>
        <v>0</v>
      </c>
      <c r="MV105" s="70">
        <f t="shared" si="1370"/>
        <v>0</v>
      </c>
      <c r="MW105" s="70">
        <f t="shared" si="1370"/>
        <v>0</v>
      </c>
      <c r="MX105" s="70">
        <f t="shared" si="1370"/>
        <v>0</v>
      </c>
      <c r="MY105" s="70">
        <f t="shared" ref="MY105:NO105" si="1371">SUMPRODUCT(LV$59:MY$59,$N$81:$AQ$81)</f>
        <v>0</v>
      </c>
      <c r="MZ105" s="70">
        <f t="shared" si="1371"/>
        <v>0</v>
      </c>
      <c r="NA105" s="70">
        <f t="shared" si="1371"/>
        <v>0</v>
      </c>
      <c r="NB105" s="70">
        <f t="shared" si="1371"/>
        <v>0</v>
      </c>
      <c r="NC105" s="70">
        <f t="shared" si="1371"/>
        <v>0</v>
      </c>
      <c r="ND105" s="70">
        <f t="shared" si="1371"/>
        <v>0</v>
      </c>
      <c r="NE105" s="70">
        <f t="shared" si="1371"/>
        <v>0</v>
      </c>
      <c r="NF105" s="70">
        <f t="shared" si="1371"/>
        <v>0</v>
      </c>
      <c r="NG105" s="70">
        <f t="shared" si="1371"/>
        <v>0</v>
      </c>
      <c r="NH105" s="70">
        <f t="shared" si="1371"/>
        <v>0</v>
      </c>
      <c r="NI105" s="70">
        <f t="shared" si="1371"/>
        <v>0</v>
      </c>
      <c r="NJ105" s="70">
        <f t="shared" si="1371"/>
        <v>0</v>
      </c>
      <c r="NK105" s="70">
        <f t="shared" si="1371"/>
        <v>0</v>
      </c>
      <c r="NL105" s="70">
        <f t="shared" si="1371"/>
        <v>0</v>
      </c>
      <c r="NM105" s="70">
        <f t="shared" si="1371"/>
        <v>0</v>
      </c>
      <c r="NN105" s="70">
        <f t="shared" si="1371"/>
        <v>0</v>
      </c>
      <c r="NO105" s="71">
        <f t="shared" si="1371"/>
        <v>0</v>
      </c>
      <c r="NP105" s="14"/>
      <c r="NQ105" s="14"/>
    </row>
    <row r="106" spans="1:381" s="31" customFormat="1" x14ac:dyDescent="0.2">
      <c r="A106" s="14"/>
      <c r="B106" s="14"/>
      <c r="C106" s="139" t="s">
        <v>171</v>
      </c>
      <c r="D106" s="139"/>
      <c r="E106" s="139" t="s">
        <v>195</v>
      </c>
      <c r="F106" s="14"/>
      <c r="G106" s="14" t="s">
        <v>0</v>
      </c>
      <c r="H106" s="14"/>
      <c r="I106" s="14"/>
      <c r="J106" s="14"/>
      <c r="K106" s="30">
        <f t="shared" si="1353"/>
        <v>0</v>
      </c>
      <c r="L106" s="14"/>
      <c r="M106" s="14"/>
      <c r="N106" s="69">
        <f>$N$59*$AQ$82</f>
        <v>0</v>
      </c>
      <c r="O106" s="70">
        <f>SUMPRODUCT($N$59:O$59,$AP$82:$AQ$82)</f>
        <v>0</v>
      </c>
      <c r="P106" s="70">
        <f>SUMPRODUCT($N$59:P$59,$AO$82:$AQ$82)</f>
        <v>0</v>
      </c>
      <c r="Q106" s="70">
        <f>SUMPRODUCT($N$59:Q$59,$AN$82:$AQ$82)</f>
        <v>0</v>
      </c>
      <c r="R106" s="70">
        <f>SUMPRODUCT($N$59:R$59,$AM$82:$AQ$82)</f>
        <v>0</v>
      </c>
      <c r="S106" s="70">
        <f>SUMPRODUCT($N$59:S$59,$AL$82:$AQ$82)</f>
        <v>0</v>
      </c>
      <c r="T106" s="70">
        <f>SUMPRODUCT($N$59:T$59,$AK$82:$AQ$82)</f>
        <v>0</v>
      </c>
      <c r="U106" s="70">
        <f>SUMPRODUCT($N$59:U$59,$AJ$82:$AQ$82)</f>
        <v>0</v>
      </c>
      <c r="V106" s="70">
        <f>SUMPRODUCT($N$59:V$59,$AI$82:$AQ$82)</f>
        <v>0</v>
      </c>
      <c r="W106" s="70">
        <f>SUMPRODUCT($N$59:W$59,$AH$82:$AQ$82)</f>
        <v>0</v>
      </c>
      <c r="X106" s="70">
        <f>SUMPRODUCT($N$59:X$59,$AG$82:$AQ$82)</f>
        <v>0</v>
      </c>
      <c r="Y106" s="70">
        <f>SUMPRODUCT($N$59:Y$59,$AF$82:$AQ$82)</f>
        <v>0</v>
      </c>
      <c r="Z106" s="70">
        <f>SUMPRODUCT($N$59:Z$59,$AE$82:$AQ$82)</f>
        <v>0</v>
      </c>
      <c r="AA106" s="70">
        <f>SUMPRODUCT($N$59:AA$59,$AD$82:$AQ$82)</f>
        <v>0</v>
      </c>
      <c r="AB106" s="70">
        <f>SUMPRODUCT($N$59:AB$59,$AC$82:$AQ$82)</f>
        <v>0</v>
      </c>
      <c r="AC106" s="70">
        <f>SUMPRODUCT($N$59:AC$59,$AB$82:$AQ$82)</f>
        <v>0</v>
      </c>
      <c r="AD106" s="70">
        <f>SUMPRODUCT($N$59:AD$59,$AA$82:$AQ$82)</f>
        <v>0</v>
      </c>
      <c r="AE106" s="70">
        <f>SUMPRODUCT($N$59:AE$59,$Z$82:$AQ$82)</f>
        <v>0</v>
      </c>
      <c r="AF106" s="70">
        <f>SUMPRODUCT($N$59:AF$59,$Y$82:$AQ$82)</f>
        <v>0</v>
      </c>
      <c r="AG106" s="70">
        <f>SUMPRODUCT($N$59:AG$59,$X$82:$AQ$82)</f>
        <v>0</v>
      </c>
      <c r="AH106" s="70">
        <f>SUMPRODUCT($N$59:AH$59,$W$82:$AQ$82)</f>
        <v>0</v>
      </c>
      <c r="AI106" s="70">
        <f>SUMPRODUCT($N$59:AI$59,$V$82:$AQ$82)</f>
        <v>0</v>
      </c>
      <c r="AJ106" s="70">
        <f>SUMPRODUCT($N$59:AJ$59,$U$82:$AQ$82)</f>
        <v>0</v>
      </c>
      <c r="AK106" s="70">
        <f>SUMPRODUCT($N$59:AK$59,$T$82:$AQ$82)</f>
        <v>0</v>
      </c>
      <c r="AL106" s="70">
        <f>SUMPRODUCT($N$59:AL$59,$S$82:$AQ$82)</f>
        <v>0</v>
      </c>
      <c r="AM106" s="70">
        <f>SUMPRODUCT($N$59:AM$59,$R$82:$AQ$82)</f>
        <v>0</v>
      </c>
      <c r="AN106" s="70">
        <f>SUMPRODUCT($N$59:AN$59,$Q$82:$AQ$82)</f>
        <v>0</v>
      </c>
      <c r="AO106" s="70">
        <f>SUMPRODUCT($N$59:AO$59,$P$82:$AQ$82)</f>
        <v>0</v>
      </c>
      <c r="AP106" s="70">
        <f>SUMPRODUCT($N$59:AP$59,$O$82:$AQ$82)</f>
        <v>0</v>
      </c>
      <c r="AQ106" s="70">
        <f t="shared" ref="AQ106:DB106" si="1372">SUMPRODUCT(N$59:AQ$59,$N$82:$AQ$82)</f>
        <v>0</v>
      </c>
      <c r="AR106" s="70">
        <f t="shared" si="1372"/>
        <v>0</v>
      </c>
      <c r="AS106" s="70">
        <f t="shared" si="1372"/>
        <v>0</v>
      </c>
      <c r="AT106" s="70">
        <f t="shared" si="1372"/>
        <v>0</v>
      </c>
      <c r="AU106" s="70">
        <f t="shared" si="1372"/>
        <v>0</v>
      </c>
      <c r="AV106" s="70">
        <f t="shared" si="1372"/>
        <v>0</v>
      </c>
      <c r="AW106" s="70">
        <f t="shared" si="1372"/>
        <v>0</v>
      </c>
      <c r="AX106" s="70">
        <f t="shared" si="1372"/>
        <v>0</v>
      </c>
      <c r="AY106" s="70">
        <f t="shared" si="1372"/>
        <v>0</v>
      </c>
      <c r="AZ106" s="70">
        <f t="shared" si="1372"/>
        <v>0</v>
      </c>
      <c r="BA106" s="70">
        <f t="shared" si="1372"/>
        <v>0</v>
      </c>
      <c r="BB106" s="70">
        <f t="shared" si="1372"/>
        <v>0</v>
      </c>
      <c r="BC106" s="70">
        <f t="shared" si="1372"/>
        <v>0</v>
      </c>
      <c r="BD106" s="70">
        <f t="shared" si="1372"/>
        <v>0</v>
      </c>
      <c r="BE106" s="70">
        <f t="shared" si="1372"/>
        <v>0</v>
      </c>
      <c r="BF106" s="70">
        <f t="shared" si="1372"/>
        <v>0</v>
      </c>
      <c r="BG106" s="70">
        <f t="shared" si="1372"/>
        <v>0</v>
      </c>
      <c r="BH106" s="70">
        <f t="shared" si="1372"/>
        <v>0</v>
      </c>
      <c r="BI106" s="70">
        <f t="shared" si="1372"/>
        <v>0</v>
      </c>
      <c r="BJ106" s="70">
        <f t="shared" si="1372"/>
        <v>0</v>
      </c>
      <c r="BK106" s="70">
        <f t="shared" si="1372"/>
        <v>0</v>
      </c>
      <c r="BL106" s="70">
        <f t="shared" si="1372"/>
        <v>0</v>
      </c>
      <c r="BM106" s="70">
        <f t="shared" si="1372"/>
        <v>0</v>
      </c>
      <c r="BN106" s="70">
        <f t="shared" si="1372"/>
        <v>0</v>
      </c>
      <c r="BO106" s="70">
        <f t="shared" si="1372"/>
        <v>0</v>
      </c>
      <c r="BP106" s="70">
        <f t="shared" si="1372"/>
        <v>0</v>
      </c>
      <c r="BQ106" s="70">
        <f t="shared" si="1372"/>
        <v>0</v>
      </c>
      <c r="BR106" s="70">
        <f t="shared" si="1372"/>
        <v>0</v>
      </c>
      <c r="BS106" s="70">
        <f t="shared" si="1372"/>
        <v>0</v>
      </c>
      <c r="BT106" s="70">
        <f t="shared" si="1372"/>
        <v>0</v>
      </c>
      <c r="BU106" s="70">
        <f t="shared" si="1372"/>
        <v>0</v>
      </c>
      <c r="BV106" s="70">
        <f t="shared" si="1372"/>
        <v>0</v>
      </c>
      <c r="BW106" s="70">
        <f t="shared" si="1372"/>
        <v>0</v>
      </c>
      <c r="BX106" s="70">
        <f t="shared" si="1372"/>
        <v>0</v>
      </c>
      <c r="BY106" s="70">
        <f t="shared" si="1372"/>
        <v>0</v>
      </c>
      <c r="BZ106" s="70">
        <f t="shared" si="1372"/>
        <v>0</v>
      </c>
      <c r="CA106" s="70">
        <f t="shared" si="1372"/>
        <v>0</v>
      </c>
      <c r="CB106" s="70">
        <f t="shared" si="1372"/>
        <v>0</v>
      </c>
      <c r="CC106" s="70">
        <f t="shared" si="1372"/>
        <v>0</v>
      </c>
      <c r="CD106" s="70">
        <f t="shared" si="1372"/>
        <v>0</v>
      </c>
      <c r="CE106" s="70">
        <f t="shared" si="1372"/>
        <v>0</v>
      </c>
      <c r="CF106" s="70">
        <f t="shared" si="1372"/>
        <v>0</v>
      </c>
      <c r="CG106" s="70">
        <f t="shared" si="1372"/>
        <v>0</v>
      </c>
      <c r="CH106" s="70">
        <f t="shared" si="1372"/>
        <v>0</v>
      </c>
      <c r="CI106" s="70">
        <f t="shared" si="1372"/>
        <v>0</v>
      </c>
      <c r="CJ106" s="70">
        <f t="shared" si="1372"/>
        <v>0</v>
      </c>
      <c r="CK106" s="70">
        <f t="shared" si="1372"/>
        <v>0</v>
      </c>
      <c r="CL106" s="70">
        <f t="shared" si="1372"/>
        <v>0</v>
      </c>
      <c r="CM106" s="70">
        <f t="shared" si="1372"/>
        <v>0</v>
      </c>
      <c r="CN106" s="70">
        <f t="shared" si="1372"/>
        <v>0</v>
      </c>
      <c r="CO106" s="70">
        <f t="shared" si="1372"/>
        <v>0</v>
      </c>
      <c r="CP106" s="70">
        <f t="shared" si="1372"/>
        <v>0</v>
      </c>
      <c r="CQ106" s="70">
        <f t="shared" si="1372"/>
        <v>0</v>
      </c>
      <c r="CR106" s="70">
        <f t="shared" si="1372"/>
        <v>0</v>
      </c>
      <c r="CS106" s="70">
        <f t="shared" si="1372"/>
        <v>0</v>
      </c>
      <c r="CT106" s="70">
        <f t="shared" si="1372"/>
        <v>0</v>
      </c>
      <c r="CU106" s="70">
        <f t="shared" si="1372"/>
        <v>0</v>
      </c>
      <c r="CV106" s="70">
        <f t="shared" si="1372"/>
        <v>0</v>
      </c>
      <c r="CW106" s="70">
        <f t="shared" si="1372"/>
        <v>0</v>
      </c>
      <c r="CX106" s="70">
        <f t="shared" si="1372"/>
        <v>0</v>
      </c>
      <c r="CY106" s="70">
        <f t="shared" si="1372"/>
        <v>0</v>
      </c>
      <c r="CZ106" s="70">
        <f t="shared" si="1372"/>
        <v>0</v>
      </c>
      <c r="DA106" s="70">
        <f t="shared" si="1372"/>
        <v>0</v>
      </c>
      <c r="DB106" s="70">
        <f t="shared" si="1372"/>
        <v>0</v>
      </c>
      <c r="DC106" s="70">
        <f t="shared" ref="DC106:FN106" si="1373">SUMPRODUCT(BZ$59:DC$59,$N$82:$AQ$82)</f>
        <v>0</v>
      </c>
      <c r="DD106" s="70">
        <f t="shared" si="1373"/>
        <v>0</v>
      </c>
      <c r="DE106" s="70">
        <f t="shared" si="1373"/>
        <v>0</v>
      </c>
      <c r="DF106" s="70">
        <f t="shared" si="1373"/>
        <v>0</v>
      </c>
      <c r="DG106" s="70">
        <f t="shared" si="1373"/>
        <v>0</v>
      </c>
      <c r="DH106" s="70">
        <f t="shared" si="1373"/>
        <v>0</v>
      </c>
      <c r="DI106" s="70">
        <f t="shared" si="1373"/>
        <v>0</v>
      </c>
      <c r="DJ106" s="70">
        <f t="shared" si="1373"/>
        <v>0</v>
      </c>
      <c r="DK106" s="70">
        <f t="shared" si="1373"/>
        <v>0</v>
      </c>
      <c r="DL106" s="70">
        <f t="shared" si="1373"/>
        <v>0</v>
      </c>
      <c r="DM106" s="70">
        <f t="shared" si="1373"/>
        <v>0</v>
      </c>
      <c r="DN106" s="70">
        <f t="shared" si="1373"/>
        <v>0</v>
      </c>
      <c r="DO106" s="70">
        <f t="shared" si="1373"/>
        <v>0</v>
      </c>
      <c r="DP106" s="70">
        <f t="shared" si="1373"/>
        <v>0</v>
      </c>
      <c r="DQ106" s="70">
        <f t="shared" si="1373"/>
        <v>0</v>
      </c>
      <c r="DR106" s="70">
        <f t="shared" si="1373"/>
        <v>0</v>
      </c>
      <c r="DS106" s="70">
        <f t="shared" si="1373"/>
        <v>0</v>
      </c>
      <c r="DT106" s="70">
        <f t="shared" si="1373"/>
        <v>0</v>
      </c>
      <c r="DU106" s="70">
        <f t="shared" si="1373"/>
        <v>0</v>
      </c>
      <c r="DV106" s="70">
        <f t="shared" si="1373"/>
        <v>0</v>
      </c>
      <c r="DW106" s="70">
        <f t="shared" si="1373"/>
        <v>0</v>
      </c>
      <c r="DX106" s="70">
        <f t="shared" si="1373"/>
        <v>0</v>
      </c>
      <c r="DY106" s="70">
        <f t="shared" si="1373"/>
        <v>0</v>
      </c>
      <c r="DZ106" s="70">
        <f t="shared" si="1373"/>
        <v>0</v>
      </c>
      <c r="EA106" s="70">
        <f t="shared" si="1373"/>
        <v>0</v>
      </c>
      <c r="EB106" s="70">
        <f t="shared" si="1373"/>
        <v>0</v>
      </c>
      <c r="EC106" s="70">
        <f t="shared" si="1373"/>
        <v>0</v>
      </c>
      <c r="ED106" s="70">
        <f t="shared" si="1373"/>
        <v>0</v>
      </c>
      <c r="EE106" s="70">
        <f t="shared" si="1373"/>
        <v>0</v>
      </c>
      <c r="EF106" s="70">
        <f t="shared" si="1373"/>
        <v>0</v>
      </c>
      <c r="EG106" s="70">
        <f t="shared" si="1373"/>
        <v>0</v>
      </c>
      <c r="EH106" s="70">
        <f t="shared" si="1373"/>
        <v>0</v>
      </c>
      <c r="EI106" s="70">
        <f t="shared" si="1373"/>
        <v>0</v>
      </c>
      <c r="EJ106" s="70">
        <f t="shared" si="1373"/>
        <v>0</v>
      </c>
      <c r="EK106" s="70">
        <f t="shared" si="1373"/>
        <v>0</v>
      </c>
      <c r="EL106" s="70">
        <f t="shared" si="1373"/>
        <v>0</v>
      </c>
      <c r="EM106" s="70">
        <f t="shared" si="1373"/>
        <v>0</v>
      </c>
      <c r="EN106" s="70">
        <f t="shared" si="1373"/>
        <v>0</v>
      </c>
      <c r="EO106" s="70">
        <f t="shared" si="1373"/>
        <v>0</v>
      </c>
      <c r="EP106" s="70">
        <f t="shared" si="1373"/>
        <v>0</v>
      </c>
      <c r="EQ106" s="70">
        <f t="shared" si="1373"/>
        <v>0</v>
      </c>
      <c r="ER106" s="70">
        <f t="shared" si="1373"/>
        <v>0</v>
      </c>
      <c r="ES106" s="70">
        <f t="shared" si="1373"/>
        <v>0</v>
      </c>
      <c r="ET106" s="70">
        <f t="shared" si="1373"/>
        <v>0</v>
      </c>
      <c r="EU106" s="70">
        <f t="shared" si="1373"/>
        <v>0</v>
      </c>
      <c r="EV106" s="70">
        <f t="shared" si="1373"/>
        <v>0</v>
      </c>
      <c r="EW106" s="70">
        <f t="shared" si="1373"/>
        <v>0</v>
      </c>
      <c r="EX106" s="70">
        <f t="shared" si="1373"/>
        <v>0</v>
      </c>
      <c r="EY106" s="70">
        <f t="shared" si="1373"/>
        <v>0</v>
      </c>
      <c r="EZ106" s="70">
        <f t="shared" si="1373"/>
        <v>0</v>
      </c>
      <c r="FA106" s="70">
        <f t="shared" si="1373"/>
        <v>0</v>
      </c>
      <c r="FB106" s="70">
        <f t="shared" si="1373"/>
        <v>0</v>
      </c>
      <c r="FC106" s="70">
        <f t="shared" si="1373"/>
        <v>0</v>
      </c>
      <c r="FD106" s="70">
        <f t="shared" si="1373"/>
        <v>0</v>
      </c>
      <c r="FE106" s="70">
        <f t="shared" si="1373"/>
        <v>0</v>
      </c>
      <c r="FF106" s="70">
        <f t="shared" si="1373"/>
        <v>0</v>
      </c>
      <c r="FG106" s="70">
        <f t="shared" si="1373"/>
        <v>0</v>
      </c>
      <c r="FH106" s="70">
        <f t="shared" si="1373"/>
        <v>0</v>
      </c>
      <c r="FI106" s="70">
        <f t="shared" si="1373"/>
        <v>0</v>
      </c>
      <c r="FJ106" s="70">
        <f t="shared" si="1373"/>
        <v>0</v>
      </c>
      <c r="FK106" s="70">
        <f t="shared" si="1373"/>
        <v>0</v>
      </c>
      <c r="FL106" s="70">
        <f t="shared" si="1373"/>
        <v>0</v>
      </c>
      <c r="FM106" s="70">
        <f t="shared" si="1373"/>
        <v>0</v>
      </c>
      <c r="FN106" s="70">
        <f t="shared" si="1373"/>
        <v>0</v>
      </c>
      <c r="FO106" s="70">
        <f t="shared" ref="FO106:HZ106" si="1374">SUMPRODUCT(EL$59:FO$59,$N$82:$AQ$82)</f>
        <v>0</v>
      </c>
      <c r="FP106" s="70">
        <f t="shared" si="1374"/>
        <v>0</v>
      </c>
      <c r="FQ106" s="70">
        <f t="shared" si="1374"/>
        <v>0</v>
      </c>
      <c r="FR106" s="70">
        <f t="shared" si="1374"/>
        <v>0</v>
      </c>
      <c r="FS106" s="70">
        <f t="shared" si="1374"/>
        <v>0</v>
      </c>
      <c r="FT106" s="70">
        <f t="shared" si="1374"/>
        <v>0</v>
      </c>
      <c r="FU106" s="70">
        <f t="shared" si="1374"/>
        <v>0</v>
      </c>
      <c r="FV106" s="70">
        <f t="shared" si="1374"/>
        <v>0</v>
      </c>
      <c r="FW106" s="70">
        <f t="shared" si="1374"/>
        <v>0</v>
      </c>
      <c r="FX106" s="70">
        <f t="shared" si="1374"/>
        <v>0</v>
      </c>
      <c r="FY106" s="70">
        <f t="shared" si="1374"/>
        <v>0</v>
      </c>
      <c r="FZ106" s="70">
        <f t="shared" si="1374"/>
        <v>0</v>
      </c>
      <c r="GA106" s="70">
        <f t="shared" si="1374"/>
        <v>0</v>
      </c>
      <c r="GB106" s="70">
        <f t="shared" si="1374"/>
        <v>0</v>
      </c>
      <c r="GC106" s="70">
        <f t="shared" si="1374"/>
        <v>0</v>
      </c>
      <c r="GD106" s="70">
        <f t="shared" si="1374"/>
        <v>0</v>
      </c>
      <c r="GE106" s="70">
        <f t="shared" si="1374"/>
        <v>0</v>
      </c>
      <c r="GF106" s="70">
        <f t="shared" si="1374"/>
        <v>0</v>
      </c>
      <c r="GG106" s="70">
        <f t="shared" si="1374"/>
        <v>0</v>
      </c>
      <c r="GH106" s="70">
        <f t="shared" si="1374"/>
        <v>0</v>
      </c>
      <c r="GI106" s="70">
        <f t="shared" si="1374"/>
        <v>0</v>
      </c>
      <c r="GJ106" s="70">
        <f t="shared" si="1374"/>
        <v>0</v>
      </c>
      <c r="GK106" s="70">
        <f t="shared" si="1374"/>
        <v>0</v>
      </c>
      <c r="GL106" s="70">
        <f t="shared" si="1374"/>
        <v>0</v>
      </c>
      <c r="GM106" s="70">
        <f t="shared" si="1374"/>
        <v>0</v>
      </c>
      <c r="GN106" s="70">
        <f t="shared" si="1374"/>
        <v>0</v>
      </c>
      <c r="GO106" s="70">
        <f t="shared" si="1374"/>
        <v>0</v>
      </c>
      <c r="GP106" s="70">
        <f t="shared" si="1374"/>
        <v>0</v>
      </c>
      <c r="GQ106" s="70">
        <f t="shared" si="1374"/>
        <v>0</v>
      </c>
      <c r="GR106" s="70">
        <f t="shared" si="1374"/>
        <v>0</v>
      </c>
      <c r="GS106" s="70">
        <f t="shared" si="1374"/>
        <v>0</v>
      </c>
      <c r="GT106" s="70">
        <f t="shared" si="1374"/>
        <v>0</v>
      </c>
      <c r="GU106" s="70">
        <f t="shared" si="1374"/>
        <v>0</v>
      </c>
      <c r="GV106" s="70">
        <f t="shared" si="1374"/>
        <v>0</v>
      </c>
      <c r="GW106" s="70">
        <f t="shared" si="1374"/>
        <v>0</v>
      </c>
      <c r="GX106" s="70">
        <f t="shared" si="1374"/>
        <v>0</v>
      </c>
      <c r="GY106" s="70">
        <f t="shared" si="1374"/>
        <v>0</v>
      </c>
      <c r="GZ106" s="70">
        <f t="shared" si="1374"/>
        <v>0</v>
      </c>
      <c r="HA106" s="70">
        <f t="shared" si="1374"/>
        <v>0</v>
      </c>
      <c r="HB106" s="70">
        <f t="shared" si="1374"/>
        <v>0</v>
      </c>
      <c r="HC106" s="70">
        <f t="shared" si="1374"/>
        <v>0</v>
      </c>
      <c r="HD106" s="70">
        <f t="shared" si="1374"/>
        <v>0</v>
      </c>
      <c r="HE106" s="70">
        <f t="shared" si="1374"/>
        <v>0</v>
      </c>
      <c r="HF106" s="70">
        <f t="shared" si="1374"/>
        <v>0</v>
      </c>
      <c r="HG106" s="70">
        <f t="shared" si="1374"/>
        <v>0</v>
      </c>
      <c r="HH106" s="70">
        <f t="shared" si="1374"/>
        <v>0</v>
      </c>
      <c r="HI106" s="70">
        <f t="shared" si="1374"/>
        <v>0</v>
      </c>
      <c r="HJ106" s="70">
        <f t="shared" si="1374"/>
        <v>0</v>
      </c>
      <c r="HK106" s="70">
        <f t="shared" si="1374"/>
        <v>0</v>
      </c>
      <c r="HL106" s="70">
        <f t="shared" si="1374"/>
        <v>0</v>
      </c>
      <c r="HM106" s="70">
        <f t="shared" si="1374"/>
        <v>0</v>
      </c>
      <c r="HN106" s="70">
        <f t="shared" si="1374"/>
        <v>0</v>
      </c>
      <c r="HO106" s="70">
        <f t="shared" si="1374"/>
        <v>0</v>
      </c>
      <c r="HP106" s="70">
        <f t="shared" si="1374"/>
        <v>0</v>
      </c>
      <c r="HQ106" s="70">
        <f t="shared" si="1374"/>
        <v>0</v>
      </c>
      <c r="HR106" s="70">
        <f t="shared" si="1374"/>
        <v>0</v>
      </c>
      <c r="HS106" s="70">
        <f t="shared" si="1374"/>
        <v>0</v>
      </c>
      <c r="HT106" s="70">
        <f t="shared" si="1374"/>
        <v>0</v>
      </c>
      <c r="HU106" s="70">
        <f t="shared" si="1374"/>
        <v>0</v>
      </c>
      <c r="HV106" s="70">
        <f t="shared" si="1374"/>
        <v>0</v>
      </c>
      <c r="HW106" s="70">
        <f t="shared" si="1374"/>
        <v>0</v>
      </c>
      <c r="HX106" s="70">
        <f t="shared" si="1374"/>
        <v>0</v>
      </c>
      <c r="HY106" s="70">
        <f t="shared" si="1374"/>
        <v>0</v>
      </c>
      <c r="HZ106" s="70">
        <f t="shared" si="1374"/>
        <v>0</v>
      </c>
      <c r="IA106" s="70">
        <f t="shared" ref="IA106:KL106" si="1375">SUMPRODUCT(GX$59:IA$59,$N$82:$AQ$82)</f>
        <v>0</v>
      </c>
      <c r="IB106" s="70">
        <f t="shared" si="1375"/>
        <v>0</v>
      </c>
      <c r="IC106" s="70">
        <f t="shared" si="1375"/>
        <v>0</v>
      </c>
      <c r="ID106" s="70">
        <f t="shared" si="1375"/>
        <v>0</v>
      </c>
      <c r="IE106" s="70">
        <f t="shared" si="1375"/>
        <v>0</v>
      </c>
      <c r="IF106" s="70">
        <f t="shared" si="1375"/>
        <v>0</v>
      </c>
      <c r="IG106" s="70">
        <f t="shared" si="1375"/>
        <v>0</v>
      </c>
      <c r="IH106" s="70">
        <f t="shared" si="1375"/>
        <v>0</v>
      </c>
      <c r="II106" s="70">
        <f t="shared" si="1375"/>
        <v>0</v>
      </c>
      <c r="IJ106" s="70">
        <f t="shared" si="1375"/>
        <v>0</v>
      </c>
      <c r="IK106" s="70">
        <f t="shared" si="1375"/>
        <v>0</v>
      </c>
      <c r="IL106" s="70">
        <f t="shared" si="1375"/>
        <v>0</v>
      </c>
      <c r="IM106" s="70">
        <f t="shared" si="1375"/>
        <v>0</v>
      </c>
      <c r="IN106" s="70">
        <f t="shared" si="1375"/>
        <v>0</v>
      </c>
      <c r="IO106" s="70">
        <f t="shared" si="1375"/>
        <v>0</v>
      </c>
      <c r="IP106" s="70">
        <f t="shared" si="1375"/>
        <v>0</v>
      </c>
      <c r="IQ106" s="70">
        <f t="shared" si="1375"/>
        <v>0</v>
      </c>
      <c r="IR106" s="70">
        <f t="shared" si="1375"/>
        <v>0</v>
      </c>
      <c r="IS106" s="70">
        <f t="shared" si="1375"/>
        <v>0</v>
      </c>
      <c r="IT106" s="70">
        <f t="shared" si="1375"/>
        <v>0</v>
      </c>
      <c r="IU106" s="70">
        <f t="shared" si="1375"/>
        <v>0</v>
      </c>
      <c r="IV106" s="70">
        <f t="shared" si="1375"/>
        <v>0</v>
      </c>
      <c r="IW106" s="70">
        <f t="shared" si="1375"/>
        <v>0</v>
      </c>
      <c r="IX106" s="70">
        <f t="shared" si="1375"/>
        <v>0</v>
      </c>
      <c r="IY106" s="70">
        <f t="shared" si="1375"/>
        <v>0</v>
      </c>
      <c r="IZ106" s="70">
        <f t="shared" si="1375"/>
        <v>0</v>
      </c>
      <c r="JA106" s="70">
        <f t="shared" si="1375"/>
        <v>0</v>
      </c>
      <c r="JB106" s="70">
        <f t="shared" si="1375"/>
        <v>0</v>
      </c>
      <c r="JC106" s="70">
        <f t="shared" si="1375"/>
        <v>0</v>
      </c>
      <c r="JD106" s="70">
        <f t="shared" si="1375"/>
        <v>0</v>
      </c>
      <c r="JE106" s="70">
        <f t="shared" si="1375"/>
        <v>0</v>
      </c>
      <c r="JF106" s="70">
        <f t="shared" si="1375"/>
        <v>0</v>
      </c>
      <c r="JG106" s="70">
        <f t="shared" si="1375"/>
        <v>0</v>
      </c>
      <c r="JH106" s="70">
        <f t="shared" si="1375"/>
        <v>0</v>
      </c>
      <c r="JI106" s="70">
        <f t="shared" si="1375"/>
        <v>0</v>
      </c>
      <c r="JJ106" s="70">
        <f t="shared" si="1375"/>
        <v>0</v>
      </c>
      <c r="JK106" s="70">
        <f t="shared" si="1375"/>
        <v>0</v>
      </c>
      <c r="JL106" s="70">
        <f t="shared" si="1375"/>
        <v>0</v>
      </c>
      <c r="JM106" s="70">
        <f t="shared" si="1375"/>
        <v>0</v>
      </c>
      <c r="JN106" s="70">
        <f t="shared" si="1375"/>
        <v>0</v>
      </c>
      <c r="JO106" s="70">
        <f t="shared" si="1375"/>
        <v>0</v>
      </c>
      <c r="JP106" s="70">
        <f t="shared" si="1375"/>
        <v>0</v>
      </c>
      <c r="JQ106" s="70">
        <f t="shared" si="1375"/>
        <v>0</v>
      </c>
      <c r="JR106" s="70">
        <f t="shared" si="1375"/>
        <v>0</v>
      </c>
      <c r="JS106" s="70">
        <f t="shared" si="1375"/>
        <v>0</v>
      </c>
      <c r="JT106" s="70">
        <f t="shared" si="1375"/>
        <v>0</v>
      </c>
      <c r="JU106" s="70">
        <f t="shared" si="1375"/>
        <v>0</v>
      </c>
      <c r="JV106" s="70">
        <f t="shared" si="1375"/>
        <v>0</v>
      </c>
      <c r="JW106" s="70">
        <f t="shared" si="1375"/>
        <v>0</v>
      </c>
      <c r="JX106" s="70">
        <f t="shared" si="1375"/>
        <v>0</v>
      </c>
      <c r="JY106" s="70">
        <f t="shared" si="1375"/>
        <v>0</v>
      </c>
      <c r="JZ106" s="70">
        <f t="shared" si="1375"/>
        <v>0</v>
      </c>
      <c r="KA106" s="70">
        <f t="shared" si="1375"/>
        <v>0</v>
      </c>
      <c r="KB106" s="70">
        <f t="shared" si="1375"/>
        <v>0</v>
      </c>
      <c r="KC106" s="70">
        <f t="shared" si="1375"/>
        <v>0</v>
      </c>
      <c r="KD106" s="70">
        <f t="shared" si="1375"/>
        <v>0</v>
      </c>
      <c r="KE106" s="70">
        <f t="shared" si="1375"/>
        <v>0</v>
      </c>
      <c r="KF106" s="70">
        <f t="shared" si="1375"/>
        <v>0</v>
      </c>
      <c r="KG106" s="70">
        <f t="shared" si="1375"/>
        <v>0</v>
      </c>
      <c r="KH106" s="70">
        <f t="shared" si="1375"/>
        <v>0</v>
      </c>
      <c r="KI106" s="70">
        <f t="shared" si="1375"/>
        <v>0</v>
      </c>
      <c r="KJ106" s="70">
        <f t="shared" si="1375"/>
        <v>0</v>
      </c>
      <c r="KK106" s="70">
        <f t="shared" si="1375"/>
        <v>0</v>
      </c>
      <c r="KL106" s="70">
        <f t="shared" si="1375"/>
        <v>0</v>
      </c>
      <c r="KM106" s="70">
        <f t="shared" ref="KM106:MX106" si="1376">SUMPRODUCT(JJ$59:KM$59,$N$82:$AQ$82)</f>
        <v>0</v>
      </c>
      <c r="KN106" s="70">
        <f t="shared" si="1376"/>
        <v>0</v>
      </c>
      <c r="KO106" s="70">
        <f t="shared" si="1376"/>
        <v>0</v>
      </c>
      <c r="KP106" s="70">
        <f t="shared" si="1376"/>
        <v>0</v>
      </c>
      <c r="KQ106" s="70">
        <f t="shared" si="1376"/>
        <v>0</v>
      </c>
      <c r="KR106" s="70">
        <f t="shared" si="1376"/>
        <v>0</v>
      </c>
      <c r="KS106" s="70">
        <f t="shared" si="1376"/>
        <v>0</v>
      </c>
      <c r="KT106" s="70">
        <f t="shared" si="1376"/>
        <v>0</v>
      </c>
      <c r="KU106" s="70">
        <f t="shared" si="1376"/>
        <v>0</v>
      </c>
      <c r="KV106" s="70">
        <f t="shared" si="1376"/>
        <v>0</v>
      </c>
      <c r="KW106" s="70">
        <f t="shared" si="1376"/>
        <v>0</v>
      </c>
      <c r="KX106" s="70">
        <f t="shared" si="1376"/>
        <v>0</v>
      </c>
      <c r="KY106" s="70">
        <f t="shared" si="1376"/>
        <v>0</v>
      </c>
      <c r="KZ106" s="70">
        <f t="shared" si="1376"/>
        <v>0</v>
      </c>
      <c r="LA106" s="70">
        <f t="shared" si="1376"/>
        <v>0</v>
      </c>
      <c r="LB106" s="70">
        <f t="shared" si="1376"/>
        <v>0</v>
      </c>
      <c r="LC106" s="70">
        <f t="shared" si="1376"/>
        <v>0</v>
      </c>
      <c r="LD106" s="70">
        <f t="shared" si="1376"/>
        <v>0</v>
      </c>
      <c r="LE106" s="70">
        <f t="shared" si="1376"/>
        <v>0</v>
      </c>
      <c r="LF106" s="70">
        <f t="shared" si="1376"/>
        <v>0</v>
      </c>
      <c r="LG106" s="70">
        <f t="shared" si="1376"/>
        <v>0</v>
      </c>
      <c r="LH106" s="70">
        <f t="shared" si="1376"/>
        <v>0</v>
      </c>
      <c r="LI106" s="70">
        <f t="shared" si="1376"/>
        <v>0</v>
      </c>
      <c r="LJ106" s="70">
        <f t="shared" si="1376"/>
        <v>0</v>
      </c>
      <c r="LK106" s="70">
        <f t="shared" si="1376"/>
        <v>0</v>
      </c>
      <c r="LL106" s="70">
        <f t="shared" si="1376"/>
        <v>0</v>
      </c>
      <c r="LM106" s="70">
        <f t="shared" si="1376"/>
        <v>0</v>
      </c>
      <c r="LN106" s="70">
        <f t="shared" si="1376"/>
        <v>0</v>
      </c>
      <c r="LO106" s="70">
        <f t="shared" si="1376"/>
        <v>0</v>
      </c>
      <c r="LP106" s="70">
        <f t="shared" si="1376"/>
        <v>0</v>
      </c>
      <c r="LQ106" s="70">
        <f t="shared" si="1376"/>
        <v>0</v>
      </c>
      <c r="LR106" s="70">
        <f t="shared" si="1376"/>
        <v>0</v>
      </c>
      <c r="LS106" s="70">
        <f t="shared" si="1376"/>
        <v>0</v>
      </c>
      <c r="LT106" s="70">
        <f t="shared" si="1376"/>
        <v>0</v>
      </c>
      <c r="LU106" s="70">
        <f t="shared" si="1376"/>
        <v>0</v>
      </c>
      <c r="LV106" s="70">
        <f t="shared" si="1376"/>
        <v>0</v>
      </c>
      <c r="LW106" s="70">
        <f t="shared" si="1376"/>
        <v>0</v>
      </c>
      <c r="LX106" s="70">
        <f t="shared" si="1376"/>
        <v>0</v>
      </c>
      <c r="LY106" s="70">
        <f t="shared" si="1376"/>
        <v>0</v>
      </c>
      <c r="LZ106" s="70">
        <f t="shared" si="1376"/>
        <v>0</v>
      </c>
      <c r="MA106" s="70">
        <f t="shared" si="1376"/>
        <v>0</v>
      </c>
      <c r="MB106" s="70">
        <f t="shared" si="1376"/>
        <v>0</v>
      </c>
      <c r="MC106" s="70">
        <f t="shared" si="1376"/>
        <v>0</v>
      </c>
      <c r="MD106" s="70">
        <f t="shared" si="1376"/>
        <v>0</v>
      </c>
      <c r="ME106" s="70">
        <f t="shared" si="1376"/>
        <v>0</v>
      </c>
      <c r="MF106" s="70">
        <f t="shared" si="1376"/>
        <v>0</v>
      </c>
      <c r="MG106" s="70">
        <f t="shared" si="1376"/>
        <v>0</v>
      </c>
      <c r="MH106" s="70">
        <f t="shared" si="1376"/>
        <v>0</v>
      </c>
      <c r="MI106" s="70">
        <f t="shared" si="1376"/>
        <v>0</v>
      </c>
      <c r="MJ106" s="70">
        <f t="shared" si="1376"/>
        <v>0</v>
      </c>
      <c r="MK106" s="70">
        <f t="shared" si="1376"/>
        <v>0</v>
      </c>
      <c r="ML106" s="70">
        <f t="shared" si="1376"/>
        <v>0</v>
      </c>
      <c r="MM106" s="70">
        <f t="shared" si="1376"/>
        <v>0</v>
      </c>
      <c r="MN106" s="70">
        <f t="shared" si="1376"/>
        <v>0</v>
      </c>
      <c r="MO106" s="70">
        <f t="shared" si="1376"/>
        <v>0</v>
      </c>
      <c r="MP106" s="70">
        <f t="shared" si="1376"/>
        <v>0</v>
      </c>
      <c r="MQ106" s="70">
        <f t="shared" si="1376"/>
        <v>0</v>
      </c>
      <c r="MR106" s="70">
        <f t="shared" si="1376"/>
        <v>0</v>
      </c>
      <c r="MS106" s="70">
        <f t="shared" si="1376"/>
        <v>0</v>
      </c>
      <c r="MT106" s="70">
        <f t="shared" si="1376"/>
        <v>0</v>
      </c>
      <c r="MU106" s="70">
        <f t="shared" si="1376"/>
        <v>0</v>
      </c>
      <c r="MV106" s="70">
        <f t="shared" si="1376"/>
        <v>0</v>
      </c>
      <c r="MW106" s="70">
        <f t="shared" si="1376"/>
        <v>0</v>
      </c>
      <c r="MX106" s="70">
        <f t="shared" si="1376"/>
        <v>0</v>
      </c>
      <c r="MY106" s="70">
        <f t="shared" ref="MY106:NO106" si="1377">SUMPRODUCT(LV$59:MY$59,$N$82:$AQ$82)</f>
        <v>0</v>
      </c>
      <c r="MZ106" s="70">
        <f t="shared" si="1377"/>
        <v>0</v>
      </c>
      <c r="NA106" s="70">
        <f t="shared" si="1377"/>
        <v>0</v>
      </c>
      <c r="NB106" s="70">
        <f t="shared" si="1377"/>
        <v>0</v>
      </c>
      <c r="NC106" s="70">
        <f t="shared" si="1377"/>
        <v>0</v>
      </c>
      <c r="ND106" s="70">
        <f t="shared" si="1377"/>
        <v>0</v>
      </c>
      <c r="NE106" s="70">
        <f t="shared" si="1377"/>
        <v>0</v>
      </c>
      <c r="NF106" s="70">
        <f t="shared" si="1377"/>
        <v>0</v>
      </c>
      <c r="NG106" s="70">
        <f t="shared" si="1377"/>
        <v>0</v>
      </c>
      <c r="NH106" s="70">
        <f t="shared" si="1377"/>
        <v>0</v>
      </c>
      <c r="NI106" s="70">
        <f t="shared" si="1377"/>
        <v>0</v>
      </c>
      <c r="NJ106" s="70">
        <f t="shared" si="1377"/>
        <v>0</v>
      </c>
      <c r="NK106" s="70">
        <f t="shared" si="1377"/>
        <v>0</v>
      </c>
      <c r="NL106" s="70">
        <f t="shared" si="1377"/>
        <v>0</v>
      </c>
      <c r="NM106" s="70">
        <f t="shared" si="1377"/>
        <v>0</v>
      </c>
      <c r="NN106" s="70">
        <f t="shared" si="1377"/>
        <v>0</v>
      </c>
      <c r="NO106" s="71">
        <f t="shared" si="1377"/>
        <v>0</v>
      </c>
      <c r="NP106" s="14"/>
      <c r="NQ106" s="14"/>
    </row>
    <row r="107" spans="1:381" s="31" customFormat="1" x14ac:dyDescent="0.2">
      <c r="A107" s="14"/>
      <c r="B107" s="14"/>
      <c r="C107" s="139" t="s">
        <v>191</v>
      </c>
      <c r="D107" s="139"/>
      <c r="E107" s="139" t="s">
        <v>157</v>
      </c>
      <c r="F107" s="14"/>
      <c r="G107" s="14" t="s">
        <v>0</v>
      </c>
      <c r="H107" s="14"/>
      <c r="I107" s="14"/>
      <c r="J107" s="14"/>
      <c r="K107" s="30">
        <f t="shared" si="1353"/>
        <v>0</v>
      </c>
      <c r="L107" s="14"/>
      <c r="M107" s="14"/>
      <c r="N107" s="69">
        <f>$N$59*$AQ$83</f>
        <v>0</v>
      </c>
      <c r="O107" s="70">
        <f>SUMPRODUCT($N$59:O$59,$AP$83:$AQ$83)</f>
        <v>0</v>
      </c>
      <c r="P107" s="70">
        <f>SUMPRODUCT($N$59:P$59,$AO$83:$AQ$83)</f>
        <v>0</v>
      </c>
      <c r="Q107" s="70">
        <f>SUMPRODUCT($N$59:Q$59,$AN$83:$AQ$83)</f>
        <v>0</v>
      </c>
      <c r="R107" s="70">
        <f>SUMPRODUCT($N$59:R$59,$AM$83:$AQ$83)</f>
        <v>0</v>
      </c>
      <c r="S107" s="70">
        <f>SUMPRODUCT($N$59:S$59,$AL$83:$AQ$83)</f>
        <v>0</v>
      </c>
      <c r="T107" s="70">
        <f>SUMPRODUCT($N$59:T$59,$AK$83:$AQ$83)</f>
        <v>0</v>
      </c>
      <c r="U107" s="70">
        <f>SUMPRODUCT($N$59:U$59,$AJ$83:$AQ$83)</f>
        <v>0</v>
      </c>
      <c r="V107" s="70">
        <f>SUMPRODUCT($N$59:V$59,$AI$83:$AQ$83)</f>
        <v>0</v>
      </c>
      <c r="W107" s="70">
        <f>SUMPRODUCT($N$59:W$59,$AH$83:$AQ$83)</f>
        <v>0</v>
      </c>
      <c r="X107" s="70">
        <f>SUMPRODUCT($N$59:X$59,$AG$83:$AQ$83)</f>
        <v>0</v>
      </c>
      <c r="Y107" s="70">
        <f>SUMPRODUCT($N$59:Y$59,$AF$83:$AQ$83)</f>
        <v>0</v>
      </c>
      <c r="Z107" s="70">
        <f>SUMPRODUCT($N$59:Z$59,$AE$83:$AQ$83)</f>
        <v>0</v>
      </c>
      <c r="AA107" s="70">
        <f>SUMPRODUCT($N$59:AA$59,$AD$83:$AQ$83)</f>
        <v>0</v>
      </c>
      <c r="AB107" s="70">
        <f>SUMPRODUCT($N$59:AB$59,$AC$83:$AQ$83)</f>
        <v>0</v>
      </c>
      <c r="AC107" s="70">
        <f>SUMPRODUCT($N$59:AC$59,$AB$83:$AQ$83)</f>
        <v>0</v>
      </c>
      <c r="AD107" s="70">
        <f>SUMPRODUCT($N$59:AD$59,$AA$83:$AQ$83)</f>
        <v>0</v>
      </c>
      <c r="AE107" s="70">
        <f>SUMPRODUCT($N$59:AE$59,$Z$83:$AQ$83)</f>
        <v>0</v>
      </c>
      <c r="AF107" s="70">
        <f>SUMPRODUCT($N$59:AF$59,$Y$83:$AQ$83)</f>
        <v>0</v>
      </c>
      <c r="AG107" s="70">
        <f>SUMPRODUCT($N$59:AG$59,$X$83:$AQ$83)</f>
        <v>0</v>
      </c>
      <c r="AH107" s="70">
        <f>SUMPRODUCT($N$59:AH$59,$W$83:$AQ$83)</f>
        <v>0</v>
      </c>
      <c r="AI107" s="70">
        <f>SUMPRODUCT($N$59:AI$59,$V$83:$AQ$83)</f>
        <v>0</v>
      </c>
      <c r="AJ107" s="70">
        <f>SUMPRODUCT($N$59:AJ$59,$U$83:$AQ$83)</f>
        <v>0</v>
      </c>
      <c r="AK107" s="70">
        <f>SUMPRODUCT($N$59:AK$59,$T$83:$AQ$83)</f>
        <v>0</v>
      </c>
      <c r="AL107" s="70">
        <f>SUMPRODUCT($N$59:AL$59,$S$83:$AQ$83)</f>
        <v>0</v>
      </c>
      <c r="AM107" s="70">
        <f>SUMPRODUCT($N$59:AM$59,$R$83:$AQ$83)</f>
        <v>0</v>
      </c>
      <c r="AN107" s="70">
        <f>SUMPRODUCT($N$59:AN$59,$Q$83:$AQ$83)</f>
        <v>0</v>
      </c>
      <c r="AO107" s="70">
        <f>SUMPRODUCT($N$59:AO$59,$P$83:$AQ$83)</f>
        <v>0</v>
      </c>
      <c r="AP107" s="70">
        <f>SUMPRODUCT($N$59:AP$59,$O$83:$AQ$83)</f>
        <v>0</v>
      </c>
      <c r="AQ107" s="70">
        <f t="shared" ref="AQ107:DB107" si="1378">SUMPRODUCT(N$59:AQ$59,$N$83:$AQ$83)</f>
        <v>0</v>
      </c>
      <c r="AR107" s="70">
        <f t="shared" si="1378"/>
        <v>0</v>
      </c>
      <c r="AS107" s="70">
        <f t="shared" si="1378"/>
        <v>0</v>
      </c>
      <c r="AT107" s="70">
        <f t="shared" si="1378"/>
        <v>0</v>
      </c>
      <c r="AU107" s="70">
        <f t="shared" si="1378"/>
        <v>0</v>
      </c>
      <c r="AV107" s="70">
        <f t="shared" si="1378"/>
        <v>0</v>
      </c>
      <c r="AW107" s="70">
        <f t="shared" si="1378"/>
        <v>0</v>
      </c>
      <c r="AX107" s="70">
        <f t="shared" si="1378"/>
        <v>0</v>
      </c>
      <c r="AY107" s="70">
        <f t="shared" si="1378"/>
        <v>0</v>
      </c>
      <c r="AZ107" s="70">
        <f t="shared" si="1378"/>
        <v>0</v>
      </c>
      <c r="BA107" s="70">
        <f t="shared" si="1378"/>
        <v>0</v>
      </c>
      <c r="BB107" s="70">
        <f t="shared" si="1378"/>
        <v>0</v>
      </c>
      <c r="BC107" s="70">
        <f t="shared" si="1378"/>
        <v>0</v>
      </c>
      <c r="BD107" s="70">
        <f t="shared" si="1378"/>
        <v>0</v>
      </c>
      <c r="BE107" s="70">
        <f t="shared" si="1378"/>
        <v>0</v>
      </c>
      <c r="BF107" s="70">
        <f t="shared" si="1378"/>
        <v>0</v>
      </c>
      <c r="BG107" s="70">
        <f t="shared" si="1378"/>
        <v>0</v>
      </c>
      <c r="BH107" s="70">
        <f t="shared" si="1378"/>
        <v>0</v>
      </c>
      <c r="BI107" s="70">
        <f t="shared" si="1378"/>
        <v>0</v>
      </c>
      <c r="BJ107" s="70">
        <f t="shared" si="1378"/>
        <v>0</v>
      </c>
      <c r="BK107" s="70">
        <f t="shared" si="1378"/>
        <v>0</v>
      </c>
      <c r="BL107" s="70">
        <f t="shared" si="1378"/>
        <v>0</v>
      </c>
      <c r="BM107" s="70">
        <f t="shared" si="1378"/>
        <v>0</v>
      </c>
      <c r="BN107" s="70">
        <f t="shared" si="1378"/>
        <v>0</v>
      </c>
      <c r="BO107" s="70">
        <f t="shared" si="1378"/>
        <v>0</v>
      </c>
      <c r="BP107" s="70">
        <f t="shared" si="1378"/>
        <v>0</v>
      </c>
      <c r="BQ107" s="70">
        <f t="shared" si="1378"/>
        <v>0</v>
      </c>
      <c r="BR107" s="70">
        <f t="shared" si="1378"/>
        <v>0</v>
      </c>
      <c r="BS107" s="70">
        <f t="shared" si="1378"/>
        <v>0</v>
      </c>
      <c r="BT107" s="70">
        <f t="shared" si="1378"/>
        <v>0</v>
      </c>
      <c r="BU107" s="70">
        <f t="shared" si="1378"/>
        <v>0</v>
      </c>
      <c r="BV107" s="70">
        <f t="shared" si="1378"/>
        <v>0</v>
      </c>
      <c r="BW107" s="70">
        <f t="shared" si="1378"/>
        <v>0</v>
      </c>
      <c r="BX107" s="70">
        <f t="shared" si="1378"/>
        <v>0</v>
      </c>
      <c r="BY107" s="70">
        <f t="shared" si="1378"/>
        <v>0</v>
      </c>
      <c r="BZ107" s="70">
        <f t="shared" si="1378"/>
        <v>0</v>
      </c>
      <c r="CA107" s="70">
        <f t="shared" si="1378"/>
        <v>0</v>
      </c>
      <c r="CB107" s="70">
        <f t="shared" si="1378"/>
        <v>0</v>
      </c>
      <c r="CC107" s="70">
        <f t="shared" si="1378"/>
        <v>0</v>
      </c>
      <c r="CD107" s="70">
        <f t="shared" si="1378"/>
        <v>0</v>
      </c>
      <c r="CE107" s="70">
        <f t="shared" si="1378"/>
        <v>0</v>
      </c>
      <c r="CF107" s="70">
        <f t="shared" si="1378"/>
        <v>0</v>
      </c>
      <c r="CG107" s="70">
        <f t="shared" si="1378"/>
        <v>0</v>
      </c>
      <c r="CH107" s="70">
        <f t="shared" si="1378"/>
        <v>0</v>
      </c>
      <c r="CI107" s="70">
        <f t="shared" si="1378"/>
        <v>0</v>
      </c>
      <c r="CJ107" s="70">
        <f t="shared" si="1378"/>
        <v>0</v>
      </c>
      <c r="CK107" s="70">
        <f t="shared" si="1378"/>
        <v>0</v>
      </c>
      <c r="CL107" s="70">
        <f t="shared" si="1378"/>
        <v>0</v>
      </c>
      <c r="CM107" s="70">
        <f t="shared" si="1378"/>
        <v>0</v>
      </c>
      <c r="CN107" s="70">
        <f t="shared" si="1378"/>
        <v>0</v>
      </c>
      <c r="CO107" s="70">
        <f t="shared" si="1378"/>
        <v>0</v>
      </c>
      <c r="CP107" s="70">
        <f t="shared" si="1378"/>
        <v>0</v>
      </c>
      <c r="CQ107" s="70">
        <f t="shared" si="1378"/>
        <v>0</v>
      </c>
      <c r="CR107" s="70">
        <f t="shared" si="1378"/>
        <v>0</v>
      </c>
      <c r="CS107" s="70">
        <f t="shared" si="1378"/>
        <v>0</v>
      </c>
      <c r="CT107" s="70">
        <f t="shared" si="1378"/>
        <v>0</v>
      </c>
      <c r="CU107" s="70">
        <f t="shared" si="1378"/>
        <v>0</v>
      </c>
      <c r="CV107" s="70">
        <f t="shared" si="1378"/>
        <v>0</v>
      </c>
      <c r="CW107" s="70">
        <f t="shared" si="1378"/>
        <v>0</v>
      </c>
      <c r="CX107" s="70">
        <f t="shared" si="1378"/>
        <v>0</v>
      </c>
      <c r="CY107" s="70">
        <f t="shared" si="1378"/>
        <v>0</v>
      </c>
      <c r="CZ107" s="70">
        <f t="shared" si="1378"/>
        <v>0</v>
      </c>
      <c r="DA107" s="70">
        <f t="shared" si="1378"/>
        <v>0</v>
      </c>
      <c r="DB107" s="70">
        <f t="shared" si="1378"/>
        <v>0</v>
      </c>
      <c r="DC107" s="70">
        <f t="shared" ref="DC107:FN107" si="1379">SUMPRODUCT(BZ$59:DC$59,$N$83:$AQ$83)</f>
        <v>0</v>
      </c>
      <c r="DD107" s="70">
        <f t="shared" si="1379"/>
        <v>0</v>
      </c>
      <c r="DE107" s="70">
        <f t="shared" si="1379"/>
        <v>0</v>
      </c>
      <c r="DF107" s="70">
        <f t="shared" si="1379"/>
        <v>0</v>
      </c>
      <c r="DG107" s="70">
        <f t="shared" si="1379"/>
        <v>0</v>
      </c>
      <c r="DH107" s="70">
        <f t="shared" si="1379"/>
        <v>0</v>
      </c>
      <c r="DI107" s="70">
        <f t="shared" si="1379"/>
        <v>0</v>
      </c>
      <c r="DJ107" s="70">
        <f t="shared" si="1379"/>
        <v>0</v>
      </c>
      <c r="DK107" s="70">
        <f t="shared" si="1379"/>
        <v>0</v>
      </c>
      <c r="DL107" s="70">
        <f t="shared" si="1379"/>
        <v>0</v>
      </c>
      <c r="DM107" s="70">
        <f t="shared" si="1379"/>
        <v>0</v>
      </c>
      <c r="DN107" s="70">
        <f t="shared" si="1379"/>
        <v>0</v>
      </c>
      <c r="DO107" s="70">
        <f t="shared" si="1379"/>
        <v>0</v>
      </c>
      <c r="DP107" s="70">
        <f t="shared" si="1379"/>
        <v>0</v>
      </c>
      <c r="DQ107" s="70">
        <f t="shared" si="1379"/>
        <v>0</v>
      </c>
      <c r="DR107" s="70">
        <f t="shared" si="1379"/>
        <v>0</v>
      </c>
      <c r="DS107" s="70">
        <f t="shared" si="1379"/>
        <v>0</v>
      </c>
      <c r="DT107" s="70">
        <f t="shared" si="1379"/>
        <v>0</v>
      </c>
      <c r="DU107" s="70">
        <f t="shared" si="1379"/>
        <v>0</v>
      </c>
      <c r="DV107" s="70">
        <f t="shared" si="1379"/>
        <v>0</v>
      </c>
      <c r="DW107" s="70">
        <f t="shared" si="1379"/>
        <v>0</v>
      </c>
      <c r="DX107" s="70">
        <f t="shared" si="1379"/>
        <v>0</v>
      </c>
      <c r="DY107" s="70">
        <f t="shared" si="1379"/>
        <v>0</v>
      </c>
      <c r="DZ107" s="70">
        <f t="shared" si="1379"/>
        <v>0</v>
      </c>
      <c r="EA107" s="70">
        <f t="shared" si="1379"/>
        <v>0</v>
      </c>
      <c r="EB107" s="70">
        <f t="shared" si="1379"/>
        <v>0</v>
      </c>
      <c r="EC107" s="70">
        <f t="shared" si="1379"/>
        <v>0</v>
      </c>
      <c r="ED107" s="70">
        <f t="shared" si="1379"/>
        <v>0</v>
      </c>
      <c r="EE107" s="70">
        <f t="shared" si="1379"/>
        <v>0</v>
      </c>
      <c r="EF107" s="70">
        <f t="shared" si="1379"/>
        <v>0</v>
      </c>
      <c r="EG107" s="70">
        <f t="shared" si="1379"/>
        <v>0</v>
      </c>
      <c r="EH107" s="70">
        <f t="shared" si="1379"/>
        <v>0</v>
      </c>
      <c r="EI107" s="70">
        <f t="shared" si="1379"/>
        <v>0</v>
      </c>
      <c r="EJ107" s="70">
        <f t="shared" si="1379"/>
        <v>0</v>
      </c>
      <c r="EK107" s="70">
        <f t="shared" si="1379"/>
        <v>0</v>
      </c>
      <c r="EL107" s="70">
        <f t="shared" si="1379"/>
        <v>0</v>
      </c>
      <c r="EM107" s="70">
        <f t="shared" si="1379"/>
        <v>0</v>
      </c>
      <c r="EN107" s="70">
        <f t="shared" si="1379"/>
        <v>0</v>
      </c>
      <c r="EO107" s="70">
        <f t="shared" si="1379"/>
        <v>0</v>
      </c>
      <c r="EP107" s="70">
        <f t="shared" si="1379"/>
        <v>0</v>
      </c>
      <c r="EQ107" s="70">
        <f t="shared" si="1379"/>
        <v>0</v>
      </c>
      <c r="ER107" s="70">
        <f t="shared" si="1379"/>
        <v>0</v>
      </c>
      <c r="ES107" s="70">
        <f t="shared" si="1379"/>
        <v>0</v>
      </c>
      <c r="ET107" s="70">
        <f t="shared" si="1379"/>
        <v>0</v>
      </c>
      <c r="EU107" s="70">
        <f t="shared" si="1379"/>
        <v>0</v>
      </c>
      <c r="EV107" s="70">
        <f t="shared" si="1379"/>
        <v>0</v>
      </c>
      <c r="EW107" s="70">
        <f t="shared" si="1379"/>
        <v>0</v>
      </c>
      <c r="EX107" s="70">
        <f t="shared" si="1379"/>
        <v>0</v>
      </c>
      <c r="EY107" s="70">
        <f t="shared" si="1379"/>
        <v>0</v>
      </c>
      <c r="EZ107" s="70">
        <f t="shared" si="1379"/>
        <v>0</v>
      </c>
      <c r="FA107" s="70">
        <f t="shared" si="1379"/>
        <v>0</v>
      </c>
      <c r="FB107" s="70">
        <f t="shared" si="1379"/>
        <v>0</v>
      </c>
      <c r="FC107" s="70">
        <f t="shared" si="1379"/>
        <v>0</v>
      </c>
      <c r="FD107" s="70">
        <f t="shared" si="1379"/>
        <v>0</v>
      </c>
      <c r="FE107" s="70">
        <f t="shared" si="1379"/>
        <v>0</v>
      </c>
      <c r="FF107" s="70">
        <f t="shared" si="1379"/>
        <v>0</v>
      </c>
      <c r="FG107" s="70">
        <f t="shared" si="1379"/>
        <v>0</v>
      </c>
      <c r="FH107" s="70">
        <f t="shared" si="1379"/>
        <v>0</v>
      </c>
      <c r="FI107" s="70">
        <f t="shared" si="1379"/>
        <v>0</v>
      </c>
      <c r="FJ107" s="70">
        <f t="shared" si="1379"/>
        <v>0</v>
      </c>
      <c r="FK107" s="70">
        <f t="shared" si="1379"/>
        <v>0</v>
      </c>
      <c r="FL107" s="70">
        <f t="shared" si="1379"/>
        <v>0</v>
      </c>
      <c r="FM107" s="70">
        <f t="shared" si="1379"/>
        <v>0</v>
      </c>
      <c r="FN107" s="70">
        <f t="shared" si="1379"/>
        <v>0</v>
      </c>
      <c r="FO107" s="70">
        <f t="shared" ref="FO107:HZ107" si="1380">SUMPRODUCT(EL$59:FO$59,$N$83:$AQ$83)</f>
        <v>0</v>
      </c>
      <c r="FP107" s="70">
        <f t="shared" si="1380"/>
        <v>0</v>
      </c>
      <c r="FQ107" s="70">
        <f t="shared" si="1380"/>
        <v>0</v>
      </c>
      <c r="FR107" s="70">
        <f t="shared" si="1380"/>
        <v>0</v>
      </c>
      <c r="FS107" s="70">
        <f t="shared" si="1380"/>
        <v>0</v>
      </c>
      <c r="FT107" s="70">
        <f t="shared" si="1380"/>
        <v>0</v>
      </c>
      <c r="FU107" s="70">
        <f t="shared" si="1380"/>
        <v>0</v>
      </c>
      <c r="FV107" s="70">
        <f t="shared" si="1380"/>
        <v>0</v>
      </c>
      <c r="FW107" s="70">
        <f t="shared" si="1380"/>
        <v>0</v>
      </c>
      <c r="FX107" s="70">
        <f t="shared" si="1380"/>
        <v>0</v>
      </c>
      <c r="FY107" s="70">
        <f t="shared" si="1380"/>
        <v>0</v>
      </c>
      <c r="FZ107" s="70">
        <f t="shared" si="1380"/>
        <v>0</v>
      </c>
      <c r="GA107" s="70">
        <f t="shared" si="1380"/>
        <v>0</v>
      </c>
      <c r="GB107" s="70">
        <f t="shared" si="1380"/>
        <v>0</v>
      </c>
      <c r="GC107" s="70">
        <f t="shared" si="1380"/>
        <v>0</v>
      </c>
      <c r="GD107" s="70">
        <f t="shared" si="1380"/>
        <v>0</v>
      </c>
      <c r="GE107" s="70">
        <f t="shared" si="1380"/>
        <v>0</v>
      </c>
      <c r="GF107" s="70">
        <f t="shared" si="1380"/>
        <v>0</v>
      </c>
      <c r="GG107" s="70">
        <f t="shared" si="1380"/>
        <v>0</v>
      </c>
      <c r="GH107" s="70">
        <f t="shared" si="1380"/>
        <v>0</v>
      </c>
      <c r="GI107" s="70">
        <f t="shared" si="1380"/>
        <v>0</v>
      </c>
      <c r="GJ107" s="70">
        <f t="shared" si="1380"/>
        <v>0</v>
      </c>
      <c r="GK107" s="70">
        <f t="shared" si="1380"/>
        <v>0</v>
      </c>
      <c r="GL107" s="70">
        <f t="shared" si="1380"/>
        <v>0</v>
      </c>
      <c r="GM107" s="70">
        <f t="shared" si="1380"/>
        <v>0</v>
      </c>
      <c r="GN107" s="70">
        <f t="shared" si="1380"/>
        <v>0</v>
      </c>
      <c r="GO107" s="70">
        <f t="shared" si="1380"/>
        <v>0</v>
      </c>
      <c r="GP107" s="70">
        <f t="shared" si="1380"/>
        <v>0</v>
      </c>
      <c r="GQ107" s="70">
        <f t="shared" si="1380"/>
        <v>0</v>
      </c>
      <c r="GR107" s="70">
        <f t="shared" si="1380"/>
        <v>0</v>
      </c>
      <c r="GS107" s="70">
        <f t="shared" si="1380"/>
        <v>0</v>
      </c>
      <c r="GT107" s="70">
        <f t="shared" si="1380"/>
        <v>0</v>
      </c>
      <c r="GU107" s="70">
        <f t="shared" si="1380"/>
        <v>0</v>
      </c>
      <c r="GV107" s="70">
        <f t="shared" si="1380"/>
        <v>0</v>
      </c>
      <c r="GW107" s="70">
        <f t="shared" si="1380"/>
        <v>0</v>
      </c>
      <c r="GX107" s="70">
        <f t="shared" si="1380"/>
        <v>0</v>
      </c>
      <c r="GY107" s="70">
        <f t="shared" si="1380"/>
        <v>0</v>
      </c>
      <c r="GZ107" s="70">
        <f t="shared" si="1380"/>
        <v>0</v>
      </c>
      <c r="HA107" s="70">
        <f t="shared" si="1380"/>
        <v>0</v>
      </c>
      <c r="HB107" s="70">
        <f t="shared" si="1380"/>
        <v>0</v>
      </c>
      <c r="HC107" s="70">
        <f t="shared" si="1380"/>
        <v>0</v>
      </c>
      <c r="HD107" s="70">
        <f t="shared" si="1380"/>
        <v>0</v>
      </c>
      <c r="HE107" s="70">
        <f t="shared" si="1380"/>
        <v>0</v>
      </c>
      <c r="HF107" s="70">
        <f t="shared" si="1380"/>
        <v>0</v>
      </c>
      <c r="HG107" s="70">
        <f t="shared" si="1380"/>
        <v>0</v>
      </c>
      <c r="HH107" s="70">
        <f t="shared" si="1380"/>
        <v>0</v>
      </c>
      <c r="HI107" s="70">
        <f t="shared" si="1380"/>
        <v>0</v>
      </c>
      <c r="HJ107" s="70">
        <f t="shared" si="1380"/>
        <v>0</v>
      </c>
      <c r="HK107" s="70">
        <f t="shared" si="1380"/>
        <v>0</v>
      </c>
      <c r="HL107" s="70">
        <f t="shared" si="1380"/>
        <v>0</v>
      </c>
      <c r="HM107" s="70">
        <f t="shared" si="1380"/>
        <v>0</v>
      </c>
      <c r="HN107" s="70">
        <f t="shared" si="1380"/>
        <v>0</v>
      </c>
      <c r="HO107" s="70">
        <f t="shared" si="1380"/>
        <v>0</v>
      </c>
      <c r="HP107" s="70">
        <f t="shared" si="1380"/>
        <v>0</v>
      </c>
      <c r="HQ107" s="70">
        <f t="shared" si="1380"/>
        <v>0</v>
      </c>
      <c r="HR107" s="70">
        <f t="shared" si="1380"/>
        <v>0</v>
      </c>
      <c r="HS107" s="70">
        <f t="shared" si="1380"/>
        <v>0</v>
      </c>
      <c r="HT107" s="70">
        <f t="shared" si="1380"/>
        <v>0</v>
      </c>
      <c r="HU107" s="70">
        <f t="shared" si="1380"/>
        <v>0</v>
      </c>
      <c r="HV107" s="70">
        <f t="shared" si="1380"/>
        <v>0</v>
      </c>
      <c r="HW107" s="70">
        <f t="shared" si="1380"/>
        <v>0</v>
      </c>
      <c r="HX107" s="70">
        <f t="shared" si="1380"/>
        <v>0</v>
      </c>
      <c r="HY107" s="70">
        <f t="shared" si="1380"/>
        <v>0</v>
      </c>
      <c r="HZ107" s="70">
        <f t="shared" si="1380"/>
        <v>0</v>
      </c>
      <c r="IA107" s="70">
        <f t="shared" ref="IA107:KL107" si="1381">SUMPRODUCT(GX$59:IA$59,$N$83:$AQ$83)</f>
        <v>0</v>
      </c>
      <c r="IB107" s="70">
        <f t="shared" si="1381"/>
        <v>0</v>
      </c>
      <c r="IC107" s="70">
        <f t="shared" si="1381"/>
        <v>0</v>
      </c>
      <c r="ID107" s="70">
        <f t="shared" si="1381"/>
        <v>0</v>
      </c>
      <c r="IE107" s="70">
        <f t="shared" si="1381"/>
        <v>0</v>
      </c>
      <c r="IF107" s="70">
        <f t="shared" si="1381"/>
        <v>0</v>
      </c>
      <c r="IG107" s="70">
        <f t="shared" si="1381"/>
        <v>0</v>
      </c>
      <c r="IH107" s="70">
        <f t="shared" si="1381"/>
        <v>0</v>
      </c>
      <c r="II107" s="70">
        <f t="shared" si="1381"/>
        <v>0</v>
      </c>
      <c r="IJ107" s="70">
        <f t="shared" si="1381"/>
        <v>0</v>
      </c>
      <c r="IK107" s="70">
        <f t="shared" si="1381"/>
        <v>0</v>
      </c>
      <c r="IL107" s="70">
        <f t="shared" si="1381"/>
        <v>0</v>
      </c>
      <c r="IM107" s="70">
        <f t="shared" si="1381"/>
        <v>0</v>
      </c>
      <c r="IN107" s="70">
        <f t="shared" si="1381"/>
        <v>0</v>
      </c>
      <c r="IO107" s="70">
        <f t="shared" si="1381"/>
        <v>0</v>
      </c>
      <c r="IP107" s="70">
        <f t="shared" si="1381"/>
        <v>0</v>
      </c>
      <c r="IQ107" s="70">
        <f t="shared" si="1381"/>
        <v>0</v>
      </c>
      <c r="IR107" s="70">
        <f t="shared" si="1381"/>
        <v>0</v>
      </c>
      <c r="IS107" s="70">
        <f t="shared" si="1381"/>
        <v>0</v>
      </c>
      <c r="IT107" s="70">
        <f t="shared" si="1381"/>
        <v>0</v>
      </c>
      <c r="IU107" s="70">
        <f t="shared" si="1381"/>
        <v>0</v>
      </c>
      <c r="IV107" s="70">
        <f t="shared" si="1381"/>
        <v>0</v>
      </c>
      <c r="IW107" s="70">
        <f t="shared" si="1381"/>
        <v>0</v>
      </c>
      <c r="IX107" s="70">
        <f t="shared" si="1381"/>
        <v>0</v>
      </c>
      <c r="IY107" s="70">
        <f t="shared" si="1381"/>
        <v>0</v>
      </c>
      <c r="IZ107" s="70">
        <f t="shared" si="1381"/>
        <v>0</v>
      </c>
      <c r="JA107" s="70">
        <f t="shared" si="1381"/>
        <v>0</v>
      </c>
      <c r="JB107" s="70">
        <f t="shared" si="1381"/>
        <v>0</v>
      </c>
      <c r="JC107" s="70">
        <f t="shared" si="1381"/>
        <v>0</v>
      </c>
      <c r="JD107" s="70">
        <f t="shared" si="1381"/>
        <v>0</v>
      </c>
      <c r="JE107" s="70">
        <f t="shared" si="1381"/>
        <v>0</v>
      </c>
      <c r="JF107" s="70">
        <f t="shared" si="1381"/>
        <v>0</v>
      </c>
      <c r="JG107" s="70">
        <f t="shared" si="1381"/>
        <v>0</v>
      </c>
      <c r="JH107" s="70">
        <f t="shared" si="1381"/>
        <v>0</v>
      </c>
      <c r="JI107" s="70">
        <f t="shared" si="1381"/>
        <v>0</v>
      </c>
      <c r="JJ107" s="70">
        <f t="shared" si="1381"/>
        <v>0</v>
      </c>
      <c r="JK107" s="70">
        <f t="shared" si="1381"/>
        <v>0</v>
      </c>
      <c r="JL107" s="70">
        <f t="shared" si="1381"/>
        <v>0</v>
      </c>
      <c r="JM107" s="70">
        <f t="shared" si="1381"/>
        <v>0</v>
      </c>
      <c r="JN107" s="70">
        <f t="shared" si="1381"/>
        <v>0</v>
      </c>
      <c r="JO107" s="70">
        <f t="shared" si="1381"/>
        <v>0</v>
      </c>
      <c r="JP107" s="70">
        <f t="shared" si="1381"/>
        <v>0</v>
      </c>
      <c r="JQ107" s="70">
        <f t="shared" si="1381"/>
        <v>0</v>
      </c>
      <c r="JR107" s="70">
        <f t="shared" si="1381"/>
        <v>0</v>
      </c>
      <c r="JS107" s="70">
        <f t="shared" si="1381"/>
        <v>0</v>
      </c>
      <c r="JT107" s="70">
        <f t="shared" si="1381"/>
        <v>0</v>
      </c>
      <c r="JU107" s="70">
        <f t="shared" si="1381"/>
        <v>0</v>
      </c>
      <c r="JV107" s="70">
        <f t="shared" si="1381"/>
        <v>0</v>
      </c>
      <c r="JW107" s="70">
        <f t="shared" si="1381"/>
        <v>0</v>
      </c>
      <c r="JX107" s="70">
        <f t="shared" si="1381"/>
        <v>0</v>
      </c>
      <c r="JY107" s="70">
        <f t="shared" si="1381"/>
        <v>0</v>
      </c>
      <c r="JZ107" s="70">
        <f t="shared" si="1381"/>
        <v>0</v>
      </c>
      <c r="KA107" s="70">
        <f t="shared" si="1381"/>
        <v>0</v>
      </c>
      <c r="KB107" s="70">
        <f t="shared" si="1381"/>
        <v>0</v>
      </c>
      <c r="KC107" s="70">
        <f t="shared" si="1381"/>
        <v>0</v>
      </c>
      <c r="KD107" s="70">
        <f t="shared" si="1381"/>
        <v>0</v>
      </c>
      <c r="KE107" s="70">
        <f t="shared" si="1381"/>
        <v>0</v>
      </c>
      <c r="KF107" s="70">
        <f t="shared" si="1381"/>
        <v>0</v>
      </c>
      <c r="KG107" s="70">
        <f t="shared" si="1381"/>
        <v>0</v>
      </c>
      <c r="KH107" s="70">
        <f t="shared" si="1381"/>
        <v>0</v>
      </c>
      <c r="KI107" s="70">
        <f t="shared" si="1381"/>
        <v>0</v>
      </c>
      <c r="KJ107" s="70">
        <f t="shared" si="1381"/>
        <v>0</v>
      </c>
      <c r="KK107" s="70">
        <f t="shared" si="1381"/>
        <v>0</v>
      </c>
      <c r="KL107" s="70">
        <f t="shared" si="1381"/>
        <v>0</v>
      </c>
      <c r="KM107" s="70">
        <f t="shared" ref="KM107:MX107" si="1382">SUMPRODUCT(JJ$59:KM$59,$N$83:$AQ$83)</f>
        <v>0</v>
      </c>
      <c r="KN107" s="70">
        <f t="shared" si="1382"/>
        <v>0</v>
      </c>
      <c r="KO107" s="70">
        <f t="shared" si="1382"/>
        <v>0</v>
      </c>
      <c r="KP107" s="70">
        <f t="shared" si="1382"/>
        <v>0</v>
      </c>
      <c r="KQ107" s="70">
        <f t="shared" si="1382"/>
        <v>0</v>
      </c>
      <c r="KR107" s="70">
        <f t="shared" si="1382"/>
        <v>0</v>
      </c>
      <c r="KS107" s="70">
        <f t="shared" si="1382"/>
        <v>0</v>
      </c>
      <c r="KT107" s="70">
        <f t="shared" si="1382"/>
        <v>0</v>
      </c>
      <c r="KU107" s="70">
        <f t="shared" si="1382"/>
        <v>0</v>
      </c>
      <c r="KV107" s="70">
        <f t="shared" si="1382"/>
        <v>0</v>
      </c>
      <c r="KW107" s="70">
        <f t="shared" si="1382"/>
        <v>0</v>
      </c>
      <c r="KX107" s="70">
        <f t="shared" si="1382"/>
        <v>0</v>
      </c>
      <c r="KY107" s="70">
        <f t="shared" si="1382"/>
        <v>0</v>
      </c>
      <c r="KZ107" s="70">
        <f t="shared" si="1382"/>
        <v>0</v>
      </c>
      <c r="LA107" s="70">
        <f t="shared" si="1382"/>
        <v>0</v>
      </c>
      <c r="LB107" s="70">
        <f t="shared" si="1382"/>
        <v>0</v>
      </c>
      <c r="LC107" s="70">
        <f t="shared" si="1382"/>
        <v>0</v>
      </c>
      <c r="LD107" s="70">
        <f t="shared" si="1382"/>
        <v>0</v>
      </c>
      <c r="LE107" s="70">
        <f t="shared" si="1382"/>
        <v>0</v>
      </c>
      <c r="LF107" s="70">
        <f t="shared" si="1382"/>
        <v>0</v>
      </c>
      <c r="LG107" s="70">
        <f t="shared" si="1382"/>
        <v>0</v>
      </c>
      <c r="LH107" s="70">
        <f t="shared" si="1382"/>
        <v>0</v>
      </c>
      <c r="LI107" s="70">
        <f t="shared" si="1382"/>
        <v>0</v>
      </c>
      <c r="LJ107" s="70">
        <f t="shared" si="1382"/>
        <v>0</v>
      </c>
      <c r="LK107" s="70">
        <f t="shared" si="1382"/>
        <v>0</v>
      </c>
      <c r="LL107" s="70">
        <f t="shared" si="1382"/>
        <v>0</v>
      </c>
      <c r="LM107" s="70">
        <f t="shared" si="1382"/>
        <v>0</v>
      </c>
      <c r="LN107" s="70">
        <f t="shared" si="1382"/>
        <v>0</v>
      </c>
      <c r="LO107" s="70">
        <f t="shared" si="1382"/>
        <v>0</v>
      </c>
      <c r="LP107" s="70">
        <f t="shared" si="1382"/>
        <v>0</v>
      </c>
      <c r="LQ107" s="70">
        <f t="shared" si="1382"/>
        <v>0</v>
      </c>
      <c r="LR107" s="70">
        <f t="shared" si="1382"/>
        <v>0</v>
      </c>
      <c r="LS107" s="70">
        <f t="shared" si="1382"/>
        <v>0</v>
      </c>
      <c r="LT107" s="70">
        <f t="shared" si="1382"/>
        <v>0</v>
      </c>
      <c r="LU107" s="70">
        <f t="shared" si="1382"/>
        <v>0</v>
      </c>
      <c r="LV107" s="70">
        <f t="shared" si="1382"/>
        <v>0</v>
      </c>
      <c r="LW107" s="70">
        <f t="shared" si="1382"/>
        <v>0</v>
      </c>
      <c r="LX107" s="70">
        <f t="shared" si="1382"/>
        <v>0</v>
      </c>
      <c r="LY107" s="70">
        <f t="shared" si="1382"/>
        <v>0</v>
      </c>
      <c r="LZ107" s="70">
        <f t="shared" si="1382"/>
        <v>0</v>
      </c>
      <c r="MA107" s="70">
        <f t="shared" si="1382"/>
        <v>0</v>
      </c>
      <c r="MB107" s="70">
        <f t="shared" si="1382"/>
        <v>0</v>
      </c>
      <c r="MC107" s="70">
        <f t="shared" si="1382"/>
        <v>0</v>
      </c>
      <c r="MD107" s="70">
        <f t="shared" si="1382"/>
        <v>0</v>
      </c>
      <c r="ME107" s="70">
        <f t="shared" si="1382"/>
        <v>0</v>
      </c>
      <c r="MF107" s="70">
        <f t="shared" si="1382"/>
        <v>0</v>
      </c>
      <c r="MG107" s="70">
        <f t="shared" si="1382"/>
        <v>0</v>
      </c>
      <c r="MH107" s="70">
        <f t="shared" si="1382"/>
        <v>0</v>
      </c>
      <c r="MI107" s="70">
        <f t="shared" si="1382"/>
        <v>0</v>
      </c>
      <c r="MJ107" s="70">
        <f t="shared" si="1382"/>
        <v>0</v>
      </c>
      <c r="MK107" s="70">
        <f t="shared" si="1382"/>
        <v>0</v>
      </c>
      <c r="ML107" s="70">
        <f t="shared" si="1382"/>
        <v>0</v>
      </c>
      <c r="MM107" s="70">
        <f t="shared" si="1382"/>
        <v>0</v>
      </c>
      <c r="MN107" s="70">
        <f t="shared" si="1382"/>
        <v>0</v>
      </c>
      <c r="MO107" s="70">
        <f t="shared" si="1382"/>
        <v>0</v>
      </c>
      <c r="MP107" s="70">
        <f t="shared" si="1382"/>
        <v>0</v>
      </c>
      <c r="MQ107" s="70">
        <f t="shared" si="1382"/>
        <v>0</v>
      </c>
      <c r="MR107" s="70">
        <f t="shared" si="1382"/>
        <v>0</v>
      </c>
      <c r="MS107" s="70">
        <f t="shared" si="1382"/>
        <v>0</v>
      </c>
      <c r="MT107" s="70">
        <f t="shared" si="1382"/>
        <v>0</v>
      </c>
      <c r="MU107" s="70">
        <f t="shared" si="1382"/>
        <v>0</v>
      </c>
      <c r="MV107" s="70">
        <f t="shared" si="1382"/>
        <v>0</v>
      </c>
      <c r="MW107" s="70">
        <f t="shared" si="1382"/>
        <v>0</v>
      </c>
      <c r="MX107" s="70">
        <f t="shared" si="1382"/>
        <v>0</v>
      </c>
      <c r="MY107" s="70">
        <f t="shared" ref="MY107:NO107" si="1383">SUMPRODUCT(LV$59:MY$59,$N$83:$AQ$83)</f>
        <v>0</v>
      </c>
      <c r="MZ107" s="70">
        <f t="shared" si="1383"/>
        <v>0</v>
      </c>
      <c r="NA107" s="70">
        <f t="shared" si="1383"/>
        <v>0</v>
      </c>
      <c r="NB107" s="70">
        <f t="shared" si="1383"/>
        <v>0</v>
      </c>
      <c r="NC107" s="70">
        <f t="shared" si="1383"/>
        <v>0</v>
      </c>
      <c r="ND107" s="70">
        <f t="shared" si="1383"/>
        <v>0</v>
      </c>
      <c r="NE107" s="70">
        <f t="shared" si="1383"/>
        <v>0</v>
      </c>
      <c r="NF107" s="70">
        <f t="shared" si="1383"/>
        <v>0</v>
      </c>
      <c r="NG107" s="70">
        <f t="shared" si="1383"/>
        <v>0</v>
      </c>
      <c r="NH107" s="70">
        <f t="shared" si="1383"/>
        <v>0</v>
      </c>
      <c r="NI107" s="70">
        <f t="shared" si="1383"/>
        <v>0</v>
      </c>
      <c r="NJ107" s="70">
        <f t="shared" si="1383"/>
        <v>0</v>
      </c>
      <c r="NK107" s="70">
        <f t="shared" si="1383"/>
        <v>0</v>
      </c>
      <c r="NL107" s="70">
        <f t="shared" si="1383"/>
        <v>0</v>
      </c>
      <c r="NM107" s="70">
        <f t="shared" si="1383"/>
        <v>0</v>
      </c>
      <c r="NN107" s="70">
        <f t="shared" si="1383"/>
        <v>0</v>
      </c>
      <c r="NO107" s="71">
        <f t="shared" si="1383"/>
        <v>0</v>
      </c>
      <c r="NP107" s="14"/>
      <c r="NQ107" s="14"/>
    </row>
    <row r="108" spans="1:381" s="31" customFormat="1" x14ac:dyDescent="0.2">
      <c r="A108" s="14"/>
      <c r="B108" s="14"/>
      <c r="C108" s="139" t="s">
        <v>172</v>
      </c>
      <c r="D108" s="139"/>
      <c r="E108" s="139" t="s">
        <v>196</v>
      </c>
      <c r="F108" s="14"/>
      <c r="G108" s="14" t="s">
        <v>0</v>
      </c>
      <c r="H108" s="14"/>
      <c r="I108" s="14"/>
      <c r="J108" s="14"/>
      <c r="K108" s="30">
        <f t="shared" si="1353"/>
        <v>0</v>
      </c>
      <c r="L108" s="14"/>
      <c r="M108" s="14"/>
      <c r="N108" s="69">
        <f>$N$59*$AQ$84</f>
        <v>0</v>
      </c>
      <c r="O108" s="70">
        <f>SUMPRODUCT($N$59:O$59,$AP$84:$AQ$84)</f>
        <v>0</v>
      </c>
      <c r="P108" s="70">
        <f>SUMPRODUCT($N$59:P$59,$AO$84:$AQ$84)</f>
        <v>0</v>
      </c>
      <c r="Q108" s="70">
        <f>SUMPRODUCT($N$59:Q$59,$AN$84:$AQ$84)</f>
        <v>0</v>
      </c>
      <c r="R108" s="70">
        <f>SUMPRODUCT($N$59:R$59,$AM$84:$AQ$84)</f>
        <v>0</v>
      </c>
      <c r="S108" s="70">
        <f>SUMPRODUCT($N$59:S$59,$AL$84:$AQ$84)</f>
        <v>0</v>
      </c>
      <c r="T108" s="70">
        <f>SUMPRODUCT($N$59:T$59,$AK$84:$AQ$84)</f>
        <v>0</v>
      </c>
      <c r="U108" s="70">
        <f>SUMPRODUCT($N$59:U$59,$AJ$84:$AQ$84)</f>
        <v>0</v>
      </c>
      <c r="V108" s="70">
        <f>SUMPRODUCT($N$59:V$59,$AI$84:$AQ$84)</f>
        <v>0</v>
      </c>
      <c r="W108" s="70">
        <f>SUMPRODUCT($N$59:W$59,$AH$84:$AQ$84)</f>
        <v>0</v>
      </c>
      <c r="X108" s="70">
        <f>SUMPRODUCT($N$59:X$59,$AG$84:$AQ$84)</f>
        <v>0</v>
      </c>
      <c r="Y108" s="70">
        <f>SUMPRODUCT($N$59:Y$59,$AF$84:$AQ$84)</f>
        <v>0</v>
      </c>
      <c r="Z108" s="70">
        <f>SUMPRODUCT($N$59:Z$59,$AE$84:$AQ$84)</f>
        <v>0</v>
      </c>
      <c r="AA108" s="70">
        <f>SUMPRODUCT($N$59:AA$59,$AD$84:$AQ$84)</f>
        <v>0</v>
      </c>
      <c r="AB108" s="70">
        <f>SUMPRODUCT($N$59:AB$59,$AC$84:$AQ$84)</f>
        <v>0</v>
      </c>
      <c r="AC108" s="70">
        <f>SUMPRODUCT($N$59:AC$59,$AB$84:$AQ$84)</f>
        <v>0</v>
      </c>
      <c r="AD108" s="70">
        <f>SUMPRODUCT($N$59:AD$59,$AA$84:$AQ$84)</f>
        <v>0</v>
      </c>
      <c r="AE108" s="70">
        <f>SUMPRODUCT($N$59:AE$59,$Z$84:$AQ$84)</f>
        <v>0</v>
      </c>
      <c r="AF108" s="70">
        <f>SUMPRODUCT($N$59:AF$59,$Y$84:$AQ$84)</f>
        <v>0</v>
      </c>
      <c r="AG108" s="70">
        <f>SUMPRODUCT($N$59:AG$59,$X$84:$AQ$84)</f>
        <v>0</v>
      </c>
      <c r="AH108" s="70">
        <f>SUMPRODUCT($N$59:AH$59,$W$84:$AQ$84)</f>
        <v>0</v>
      </c>
      <c r="AI108" s="70">
        <f>SUMPRODUCT($N$59:AI$59,$V$84:$AQ$84)</f>
        <v>0</v>
      </c>
      <c r="AJ108" s="70">
        <f>SUMPRODUCT($N$59:AJ$59,$U$84:$AQ$84)</f>
        <v>0</v>
      </c>
      <c r="AK108" s="70">
        <f>SUMPRODUCT($N$59:AK$59,$T$84:$AQ$84)</f>
        <v>0</v>
      </c>
      <c r="AL108" s="70">
        <f>SUMPRODUCT($N$59:AL$59,$S$84:$AQ$84)</f>
        <v>0</v>
      </c>
      <c r="AM108" s="70">
        <f>SUMPRODUCT($N$59:AM$59,$R$84:$AQ$84)</f>
        <v>0</v>
      </c>
      <c r="AN108" s="70">
        <f>SUMPRODUCT($N$59:AN$59,$Q$84:$AQ$84)</f>
        <v>0</v>
      </c>
      <c r="AO108" s="70">
        <f>SUMPRODUCT($N$59:AO$59,$P$84:$AQ$84)</f>
        <v>0</v>
      </c>
      <c r="AP108" s="70">
        <f>SUMPRODUCT($N$59:AP$59,$O$84:$AQ$84)</f>
        <v>0</v>
      </c>
      <c r="AQ108" s="70">
        <f t="shared" ref="AQ108:DB108" si="1384">SUMPRODUCT(N$59:AQ$59,$N$84:$AQ$84)</f>
        <v>0</v>
      </c>
      <c r="AR108" s="70">
        <f t="shared" si="1384"/>
        <v>0</v>
      </c>
      <c r="AS108" s="70">
        <f t="shared" si="1384"/>
        <v>0</v>
      </c>
      <c r="AT108" s="70">
        <f t="shared" si="1384"/>
        <v>0</v>
      </c>
      <c r="AU108" s="70">
        <f t="shared" si="1384"/>
        <v>0</v>
      </c>
      <c r="AV108" s="70">
        <f t="shared" si="1384"/>
        <v>0</v>
      </c>
      <c r="AW108" s="70">
        <f t="shared" si="1384"/>
        <v>0</v>
      </c>
      <c r="AX108" s="70">
        <f t="shared" si="1384"/>
        <v>0</v>
      </c>
      <c r="AY108" s="70">
        <f t="shared" si="1384"/>
        <v>0</v>
      </c>
      <c r="AZ108" s="70">
        <f t="shared" si="1384"/>
        <v>0</v>
      </c>
      <c r="BA108" s="70">
        <f t="shared" si="1384"/>
        <v>0</v>
      </c>
      <c r="BB108" s="70">
        <f t="shared" si="1384"/>
        <v>0</v>
      </c>
      <c r="BC108" s="70">
        <f t="shared" si="1384"/>
        <v>0</v>
      </c>
      <c r="BD108" s="70">
        <f t="shared" si="1384"/>
        <v>0</v>
      </c>
      <c r="BE108" s="70">
        <f t="shared" si="1384"/>
        <v>0</v>
      </c>
      <c r="BF108" s="70">
        <f t="shared" si="1384"/>
        <v>0</v>
      </c>
      <c r="BG108" s="70">
        <f t="shared" si="1384"/>
        <v>0</v>
      </c>
      <c r="BH108" s="70">
        <f t="shared" si="1384"/>
        <v>0</v>
      </c>
      <c r="BI108" s="70">
        <f t="shared" si="1384"/>
        <v>0</v>
      </c>
      <c r="BJ108" s="70">
        <f t="shared" si="1384"/>
        <v>0</v>
      </c>
      <c r="BK108" s="70">
        <f t="shared" si="1384"/>
        <v>0</v>
      </c>
      <c r="BL108" s="70">
        <f t="shared" si="1384"/>
        <v>0</v>
      </c>
      <c r="BM108" s="70">
        <f t="shared" si="1384"/>
        <v>0</v>
      </c>
      <c r="BN108" s="70">
        <f t="shared" si="1384"/>
        <v>0</v>
      </c>
      <c r="BO108" s="70">
        <f t="shared" si="1384"/>
        <v>0</v>
      </c>
      <c r="BP108" s="70">
        <f t="shared" si="1384"/>
        <v>0</v>
      </c>
      <c r="BQ108" s="70">
        <f t="shared" si="1384"/>
        <v>0</v>
      </c>
      <c r="BR108" s="70">
        <f t="shared" si="1384"/>
        <v>0</v>
      </c>
      <c r="BS108" s="70">
        <f t="shared" si="1384"/>
        <v>0</v>
      </c>
      <c r="BT108" s="70">
        <f t="shared" si="1384"/>
        <v>0</v>
      </c>
      <c r="BU108" s="70">
        <f t="shared" si="1384"/>
        <v>0</v>
      </c>
      <c r="BV108" s="70">
        <f t="shared" si="1384"/>
        <v>0</v>
      </c>
      <c r="BW108" s="70">
        <f t="shared" si="1384"/>
        <v>0</v>
      </c>
      <c r="BX108" s="70">
        <f t="shared" si="1384"/>
        <v>0</v>
      </c>
      <c r="BY108" s="70">
        <f t="shared" si="1384"/>
        <v>0</v>
      </c>
      <c r="BZ108" s="70">
        <f t="shared" si="1384"/>
        <v>0</v>
      </c>
      <c r="CA108" s="70">
        <f t="shared" si="1384"/>
        <v>0</v>
      </c>
      <c r="CB108" s="70">
        <f t="shared" si="1384"/>
        <v>0</v>
      </c>
      <c r="CC108" s="70">
        <f t="shared" si="1384"/>
        <v>0</v>
      </c>
      <c r="CD108" s="70">
        <f t="shared" si="1384"/>
        <v>0</v>
      </c>
      <c r="CE108" s="70">
        <f t="shared" si="1384"/>
        <v>0</v>
      </c>
      <c r="CF108" s="70">
        <f t="shared" si="1384"/>
        <v>0</v>
      </c>
      <c r="CG108" s="70">
        <f t="shared" si="1384"/>
        <v>0</v>
      </c>
      <c r="CH108" s="70">
        <f t="shared" si="1384"/>
        <v>0</v>
      </c>
      <c r="CI108" s="70">
        <f t="shared" si="1384"/>
        <v>0</v>
      </c>
      <c r="CJ108" s="70">
        <f t="shared" si="1384"/>
        <v>0</v>
      </c>
      <c r="CK108" s="70">
        <f t="shared" si="1384"/>
        <v>0</v>
      </c>
      <c r="CL108" s="70">
        <f t="shared" si="1384"/>
        <v>0</v>
      </c>
      <c r="CM108" s="70">
        <f t="shared" si="1384"/>
        <v>0</v>
      </c>
      <c r="CN108" s="70">
        <f t="shared" si="1384"/>
        <v>0</v>
      </c>
      <c r="CO108" s="70">
        <f t="shared" si="1384"/>
        <v>0</v>
      </c>
      <c r="CP108" s="70">
        <f t="shared" si="1384"/>
        <v>0</v>
      </c>
      <c r="CQ108" s="70">
        <f t="shared" si="1384"/>
        <v>0</v>
      </c>
      <c r="CR108" s="70">
        <f t="shared" si="1384"/>
        <v>0</v>
      </c>
      <c r="CS108" s="70">
        <f t="shared" si="1384"/>
        <v>0</v>
      </c>
      <c r="CT108" s="70">
        <f t="shared" si="1384"/>
        <v>0</v>
      </c>
      <c r="CU108" s="70">
        <f t="shared" si="1384"/>
        <v>0</v>
      </c>
      <c r="CV108" s="70">
        <f t="shared" si="1384"/>
        <v>0</v>
      </c>
      <c r="CW108" s="70">
        <f t="shared" si="1384"/>
        <v>0</v>
      </c>
      <c r="CX108" s="70">
        <f t="shared" si="1384"/>
        <v>0</v>
      </c>
      <c r="CY108" s="70">
        <f t="shared" si="1384"/>
        <v>0</v>
      </c>
      <c r="CZ108" s="70">
        <f t="shared" si="1384"/>
        <v>0</v>
      </c>
      <c r="DA108" s="70">
        <f t="shared" si="1384"/>
        <v>0</v>
      </c>
      <c r="DB108" s="70">
        <f t="shared" si="1384"/>
        <v>0</v>
      </c>
      <c r="DC108" s="70">
        <f t="shared" ref="DC108:FN108" si="1385">SUMPRODUCT(BZ$59:DC$59,$N$84:$AQ$84)</f>
        <v>0</v>
      </c>
      <c r="DD108" s="70">
        <f t="shared" si="1385"/>
        <v>0</v>
      </c>
      <c r="DE108" s="70">
        <f t="shared" si="1385"/>
        <v>0</v>
      </c>
      <c r="DF108" s="70">
        <f t="shared" si="1385"/>
        <v>0</v>
      </c>
      <c r="DG108" s="70">
        <f t="shared" si="1385"/>
        <v>0</v>
      </c>
      <c r="DH108" s="70">
        <f t="shared" si="1385"/>
        <v>0</v>
      </c>
      <c r="DI108" s="70">
        <f t="shared" si="1385"/>
        <v>0</v>
      </c>
      <c r="DJ108" s="70">
        <f t="shared" si="1385"/>
        <v>0</v>
      </c>
      <c r="DK108" s="70">
        <f t="shared" si="1385"/>
        <v>0</v>
      </c>
      <c r="DL108" s="70">
        <f t="shared" si="1385"/>
        <v>0</v>
      </c>
      <c r="DM108" s="70">
        <f t="shared" si="1385"/>
        <v>0</v>
      </c>
      <c r="DN108" s="70">
        <f t="shared" si="1385"/>
        <v>0</v>
      </c>
      <c r="DO108" s="70">
        <f t="shared" si="1385"/>
        <v>0</v>
      </c>
      <c r="DP108" s="70">
        <f t="shared" si="1385"/>
        <v>0</v>
      </c>
      <c r="DQ108" s="70">
        <f t="shared" si="1385"/>
        <v>0</v>
      </c>
      <c r="DR108" s="70">
        <f t="shared" si="1385"/>
        <v>0</v>
      </c>
      <c r="DS108" s="70">
        <f t="shared" si="1385"/>
        <v>0</v>
      </c>
      <c r="DT108" s="70">
        <f t="shared" si="1385"/>
        <v>0</v>
      </c>
      <c r="DU108" s="70">
        <f t="shared" si="1385"/>
        <v>0</v>
      </c>
      <c r="DV108" s="70">
        <f t="shared" si="1385"/>
        <v>0</v>
      </c>
      <c r="DW108" s="70">
        <f t="shared" si="1385"/>
        <v>0</v>
      </c>
      <c r="DX108" s="70">
        <f t="shared" si="1385"/>
        <v>0</v>
      </c>
      <c r="DY108" s="70">
        <f t="shared" si="1385"/>
        <v>0</v>
      </c>
      <c r="DZ108" s="70">
        <f t="shared" si="1385"/>
        <v>0</v>
      </c>
      <c r="EA108" s="70">
        <f t="shared" si="1385"/>
        <v>0</v>
      </c>
      <c r="EB108" s="70">
        <f t="shared" si="1385"/>
        <v>0</v>
      </c>
      <c r="EC108" s="70">
        <f t="shared" si="1385"/>
        <v>0</v>
      </c>
      <c r="ED108" s="70">
        <f t="shared" si="1385"/>
        <v>0</v>
      </c>
      <c r="EE108" s="70">
        <f t="shared" si="1385"/>
        <v>0</v>
      </c>
      <c r="EF108" s="70">
        <f t="shared" si="1385"/>
        <v>0</v>
      </c>
      <c r="EG108" s="70">
        <f t="shared" si="1385"/>
        <v>0</v>
      </c>
      <c r="EH108" s="70">
        <f t="shared" si="1385"/>
        <v>0</v>
      </c>
      <c r="EI108" s="70">
        <f t="shared" si="1385"/>
        <v>0</v>
      </c>
      <c r="EJ108" s="70">
        <f t="shared" si="1385"/>
        <v>0</v>
      </c>
      <c r="EK108" s="70">
        <f t="shared" si="1385"/>
        <v>0</v>
      </c>
      <c r="EL108" s="70">
        <f t="shared" si="1385"/>
        <v>0</v>
      </c>
      <c r="EM108" s="70">
        <f t="shared" si="1385"/>
        <v>0</v>
      </c>
      <c r="EN108" s="70">
        <f t="shared" si="1385"/>
        <v>0</v>
      </c>
      <c r="EO108" s="70">
        <f t="shared" si="1385"/>
        <v>0</v>
      </c>
      <c r="EP108" s="70">
        <f t="shared" si="1385"/>
        <v>0</v>
      </c>
      <c r="EQ108" s="70">
        <f t="shared" si="1385"/>
        <v>0</v>
      </c>
      <c r="ER108" s="70">
        <f t="shared" si="1385"/>
        <v>0</v>
      </c>
      <c r="ES108" s="70">
        <f t="shared" si="1385"/>
        <v>0</v>
      </c>
      <c r="ET108" s="70">
        <f t="shared" si="1385"/>
        <v>0</v>
      </c>
      <c r="EU108" s="70">
        <f t="shared" si="1385"/>
        <v>0</v>
      </c>
      <c r="EV108" s="70">
        <f t="shared" si="1385"/>
        <v>0</v>
      </c>
      <c r="EW108" s="70">
        <f t="shared" si="1385"/>
        <v>0</v>
      </c>
      <c r="EX108" s="70">
        <f t="shared" si="1385"/>
        <v>0</v>
      </c>
      <c r="EY108" s="70">
        <f t="shared" si="1385"/>
        <v>0</v>
      </c>
      <c r="EZ108" s="70">
        <f t="shared" si="1385"/>
        <v>0</v>
      </c>
      <c r="FA108" s="70">
        <f t="shared" si="1385"/>
        <v>0</v>
      </c>
      <c r="FB108" s="70">
        <f t="shared" si="1385"/>
        <v>0</v>
      </c>
      <c r="FC108" s="70">
        <f t="shared" si="1385"/>
        <v>0</v>
      </c>
      <c r="FD108" s="70">
        <f t="shared" si="1385"/>
        <v>0</v>
      </c>
      <c r="FE108" s="70">
        <f t="shared" si="1385"/>
        <v>0</v>
      </c>
      <c r="FF108" s="70">
        <f t="shared" si="1385"/>
        <v>0</v>
      </c>
      <c r="FG108" s="70">
        <f t="shared" si="1385"/>
        <v>0</v>
      </c>
      <c r="FH108" s="70">
        <f t="shared" si="1385"/>
        <v>0</v>
      </c>
      <c r="FI108" s="70">
        <f t="shared" si="1385"/>
        <v>0</v>
      </c>
      <c r="FJ108" s="70">
        <f t="shared" si="1385"/>
        <v>0</v>
      </c>
      <c r="FK108" s="70">
        <f t="shared" si="1385"/>
        <v>0</v>
      </c>
      <c r="FL108" s="70">
        <f t="shared" si="1385"/>
        <v>0</v>
      </c>
      <c r="FM108" s="70">
        <f t="shared" si="1385"/>
        <v>0</v>
      </c>
      <c r="FN108" s="70">
        <f t="shared" si="1385"/>
        <v>0</v>
      </c>
      <c r="FO108" s="70">
        <f t="shared" ref="FO108:HZ108" si="1386">SUMPRODUCT(EL$59:FO$59,$N$84:$AQ$84)</f>
        <v>0</v>
      </c>
      <c r="FP108" s="70">
        <f t="shared" si="1386"/>
        <v>0</v>
      </c>
      <c r="FQ108" s="70">
        <f t="shared" si="1386"/>
        <v>0</v>
      </c>
      <c r="FR108" s="70">
        <f t="shared" si="1386"/>
        <v>0</v>
      </c>
      <c r="FS108" s="70">
        <f t="shared" si="1386"/>
        <v>0</v>
      </c>
      <c r="FT108" s="70">
        <f t="shared" si="1386"/>
        <v>0</v>
      </c>
      <c r="FU108" s="70">
        <f t="shared" si="1386"/>
        <v>0</v>
      </c>
      <c r="FV108" s="70">
        <f t="shared" si="1386"/>
        <v>0</v>
      </c>
      <c r="FW108" s="70">
        <f t="shared" si="1386"/>
        <v>0</v>
      </c>
      <c r="FX108" s="70">
        <f t="shared" si="1386"/>
        <v>0</v>
      </c>
      <c r="FY108" s="70">
        <f t="shared" si="1386"/>
        <v>0</v>
      </c>
      <c r="FZ108" s="70">
        <f t="shared" si="1386"/>
        <v>0</v>
      </c>
      <c r="GA108" s="70">
        <f t="shared" si="1386"/>
        <v>0</v>
      </c>
      <c r="GB108" s="70">
        <f t="shared" si="1386"/>
        <v>0</v>
      </c>
      <c r="GC108" s="70">
        <f t="shared" si="1386"/>
        <v>0</v>
      </c>
      <c r="GD108" s="70">
        <f t="shared" si="1386"/>
        <v>0</v>
      </c>
      <c r="GE108" s="70">
        <f t="shared" si="1386"/>
        <v>0</v>
      </c>
      <c r="GF108" s="70">
        <f t="shared" si="1386"/>
        <v>0</v>
      </c>
      <c r="GG108" s="70">
        <f t="shared" si="1386"/>
        <v>0</v>
      </c>
      <c r="GH108" s="70">
        <f t="shared" si="1386"/>
        <v>0</v>
      </c>
      <c r="GI108" s="70">
        <f t="shared" si="1386"/>
        <v>0</v>
      </c>
      <c r="GJ108" s="70">
        <f t="shared" si="1386"/>
        <v>0</v>
      </c>
      <c r="GK108" s="70">
        <f t="shared" si="1386"/>
        <v>0</v>
      </c>
      <c r="GL108" s="70">
        <f t="shared" si="1386"/>
        <v>0</v>
      </c>
      <c r="GM108" s="70">
        <f t="shared" si="1386"/>
        <v>0</v>
      </c>
      <c r="GN108" s="70">
        <f t="shared" si="1386"/>
        <v>0</v>
      </c>
      <c r="GO108" s="70">
        <f t="shared" si="1386"/>
        <v>0</v>
      </c>
      <c r="GP108" s="70">
        <f t="shared" si="1386"/>
        <v>0</v>
      </c>
      <c r="GQ108" s="70">
        <f t="shared" si="1386"/>
        <v>0</v>
      </c>
      <c r="GR108" s="70">
        <f t="shared" si="1386"/>
        <v>0</v>
      </c>
      <c r="GS108" s="70">
        <f t="shared" si="1386"/>
        <v>0</v>
      </c>
      <c r="GT108" s="70">
        <f t="shared" si="1386"/>
        <v>0</v>
      </c>
      <c r="GU108" s="70">
        <f t="shared" si="1386"/>
        <v>0</v>
      </c>
      <c r="GV108" s="70">
        <f t="shared" si="1386"/>
        <v>0</v>
      </c>
      <c r="GW108" s="70">
        <f t="shared" si="1386"/>
        <v>0</v>
      </c>
      <c r="GX108" s="70">
        <f t="shared" si="1386"/>
        <v>0</v>
      </c>
      <c r="GY108" s="70">
        <f t="shared" si="1386"/>
        <v>0</v>
      </c>
      <c r="GZ108" s="70">
        <f t="shared" si="1386"/>
        <v>0</v>
      </c>
      <c r="HA108" s="70">
        <f t="shared" si="1386"/>
        <v>0</v>
      </c>
      <c r="HB108" s="70">
        <f t="shared" si="1386"/>
        <v>0</v>
      </c>
      <c r="HC108" s="70">
        <f t="shared" si="1386"/>
        <v>0</v>
      </c>
      <c r="HD108" s="70">
        <f t="shared" si="1386"/>
        <v>0</v>
      </c>
      <c r="HE108" s="70">
        <f t="shared" si="1386"/>
        <v>0</v>
      </c>
      <c r="HF108" s="70">
        <f t="shared" si="1386"/>
        <v>0</v>
      </c>
      <c r="HG108" s="70">
        <f t="shared" si="1386"/>
        <v>0</v>
      </c>
      <c r="HH108" s="70">
        <f t="shared" si="1386"/>
        <v>0</v>
      </c>
      <c r="HI108" s="70">
        <f t="shared" si="1386"/>
        <v>0</v>
      </c>
      <c r="HJ108" s="70">
        <f t="shared" si="1386"/>
        <v>0</v>
      </c>
      <c r="HK108" s="70">
        <f t="shared" si="1386"/>
        <v>0</v>
      </c>
      <c r="HL108" s="70">
        <f t="shared" si="1386"/>
        <v>0</v>
      </c>
      <c r="HM108" s="70">
        <f t="shared" si="1386"/>
        <v>0</v>
      </c>
      <c r="HN108" s="70">
        <f t="shared" si="1386"/>
        <v>0</v>
      </c>
      <c r="HO108" s="70">
        <f t="shared" si="1386"/>
        <v>0</v>
      </c>
      <c r="HP108" s="70">
        <f t="shared" si="1386"/>
        <v>0</v>
      </c>
      <c r="HQ108" s="70">
        <f t="shared" si="1386"/>
        <v>0</v>
      </c>
      <c r="HR108" s="70">
        <f t="shared" si="1386"/>
        <v>0</v>
      </c>
      <c r="HS108" s="70">
        <f t="shared" si="1386"/>
        <v>0</v>
      </c>
      <c r="HT108" s="70">
        <f t="shared" si="1386"/>
        <v>0</v>
      </c>
      <c r="HU108" s="70">
        <f t="shared" si="1386"/>
        <v>0</v>
      </c>
      <c r="HV108" s="70">
        <f t="shared" si="1386"/>
        <v>0</v>
      </c>
      <c r="HW108" s="70">
        <f t="shared" si="1386"/>
        <v>0</v>
      </c>
      <c r="HX108" s="70">
        <f t="shared" si="1386"/>
        <v>0</v>
      </c>
      <c r="HY108" s="70">
        <f t="shared" si="1386"/>
        <v>0</v>
      </c>
      <c r="HZ108" s="70">
        <f t="shared" si="1386"/>
        <v>0</v>
      </c>
      <c r="IA108" s="70">
        <f t="shared" ref="IA108:KL108" si="1387">SUMPRODUCT(GX$59:IA$59,$N$84:$AQ$84)</f>
        <v>0</v>
      </c>
      <c r="IB108" s="70">
        <f t="shared" si="1387"/>
        <v>0</v>
      </c>
      <c r="IC108" s="70">
        <f t="shared" si="1387"/>
        <v>0</v>
      </c>
      <c r="ID108" s="70">
        <f t="shared" si="1387"/>
        <v>0</v>
      </c>
      <c r="IE108" s="70">
        <f t="shared" si="1387"/>
        <v>0</v>
      </c>
      <c r="IF108" s="70">
        <f t="shared" si="1387"/>
        <v>0</v>
      </c>
      <c r="IG108" s="70">
        <f t="shared" si="1387"/>
        <v>0</v>
      </c>
      <c r="IH108" s="70">
        <f t="shared" si="1387"/>
        <v>0</v>
      </c>
      <c r="II108" s="70">
        <f t="shared" si="1387"/>
        <v>0</v>
      </c>
      <c r="IJ108" s="70">
        <f t="shared" si="1387"/>
        <v>0</v>
      </c>
      <c r="IK108" s="70">
        <f t="shared" si="1387"/>
        <v>0</v>
      </c>
      <c r="IL108" s="70">
        <f t="shared" si="1387"/>
        <v>0</v>
      </c>
      <c r="IM108" s="70">
        <f t="shared" si="1387"/>
        <v>0</v>
      </c>
      <c r="IN108" s="70">
        <f t="shared" si="1387"/>
        <v>0</v>
      </c>
      <c r="IO108" s="70">
        <f t="shared" si="1387"/>
        <v>0</v>
      </c>
      <c r="IP108" s="70">
        <f t="shared" si="1387"/>
        <v>0</v>
      </c>
      <c r="IQ108" s="70">
        <f t="shared" si="1387"/>
        <v>0</v>
      </c>
      <c r="IR108" s="70">
        <f t="shared" si="1387"/>
        <v>0</v>
      </c>
      <c r="IS108" s="70">
        <f t="shared" si="1387"/>
        <v>0</v>
      </c>
      <c r="IT108" s="70">
        <f t="shared" si="1387"/>
        <v>0</v>
      </c>
      <c r="IU108" s="70">
        <f t="shared" si="1387"/>
        <v>0</v>
      </c>
      <c r="IV108" s="70">
        <f t="shared" si="1387"/>
        <v>0</v>
      </c>
      <c r="IW108" s="70">
        <f t="shared" si="1387"/>
        <v>0</v>
      </c>
      <c r="IX108" s="70">
        <f t="shared" si="1387"/>
        <v>0</v>
      </c>
      <c r="IY108" s="70">
        <f t="shared" si="1387"/>
        <v>0</v>
      </c>
      <c r="IZ108" s="70">
        <f t="shared" si="1387"/>
        <v>0</v>
      </c>
      <c r="JA108" s="70">
        <f t="shared" si="1387"/>
        <v>0</v>
      </c>
      <c r="JB108" s="70">
        <f t="shared" si="1387"/>
        <v>0</v>
      </c>
      <c r="JC108" s="70">
        <f t="shared" si="1387"/>
        <v>0</v>
      </c>
      <c r="JD108" s="70">
        <f t="shared" si="1387"/>
        <v>0</v>
      </c>
      <c r="JE108" s="70">
        <f t="shared" si="1387"/>
        <v>0</v>
      </c>
      <c r="JF108" s="70">
        <f t="shared" si="1387"/>
        <v>0</v>
      </c>
      <c r="JG108" s="70">
        <f t="shared" si="1387"/>
        <v>0</v>
      </c>
      <c r="JH108" s="70">
        <f t="shared" si="1387"/>
        <v>0</v>
      </c>
      <c r="JI108" s="70">
        <f t="shared" si="1387"/>
        <v>0</v>
      </c>
      <c r="JJ108" s="70">
        <f t="shared" si="1387"/>
        <v>0</v>
      </c>
      <c r="JK108" s="70">
        <f t="shared" si="1387"/>
        <v>0</v>
      </c>
      <c r="JL108" s="70">
        <f t="shared" si="1387"/>
        <v>0</v>
      </c>
      <c r="JM108" s="70">
        <f t="shared" si="1387"/>
        <v>0</v>
      </c>
      <c r="JN108" s="70">
        <f t="shared" si="1387"/>
        <v>0</v>
      </c>
      <c r="JO108" s="70">
        <f t="shared" si="1387"/>
        <v>0</v>
      </c>
      <c r="JP108" s="70">
        <f t="shared" si="1387"/>
        <v>0</v>
      </c>
      <c r="JQ108" s="70">
        <f t="shared" si="1387"/>
        <v>0</v>
      </c>
      <c r="JR108" s="70">
        <f t="shared" si="1387"/>
        <v>0</v>
      </c>
      <c r="JS108" s="70">
        <f t="shared" si="1387"/>
        <v>0</v>
      </c>
      <c r="JT108" s="70">
        <f t="shared" si="1387"/>
        <v>0</v>
      </c>
      <c r="JU108" s="70">
        <f t="shared" si="1387"/>
        <v>0</v>
      </c>
      <c r="JV108" s="70">
        <f t="shared" si="1387"/>
        <v>0</v>
      </c>
      <c r="JW108" s="70">
        <f t="shared" si="1387"/>
        <v>0</v>
      </c>
      <c r="JX108" s="70">
        <f t="shared" si="1387"/>
        <v>0</v>
      </c>
      <c r="JY108" s="70">
        <f t="shared" si="1387"/>
        <v>0</v>
      </c>
      <c r="JZ108" s="70">
        <f t="shared" si="1387"/>
        <v>0</v>
      </c>
      <c r="KA108" s="70">
        <f t="shared" si="1387"/>
        <v>0</v>
      </c>
      <c r="KB108" s="70">
        <f t="shared" si="1387"/>
        <v>0</v>
      </c>
      <c r="KC108" s="70">
        <f t="shared" si="1387"/>
        <v>0</v>
      </c>
      <c r="KD108" s="70">
        <f t="shared" si="1387"/>
        <v>0</v>
      </c>
      <c r="KE108" s="70">
        <f t="shared" si="1387"/>
        <v>0</v>
      </c>
      <c r="KF108" s="70">
        <f t="shared" si="1387"/>
        <v>0</v>
      </c>
      <c r="KG108" s="70">
        <f t="shared" si="1387"/>
        <v>0</v>
      </c>
      <c r="KH108" s="70">
        <f t="shared" si="1387"/>
        <v>0</v>
      </c>
      <c r="KI108" s="70">
        <f t="shared" si="1387"/>
        <v>0</v>
      </c>
      <c r="KJ108" s="70">
        <f t="shared" si="1387"/>
        <v>0</v>
      </c>
      <c r="KK108" s="70">
        <f t="shared" si="1387"/>
        <v>0</v>
      </c>
      <c r="KL108" s="70">
        <f t="shared" si="1387"/>
        <v>0</v>
      </c>
      <c r="KM108" s="70">
        <f t="shared" ref="KM108:MX108" si="1388">SUMPRODUCT(JJ$59:KM$59,$N$84:$AQ$84)</f>
        <v>0</v>
      </c>
      <c r="KN108" s="70">
        <f t="shared" si="1388"/>
        <v>0</v>
      </c>
      <c r="KO108" s="70">
        <f t="shared" si="1388"/>
        <v>0</v>
      </c>
      <c r="KP108" s="70">
        <f t="shared" si="1388"/>
        <v>0</v>
      </c>
      <c r="KQ108" s="70">
        <f t="shared" si="1388"/>
        <v>0</v>
      </c>
      <c r="KR108" s="70">
        <f t="shared" si="1388"/>
        <v>0</v>
      </c>
      <c r="KS108" s="70">
        <f t="shared" si="1388"/>
        <v>0</v>
      </c>
      <c r="KT108" s="70">
        <f t="shared" si="1388"/>
        <v>0</v>
      </c>
      <c r="KU108" s="70">
        <f t="shared" si="1388"/>
        <v>0</v>
      </c>
      <c r="KV108" s="70">
        <f t="shared" si="1388"/>
        <v>0</v>
      </c>
      <c r="KW108" s="70">
        <f t="shared" si="1388"/>
        <v>0</v>
      </c>
      <c r="KX108" s="70">
        <f t="shared" si="1388"/>
        <v>0</v>
      </c>
      <c r="KY108" s="70">
        <f t="shared" si="1388"/>
        <v>0</v>
      </c>
      <c r="KZ108" s="70">
        <f t="shared" si="1388"/>
        <v>0</v>
      </c>
      <c r="LA108" s="70">
        <f t="shared" si="1388"/>
        <v>0</v>
      </c>
      <c r="LB108" s="70">
        <f t="shared" si="1388"/>
        <v>0</v>
      </c>
      <c r="LC108" s="70">
        <f t="shared" si="1388"/>
        <v>0</v>
      </c>
      <c r="LD108" s="70">
        <f t="shared" si="1388"/>
        <v>0</v>
      </c>
      <c r="LE108" s="70">
        <f t="shared" si="1388"/>
        <v>0</v>
      </c>
      <c r="LF108" s="70">
        <f t="shared" si="1388"/>
        <v>0</v>
      </c>
      <c r="LG108" s="70">
        <f t="shared" si="1388"/>
        <v>0</v>
      </c>
      <c r="LH108" s="70">
        <f t="shared" si="1388"/>
        <v>0</v>
      </c>
      <c r="LI108" s="70">
        <f t="shared" si="1388"/>
        <v>0</v>
      </c>
      <c r="LJ108" s="70">
        <f t="shared" si="1388"/>
        <v>0</v>
      </c>
      <c r="LK108" s="70">
        <f t="shared" si="1388"/>
        <v>0</v>
      </c>
      <c r="LL108" s="70">
        <f t="shared" si="1388"/>
        <v>0</v>
      </c>
      <c r="LM108" s="70">
        <f t="shared" si="1388"/>
        <v>0</v>
      </c>
      <c r="LN108" s="70">
        <f t="shared" si="1388"/>
        <v>0</v>
      </c>
      <c r="LO108" s="70">
        <f t="shared" si="1388"/>
        <v>0</v>
      </c>
      <c r="LP108" s="70">
        <f t="shared" si="1388"/>
        <v>0</v>
      </c>
      <c r="LQ108" s="70">
        <f t="shared" si="1388"/>
        <v>0</v>
      </c>
      <c r="LR108" s="70">
        <f t="shared" si="1388"/>
        <v>0</v>
      </c>
      <c r="LS108" s="70">
        <f t="shared" si="1388"/>
        <v>0</v>
      </c>
      <c r="LT108" s="70">
        <f t="shared" si="1388"/>
        <v>0</v>
      </c>
      <c r="LU108" s="70">
        <f t="shared" si="1388"/>
        <v>0</v>
      </c>
      <c r="LV108" s="70">
        <f t="shared" si="1388"/>
        <v>0</v>
      </c>
      <c r="LW108" s="70">
        <f t="shared" si="1388"/>
        <v>0</v>
      </c>
      <c r="LX108" s="70">
        <f t="shared" si="1388"/>
        <v>0</v>
      </c>
      <c r="LY108" s="70">
        <f t="shared" si="1388"/>
        <v>0</v>
      </c>
      <c r="LZ108" s="70">
        <f t="shared" si="1388"/>
        <v>0</v>
      </c>
      <c r="MA108" s="70">
        <f t="shared" si="1388"/>
        <v>0</v>
      </c>
      <c r="MB108" s="70">
        <f t="shared" si="1388"/>
        <v>0</v>
      </c>
      <c r="MC108" s="70">
        <f t="shared" si="1388"/>
        <v>0</v>
      </c>
      <c r="MD108" s="70">
        <f t="shared" si="1388"/>
        <v>0</v>
      </c>
      <c r="ME108" s="70">
        <f t="shared" si="1388"/>
        <v>0</v>
      </c>
      <c r="MF108" s="70">
        <f t="shared" si="1388"/>
        <v>0</v>
      </c>
      <c r="MG108" s="70">
        <f t="shared" si="1388"/>
        <v>0</v>
      </c>
      <c r="MH108" s="70">
        <f t="shared" si="1388"/>
        <v>0</v>
      </c>
      <c r="MI108" s="70">
        <f t="shared" si="1388"/>
        <v>0</v>
      </c>
      <c r="MJ108" s="70">
        <f t="shared" si="1388"/>
        <v>0</v>
      </c>
      <c r="MK108" s="70">
        <f t="shared" si="1388"/>
        <v>0</v>
      </c>
      <c r="ML108" s="70">
        <f t="shared" si="1388"/>
        <v>0</v>
      </c>
      <c r="MM108" s="70">
        <f t="shared" si="1388"/>
        <v>0</v>
      </c>
      <c r="MN108" s="70">
        <f t="shared" si="1388"/>
        <v>0</v>
      </c>
      <c r="MO108" s="70">
        <f t="shared" si="1388"/>
        <v>0</v>
      </c>
      <c r="MP108" s="70">
        <f t="shared" si="1388"/>
        <v>0</v>
      </c>
      <c r="MQ108" s="70">
        <f t="shared" si="1388"/>
        <v>0</v>
      </c>
      <c r="MR108" s="70">
        <f t="shared" si="1388"/>
        <v>0</v>
      </c>
      <c r="MS108" s="70">
        <f t="shared" si="1388"/>
        <v>0</v>
      </c>
      <c r="MT108" s="70">
        <f t="shared" si="1388"/>
        <v>0</v>
      </c>
      <c r="MU108" s="70">
        <f t="shared" si="1388"/>
        <v>0</v>
      </c>
      <c r="MV108" s="70">
        <f t="shared" si="1388"/>
        <v>0</v>
      </c>
      <c r="MW108" s="70">
        <f t="shared" si="1388"/>
        <v>0</v>
      </c>
      <c r="MX108" s="70">
        <f t="shared" si="1388"/>
        <v>0</v>
      </c>
      <c r="MY108" s="70">
        <f t="shared" ref="MY108:NO108" si="1389">SUMPRODUCT(LV$59:MY$59,$N$84:$AQ$84)</f>
        <v>0</v>
      </c>
      <c r="MZ108" s="70">
        <f t="shared" si="1389"/>
        <v>0</v>
      </c>
      <c r="NA108" s="70">
        <f t="shared" si="1389"/>
        <v>0</v>
      </c>
      <c r="NB108" s="70">
        <f t="shared" si="1389"/>
        <v>0</v>
      </c>
      <c r="NC108" s="70">
        <f t="shared" si="1389"/>
        <v>0</v>
      </c>
      <c r="ND108" s="70">
        <f t="shared" si="1389"/>
        <v>0</v>
      </c>
      <c r="NE108" s="70">
        <f t="shared" si="1389"/>
        <v>0</v>
      </c>
      <c r="NF108" s="70">
        <f t="shared" si="1389"/>
        <v>0</v>
      </c>
      <c r="NG108" s="70">
        <f t="shared" si="1389"/>
        <v>0</v>
      </c>
      <c r="NH108" s="70">
        <f t="shared" si="1389"/>
        <v>0</v>
      </c>
      <c r="NI108" s="70">
        <f t="shared" si="1389"/>
        <v>0</v>
      </c>
      <c r="NJ108" s="70">
        <f t="shared" si="1389"/>
        <v>0</v>
      </c>
      <c r="NK108" s="70">
        <f t="shared" si="1389"/>
        <v>0</v>
      </c>
      <c r="NL108" s="70">
        <f t="shared" si="1389"/>
        <v>0</v>
      </c>
      <c r="NM108" s="70">
        <f t="shared" si="1389"/>
        <v>0</v>
      </c>
      <c r="NN108" s="70">
        <f t="shared" si="1389"/>
        <v>0</v>
      </c>
      <c r="NO108" s="71">
        <f t="shared" si="1389"/>
        <v>0</v>
      </c>
      <c r="NP108" s="14"/>
      <c r="NQ108" s="14"/>
    </row>
    <row r="109" spans="1:381" s="31" customFormat="1" x14ac:dyDescent="0.2">
      <c r="A109" s="14"/>
      <c r="B109" s="14"/>
      <c r="C109" s="139" t="s">
        <v>192</v>
      </c>
      <c r="D109" s="139"/>
      <c r="E109" s="139" t="s">
        <v>161</v>
      </c>
      <c r="F109" s="14"/>
      <c r="G109" s="14" t="s">
        <v>0</v>
      </c>
      <c r="H109" s="14"/>
      <c r="I109" s="14"/>
      <c r="J109" s="14"/>
      <c r="K109" s="30">
        <f t="shared" si="1353"/>
        <v>0</v>
      </c>
      <c r="L109" s="14"/>
      <c r="M109" s="14"/>
      <c r="N109" s="69">
        <f>$N$59*$AQ$85</f>
        <v>0</v>
      </c>
      <c r="O109" s="70">
        <f>SUMPRODUCT($N$59:O$59,$AP$85:$AQ$85)</f>
        <v>0</v>
      </c>
      <c r="P109" s="70">
        <f>SUMPRODUCT($N$59:P$59,$AO$85:$AQ$85)</f>
        <v>0</v>
      </c>
      <c r="Q109" s="70">
        <f>SUMPRODUCT($N$59:Q$59,$AN$85:$AQ$85)</f>
        <v>0</v>
      </c>
      <c r="R109" s="70">
        <f>SUMPRODUCT($N$59:R$59,$AM$85:$AQ$85)</f>
        <v>0</v>
      </c>
      <c r="S109" s="70">
        <f>SUMPRODUCT($N$59:S$59,$AL$85:$AQ$85)</f>
        <v>0</v>
      </c>
      <c r="T109" s="70">
        <f>SUMPRODUCT($N$59:T$59,$AK$85:$AQ$85)</f>
        <v>0</v>
      </c>
      <c r="U109" s="70">
        <f>SUMPRODUCT($N$59:U$59,$AJ$85:$AQ$85)</f>
        <v>0</v>
      </c>
      <c r="V109" s="70">
        <f>SUMPRODUCT($N$59:V$59,$AI$85:$AQ$85)</f>
        <v>0</v>
      </c>
      <c r="W109" s="70">
        <f>SUMPRODUCT($N$59:W$59,$AH$85:$AQ$85)</f>
        <v>0</v>
      </c>
      <c r="X109" s="70">
        <f>SUMPRODUCT($N$59:X$59,$AG$85:$AQ$85)</f>
        <v>0</v>
      </c>
      <c r="Y109" s="70">
        <f>SUMPRODUCT($N$59:Y$59,$AF$85:$AQ$85)</f>
        <v>0</v>
      </c>
      <c r="Z109" s="70">
        <f>SUMPRODUCT($N$59:Z$59,$AE$85:$AQ$85)</f>
        <v>0</v>
      </c>
      <c r="AA109" s="70">
        <f>SUMPRODUCT($N$59:AA$59,$AD$85:$AQ$85)</f>
        <v>0</v>
      </c>
      <c r="AB109" s="70">
        <f>SUMPRODUCT($N$59:AB$59,$AC$85:$AQ$85)</f>
        <v>0</v>
      </c>
      <c r="AC109" s="70">
        <f>SUMPRODUCT($N$59:AC$59,$AB$85:$AQ$85)</f>
        <v>0</v>
      </c>
      <c r="AD109" s="70">
        <f>SUMPRODUCT($N$59:AD$59,$AA$85:$AQ$85)</f>
        <v>0</v>
      </c>
      <c r="AE109" s="70">
        <f>SUMPRODUCT($N$59:AE$59,$Z$85:$AQ$85)</f>
        <v>0</v>
      </c>
      <c r="AF109" s="70">
        <f>SUMPRODUCT($N$59:AF$59,$Y$85:$AQ$85)</f>
        <v>0</v>
      </c>
      <c r="AG109" s="70">
        <f>SUMPRODUCT($N$59:AG$59,$X$85:$AQ$85)</f>
        <v>0</v>
      </c>
      <c r="AH109" s="70">
        <f>SUMPRODUCT($N$59:AH$59,$W$85:$AQ$85)</f>
        <v>0</v>
      </c>
      <c r="AI109" s="70">
        <f>SUMPRODUCT($N$59:AI$59,$V$85:$AQ$85)</f>
        <v>0</v>
      </c>
      <c r="AJ109" s="70">
        <f>SUMPRODUCT($N$59:AJ$59,$U$85:$AQ$85)</f>
        <v>0</v>
      </c>
      <c r="AK109" s="70">
        <f>SUMPRODUCT($N$59:AK$59,$T$85:$AQ$85)</f>
        <v>0</v>
      </c>
      <c r="AL109" s="70">
        <f>SUMPRODUCT($N$59:AL$59,$S$85:$AQ$85)</f>
        <v>0</v>
      </c>
      <c r="AM109" s="70">
        <f>SUMPRODUCT($N$59:AM$59,$R$85:$AQ$85)</f>
        <v>0</v>
      </c>
      <c r="AN109" s="70">
        <f>SUMPRODUCT($N$59:AN$59,$Q$85:$AQ$85)</f>
        <v>0</v>
      </c>
      <c r="AO109" s="70">
        <f>SUMPRODUCT($N$59:AO$59,$P$85:$AQ$85)</f>
        <v>0</v>
      </c>
      <c r="AP109" s="70">
        <f>SUMPRODUCT($N$59:AP$59,$O$85:$AQ$85)</f>
        <v>0</v>
      </c>
      <c r="AQ109" s="70">
        <f t="shared" ref="AQ109:DB109" si="1390">SUMPRODUCT(N$59:AQ$59,$N$85:$AQ$85)</f>
        <v>0</v>
      </c>
      <c r="AR109" s="70">
        <f t="shared" si="1390"/>
        <v>0</v>
      </c>
      <c r="AS109" s="70">
        <f t="shared" si="1390"/>
        <v>0</v>
      </c>
      <c r="AT109" s="70">
        <f t="shared" si="1390"/>
        <v>0</v>
      </c>
      <c r="AU109" s="70">
        <f t="shared" si="1390"/>
        <v>0</v>
      </c>
      <c r="AV109" s="70">
        <f t="shared" si="1390"/>
        <v>0</v>
      </c>
      <c r="AW109" s="70">
        <f t="shared" si="1390"/>
        <v>0</v>
      </c>
      <c r="AX109" s="70">
        <f t="shared" si="1390"/>
        <v>0</v>
      </c>
      <c r="AY109" s="70">
        <f t="shared" si="1390"/>
        <v>0</v>
      </c>
      <c r="AZ109" s="70">
        <f t="shared" si="1390"/>
        <v>0</v>
      </c>
      <c r="BA109" s="70">
        <f t="shared" si="1390"/>
        <v>0</v>
      </c>
      <c r="BB109" s="70">
        <f t="shared" si="1390"/>
        <v>0</v>
      </c>
      <c r="BC109" s="70">
        <f t="shared" si="1390"/>
        <v>0</v>
      </c>
      <c r="BD109" s="70">
        <f t="shared" si="1390"/>
        <v>0</v>
      </c>
      <c r="BE109" s="70">
        <f t="shared" si="1390"/>
        <v>0</v>
      </c>
      <c r="BF109" s="70">
        <f t="shared" si="1390"/>
        <v>0</v>
      </c>
      <c r="BG109" s="70">
        <f t="shared" si="1390"/>
        <v>0</v>
      </c>
      <c r="BH109" s="70">
        <f t="shared" si="1390"/>
        <v>0</v>
      </c>
      <c r="BI109" s="70">
        <f t="shared" si="1390"/>
        <v>0</v>
      </c>
      <c r="BJ109" s="70">
        <f t="shared" si="1390"/>
        <v>0</v>
      </c>
      <c r="BK109" s="70">
        <f t="shared" si="1390"/>
        <v>0</v>
      </c>
      <c r="BL109" s="70">
        <f t="shared" si="1390"/>
        <v>0</v>
      </c>
      <c r="BM109" s="70">
        <f t="shared" si="1390"/>
        <v>0</v>
      </c>
      <c r="BN109" s="70">
        <f t="shared" si="1390"/>
        <v>0</v>
      </c>
      <c r="BO109" s="70">
        <f t="shared" si="1390"/>
        <v>0</v>
      </c>
      <c r="BP109" s="70">
        <f t="shared" si="1390"/>
        <v>0</v>
      </c>
      <c r="BQ109" s="70">
        <f t="shared" si="1390"/>
        <v>0</v>
      </c>
      <c r="BR109" s="70">
        <f t="shared" si="1390"/>
        <v>0</v>
      </c>
      <c r="BS109" s="70">
        <f t="shared" si="1390"/>
        <v>0</v>
      </c>
      <c r="BT109" s="70">
        <f t="shared" si="1390"/>
        <v>0</v>
      </c>
      <c r="BU109" s="70">
        <f t="shared" si="1390"/>
        <v>0</v>
      </c>
      <c r="BV109" s="70">
        <f t="shared" si="1390"/>
        <v>0</v>
      </c>
      <c r="BW109" s="70">
        <f t="shared" si="1390"/>
        <v>0</v>
      </c>
      <c r="BX109" s="70">
        <f t="shared" si="1390"/>
        <v>0</v>
      </c>
      <c r="BY109" s="70">
        <f t="shared" si="1390"/>
        <v>0</v>
      </c>
      <c r="BZ109" s="70">
        <f t="shared" si="1390"/>
        <v>0</v>
      </c>
      <c r="CA109" s="70">
        <f t="shared" si="1390"/>
        <v>0</v>
      </c>
      <c r="CB109" s="70">
        <f t="shared" si="1390"/>
        <v>0</v>
      </c>
      <c r="CC109" s="70">
        <f t="shared" si="1390"/>
        <v>0</v>
      </c>
      <c r="CD109" s="70">
        <f t="shared" si="1390"/>
        <v>0</v>
      </c>
      <c r="CE109" s="70">
        <f t="shared" si="1390"/>
        <v>0</v>
      </c>
      <c r="CF109" s="70">
        <f t="shared" si="1390"/>
        <v>0</v>
      </c>
      <c r="CG109" s="70">
        <f t="shared" si="1390"/>
        <v>0</v>
      </c>
      <c r="CH109" s="70">
        <f t="shared" si="1390"/>
        <v>0</v>
      </c>
      <c r="CI109" s="70">
        <f t="shared" si="1390"/>
        <v>0</v>
      </c>
      <c r="CJ109" s="70">
        <f t="shared" si="1390"/>
        <v>0</v>
      </c>
      <c r="CK109" s="70">
        <f t="shared" si="1390"/>
        <v>0</v>
      </c>
      <c r="CL109" s="70">
        <f t="shared" si="1390"/>
        <v>0</v>
      </c>
      <c r="CM109" s="70">
        <f t="shared" si="1390"/>
        <v>0</v>
      </c>
      <c r="CN109" s="70">
        <f t="shared" si="1390"/>
        <v>0</v>
      </c>
      <c r="CO109" s="70">
        <f t="shared" si="1390"/>
        <v>0</v>
      </c>
      <c r="CP109" s="70">
        <f t="shared" si="1390"/>
        <v>0</v>
      </c>
      <c r="CQ109" s="70">
        <f t="shared" si="1390"/>
        <v>0</v>
      </c>
      <c r="CR109" s="70">
        <f t="shared" si="1390"/>
        <v>0</v>
      </c>
      <c r="CS109" s="70">
        <f t="shared" si="1390"/>
        <v>0</v>
      </c>
      <c r="CT109" s="70">
        <f t="shared" si="1390"/>
        <v>0</v>
      </c>
      <c r="CU109" s="70">
        <f t="shared" si="1390"/>
        <v>0</v>
      </c>
      <c r="CV109" s="70">
        <f t="shared" si="1390"/>
        <v>0</v>
      </c>
      <c r="CW109" s="70">
        <f t="shared" si="1390"/>
        <v>0</v>
      </c>
      <c r="CX109" s="70">
        <f t="shared" si="1390"/>
        <v>0</v>
      </c>
      <c r="CY109" s="70">
        <f t="shared" si="1390"/>
        <v>0</v>
      </c>
      <c r="CZ109" s="70">
        <f t="shared" si="1390"/>
        <v>0</v>
      </c>
      <c r="DA109" s="70">
        <f t="shared" si="1390"/>
        <v>0</v>
      </c>
      <c r="DB109" s="70">
        <f t="shared" si="1390"/>
        <v>0</v>
      </c>
      <c r="DC109" s="70">
        <f t="shared" ref="DC109:FN109" si="1391">SUMPRODUCT(BZ$59:DC$59,$N$85:$AQ$85)</f>
        <v>0</v>
      </c>
      <c r="DD109" s="70">
        <f t="shared" si="1391"/>
        <v>0</v>
      </c>
      <c r="DE109" s="70">
        <f t="shared" si="1391"/>
        <v>0</v>
      </c>
      <c r="DF109" s="70">
        <f t="shared" si="1391"/>
        <v>0</v>
      </c>
      <c r="DG109" s="70">
        <f t="shared" si="1391"/>
        <v>0</v>
      </c>
      <c r="DH109" s="70">
        <f t="shared" si="1391"/>
        <v>0</v>
      </c>
      <c r="DI109" s="70">
        <f t="shared" si="1391"/>
        <v>0</v>
      </c>
      <c r="DJ109" s="70">
        <f t="shared" si="1391"/>
        <v>0</v>
      </c>
      <c r="DK109" s="70">
        <f t="shared" si="1391"/>
        <v>0</v>
      </c>
      <c r="DL109" s="70">
        <f t="shared" si="1391"/>
        <v>0</v>
      </c>
      <c r="DM109" s="70">
        <f t="shared" si="1391"/>
        <v>0</v>
      </c>
      <c r="DN109" s="70">
        <f t="shared" si="1391"/>
        <v>0</v>
      </c>
      <c r="DO109" s="70">
        <f t="shared" si="1391"/>
        <v>0</v>
      </c>
      <c r="DP109" s="70">
        <f t="shared" si="1391"/>
        <v>0</v>
      </c>
      <c r="DQ109" s="70">
        <f t="shared" si="1391"/>
        <v>0</v>
      </c>
      <c r="DR109" s="70">
        <f t="shared" si="1391"/>
        <v>0</v>
      </c>
      <c r="DS109" s="70">
        <f t="shared" si="1391"/>
        <v>0</v>
      </c>
      <c r="DT109" s="70">
        <f t="shared" si="1391"/>
        <v>0</v>
      </c>
      <c r="DU109" s="70">
        <f t="shared" si="1391"/>
        <v>0</v>
      </c>
      <c r="DV109" s="70">
        <f t="shared" si="1391"/>
        <v>0</v>
      </c>
      <c r="DW109" s="70">
        <f t="shared" si="1391"/>
        <v>0</v>
      </c>
      <c r="DX109" s="70">
        <f t="shared" si="1391"/>
        <v>0</v>
      </c>
      <c r="DY109" s="70">
        <f t="shared" si="1391"/>
        <v>0</v>
      </c>
      <c r="DZ109" s="70">
        <f t="shared" si="1391"/>
        <v>0</v>
      </c>
      <c r="EA109" s="70">
        <f t="shared" si="1391"/>
        <v>0</v>
      </c>
      <c r="EB109" s="70">
        <f t="shared" si="1391"/>
        <v>0</v>
      </c>
      <c r="EC109" s="70">
        <f t="shared" si="1391"/>
        <v>0</v>
      </c>
      <c r="ED109" s="70">
        <f t="shared" si="1391"/>
        <v>0</v>
      </c>
      <c r="EE109" s="70">
        <f t="shared" si="1391"/>
        <v>0</v>
      </c>
      <c r="EF109" s="70">
        <f t="shared" si="1391"/>
        <v>0</v>
      </c>
      <c r="EG109" s="70">
        <f t="shared" si="1391"/>
        <v>0</v>
      </c>
      <c r="EH109" s="70">
        <f t="shared" si="1391"/>
        <v>0</v>
      </c>
      <c r="EI109" s="70">
        <f t="shared" si="1391"/>
        <v>0</v>
      </c>
      <c r="EJ109" s="70">
        <f t="shared" si="1391"/>
        <v>0</v>
      </c>
      <c r="EK109" s="70">
        <f t="shared" si="1391"/>
        <v>0</v>
      </c>
      <c r="EL109" s="70">
        <f t="shared" si="1391"/>
        <v>0</v>
      </c>
      <c r="EM109" s="70">
        <f t="shared" si="1391"/>
        <v>0</v>
      </c>
      <c r="EN109" s="70">
        <f t="shared" si="1391"/>
        <v>0</v>
      </c>
      <c r="EO109" s="70">
        <f t="shared" si="1391"/>
        <v>0</v>
      </c>
      <c r="EP109" s="70">
        <f t="shared" si="1391"/>
        <v>0</v>
      </c>
      <c r="EQ109" s="70">
        <f t="shared" si="1391"/>
        <v>0</v>
      </c>
      <c r="ER109" s="70">
        <f t="shared" si="1391"/>
        <v>0</v>
      </c>
      <c r="ES109" s="70">
        <f t="shared" si="1391"/>
        <v>0</v>
      </c>
      <c r="ET109" s="70">
        <f t="shared" si="1391"/>
        <v>0</v>
      </c>
      <c r="EU109" s="70">
        <f t="shared" si="1391"/>
        <v>0</v>
      </c>
      <c r="EV109" s="70">
        <f t="shared" si="1391"/>
        <v>0</v>
      </c>
      <c r="EW109" s="70">
        <f t="shared" si="1391"/>
        <v>0</v>
      </c>
      <c r="EX109" s="70">
        <f t="shared" si="1391"/>
        <v>0</v>
      </c>
      <c r="EY109" s="70">
        <f t="shared" si="1391"/>
        <v>0</v>
      </c>
      <c r="EZ109" s="70">
        <f t="shared" si="1391"/>
        <v>0</v>
      </c>
      <c r="FA109" s="70">
        <f t="shared" si="1391"/>
        <v>0</v>
      </c>
      <c r="FB109" s="70">
        <f t="shared" si="1391"/>
        <v>0</v>
      </c>
      <c r="FC109" s="70">
        <f t="shared" si="1391"/>
        <v>0</v>
      </c>
      <c r="FD109" s="70">
        <f t="shared" si="1391"/>
        <v>0</v>
      </c>
      <c r="FE109" s="70">
        <f t="shared" si="1391"/>
        <v>0</v>
      </c>
      <c r="FF109" s="70">
        <f t="shared" si="1391"/>
        <v>0</v>
      </c>
      <c r="FG109" s="70">
        <f t="shared" si="1391"/>
        <v>0</v>
      </c>
      <c r="FH109" s="70">
        <f t="shared" si="1391"/>
        <v>0</v>
      </c>
      <c r="FI109" s="70">
        <f t="shared" si="1391"/>
        <v>0</v>
      </c>
      <c r="FJ109" s="70">
        <f t="shared" si="1391"/>
        <v>0</v>
      </c>
      <c r="FK109" s="70">
        <f t="shared" si="1391"/>
        <v>0</v>
      </c>
      <c r="FL109" s="70">
        <f t="shared" si="1391"/>
        <v>0</v>
      </c>
      <c r="FM109" s="70">
        <f t="shared" si="1391"/>
        <v>0</v>
      </c>
      <c r="FN109" s="70">
        <f t="shared" si="1391"/>
        <v>0</v>
      </c>
      <c r="FO109" s="70">
        <f t="shared" ref="FO109:HZ109" si="1392">SUMPRODUCT(EL$59:FO$59,$N$85:$AQ$85)</f>
        <v>0</v>
      </c>
      <c r="FP109" s="70">
        <f t="shared" si="1392"/>
        <v>0</v>
      </c>
      <c r="FQ109" s="70">
        <f t="shared" si="1392"/>
        <v>0</v>
      </c>
      <c r="FR109" s="70">
        <f t="shared" si="1392"/>
        <v>0</v>
      </c>
      <c r="FS109" s="70">
        <f t="shared" si="1392"/>
        <v>0</v>
      </c>
      <c r="FT109" s="70">
        <f t="shared" si="1392"/>
        <v>0</v>
      </c>
      <c r="FU109" s="70">
        <f t="shared" si="1392"/>
        <v>0</v>
      </c>
      <c r="FV109" s="70">
        <f t="shared" si="1392"/>
        <v>0</v>
      </c>
      <c r="FW109" s="70">
        <f t="shared" si="1392"/>
        <v>0</v>
      </c>
      <c r="FX109" s="70">
        <f t="shared" si="1392"/>
        <v>0</v>
      </c>
      <c r="FY109" s="70">
        <f t="shared" si="1392"/>
        <v>0</v>
      </c>
      <c r="FZ109" s="70">
        <f t="shared" si="1392"/>
        <v>0</v>
      </c>
      <c r="GA109" s="70">
        <f t="shared" si="1392"/>
        <v>0</v>
      </c>
      <c r="GB109" s="70">
        <f t="shared" si="1392"/>
        <v>0</v>
      </c>
      <c r="GC109" s="70">
        <f t="shared" si="1392"/>
        <v>0</v>
      </c>
      <c r="GD109" s="70">
        <f t="shared" si="1392"/>
        <v>0</v>
      </c>
      <c r="GE109" s="70">
        <f t="shared" si="1392"/>
        <v>0</v>
      </c>
      <c r="GF109" s="70">
        <f t="shared" si="1392"/>
        <v>0</v>
      </c>
      <c r="GG109" s="70">
        <f t="shared" si="1392"/>
        <v>0</v>
      </c>
      <c r="GH109" s="70">
        <f t="shared" si="1392"/>
        <v>0</v>
      </c>
      <c r="GI109" s="70">
        <f t="shared" si="1392"/>
        <v>0</v>
      </c>
      <c r="GJ109" s="70">
        <f t="shared" si="1392"/>
        <v>0</v>
      </c>
      <c r="GK109" s="70">
        <f t="shared" si="1392"/>
        <v>0</v>
      </c>
      <c r="GL109" s="70">
        <f t="shared" si="1392"/>
        <v>0</v>
      </c>
      <c r="GM109" s="70">
        <f t="shared" si="1392"/>
        <v>0</v>
      </c>
      <c r="GN109" s="70">
        <f t="shared" si="1392"/>
        <v>0</v>
      </c>
      <c r="GO109" s="70">
        <f t="shared" si="1392"/>
        <v>0</v>
      </c>
      <c r="GP109" s="70">
        <f t="shared" si="1392"/>
        <v>0</v>
      </c>
      <c r="GQ109" s="70">
        <f t="shared" si="1392"/>
        <v>0</v>
      </c>
      <c r="GR109" s="70">
        <f t="shared" si="1392"/>
        <v>0</v>
      </c>
      <c r="GS109" s="70">
        <f t="shared" si="1392"/>
        <v>0</v>
      </c>
      <c r="GT109" s="70">
        <f t="shared" si="1392"/>
        <v>0</v>
      </c>
      <c r="GU109" s="70">
        <f t="shared" si="1392"/>
        <v>0</v>
      </c>
      <c r="GV109" s="70">
        <f t="shared" si="1392"/>
        <v>0</v>
      </c>
      <c r="GW109" s="70">
        <f t="shared" si="1392"/>
        <v>0</v>
      </c>
      <c r="GX109" s="70">
        <f t="shared" si="1392"/>
        <v>0</v>
      </c>
      <c r="GY109" s="70">
        <f t="shared" si="1392"/>
        <v>0</v>
      </c>
      <c r="GZ109" s="70">
        <f t="shared" si="1392"/>
        <v>0</v>
      </c>
      <c r="HA109" s="70">
        <f t="shared" si="1392"/>
        <v>0</v>
      </c>
      <c r="HB109" s="70">
        <f t="shared" si="1392"/>
        <v>0</v>
      </c>
      <c r="HC109" s="70">
        <f t="shared" si="1392"/>
        <v>0</v>
      </c>
      <c r="HD109" s="70">
        <f t="shared" si="1392"/>
        <v>0</v>
      </c>
      <c r="HE109" s="70">
        <f t="shared" si="1392"/>
        <v>0</v>
      </c>
      <c r="HF109" s="70">
        <f t="shared" si="1392"/>
        <v>0</v>
      </c>
      <c r="HG109" s="70">
        <f t="shared" si="1392"/>
        <v>0</v>
      </c>
      <c r="HH109" s="70">
        <f t="shared" si="1392"/>
        <v>0</v>
      </c>
      <c r="HI109" s="70">
        <f t="shared" si="1392"/>
        <v>0</v>
      </c>
      <c r="HJ109" s="70">
        <f t="shared" si="1392"/>
        <v>0</v>
      </c>
      <c r="HK109" s="70">
        <f t="shared" si="1392"/>
        <v>0</v>
      </c>
      <c r="HL109" s="70">
        <f t="shared" si="1392"/>
        <v>0</v>
      </c>
      <c r="HM109" s="70">
        <f t="shared" si="1392"/>
        <v>0</v>
      </c>
      <c r="HN109" s="70">
        <f t="shared" si="1392"/>
        <v>0</v>
      </c>
      <c r="HO109" s="70">
        <f t="shared" si="1392"/>
        <v>0</v>
      </c>
      <c r="HP109" s="70">
        <f t="shared" si="1392"/>
        <v>0</v>
      </c>
      <c r="HQ109" s="70">
        <f t="shared" si="1392"/>
        <v>0</v>
      </c>
      <c r="HR109" s="70">
        <f t="shared" si="1392"/>
        <v>0</v>
      </c>
      <c r="HS109" s="70">
        <f t="shared" si="1392"/>
        <v>0</v>
      </c>
      <c r="HT109" s="70">
        <f t="shared" si="1392"/>
        <v>0</v>
      </c>
      <c r="HU109" s="70">
        <f t="shared" si="1392"/>
        <v>0</v>
      </c>
      <c r="HV109" s="70">
        <f t="shared" si="1392"/>
        <v>0</v>
      </c>
      <c r="HW109" s="70">
        <f t="shared" si="1392"/>
        <v>0</v>
      </c>
      <c r="HX109" s="70">
        <f t="shared" si="1392"/>
        <v>0</v>
      </c>
      <c r="HY109" s="70">
        <f t="shared" si="1392"/>
        <v>0</v>
      </c>
      <c r="HZ109" s="70">
        <f t="shared" si="1392"/>
        <v>0</v>
      </c>
      <c r="IA109" s="70">
        <f t="shared" ref="IA109:KL109" si="1393">SUMPRODUCT(GX$59:IA$59,$N$85:$AQ$85)</f>
        <v>0</v>
      </c>
      <c r="IB109" s="70">
        <f t="shared" si="1393"/>
        <v>0</v>
      </c>
      <c r="IC109" s="70">
        <f t="shared" si="1393"/>
        <v>0</v>
      </c>
      <c r="ID109" s="70">
        <f t="shared" si="1393"/>
        <v>0</v>
      </c>
      <c r="IE109" s="70">
        <f t="shared" si="1393"/>
        <v>0</v>
      </c>
      <c r="IF109" s="70">
        <f t="shared" si="1393"/>
        <v>0</v>
      </c>
      <c r="IG109" s="70">
        <f t="shared" si="1393"/>
        <v>0</v>
      </c>
      <c r="IH109" s="70">
        <f t="shared" si="1393"/>
        <v>0</v>
      </c>
      <c r="II109" s="70">
        <f t="shared" si="1393"/>
        <v>0</v>
      </c>
      <c r="IJ109" s="70">
        <f t="shared" si="1393"/>
        <v>0</v>
      </c>
      <c r="IK109" s="70">
        <f t="shared" si="1393"/>
        <v>0</v>
      </c>
      <c r="IL109" s="70">
        <f t="shared" si="1393"/>
        <v>0</v>
      </c>
      <c r="IM109" s="70">
        <f t="shared" si="1393"/>
        <v>0</v>
      </c>
      <c r="IN109" s="70">
        <f t="shared" si="1393"/>
        <v>0</v>
      </c>
      <c r="IO109" s="70">
        <f t="shared" si="1393"/>
        <v>0</v>
      </c>
      <c r="IP109" s="70">
        <f t="shared" si="1393"/>
        <v>0</v>
      </c>
      <c r="IQ109" s="70">
        <f t="shared" si="1393"/>
        <v>0</v>
      </c>
      <c r="IR109" s="70">
        <f t="shared" si="1393"/>
        <v>0</v>
      </c>
      <c r="IS109" s="70">
        <f t="shared" si="1393"/>
        <v>0</v>
      </c>
      <c r="IT109" s="70">
        <f t="shared" si="1393"/>
        <v>0</v>
      </c>
      <c r="IU109" s="70">
        <f t="shared" si="1393"/>
        <v>0</v>
      </c>
      <c r="IV109" s="70">
        <f t="shared" si="1393"/>
        <v>0</v>
      </c>
      <c r="IW109" s="70">
        <f t="shared" si="1393"/>
        <v>0</v>
      </c>
      <c r="IX109" s="70">
        <f t="shared" si="1393"/>
        <v>0</v>
      </c>
      <c r="IY109" s="70">
        <f t="shared" si="1393"/>
        <v>0</v>
      </c>
      <c r="IZ109" s="70">
        <f t="shared" si="1393"/>
        <v>0</v>
      </c>
      <c r="JA109" s="70">
        <f t="shared" si="1393"/>
        <v>0</v>
      </c>
      <c r="JB109" s="70">
        <f t="shared" si="1393"/>
        <v>0</v>
      </c>
      <c r="JC109" s="70">
        <f t="shared" si="1393"/>
        <v>0</v>
      </c>
      <c r="JD109" s="70">
        <f t="shared" si="1393"/>
        <v>0</v>
      </c>
      <c r="JE109" s="70">
        <f t="shared" si="1393"/>
        <v>0</v>
      </c>
      <c r="JF109" s="70">
        <f t="shared" si="1393"/>
        <v>0</v>
      </c>
      <c r="JG109" s="70">
        <f t="shared" si="1393"/>
        <v>0</v>
      </c>
      <c r="JH109" s="70">
        <f t="shared" si="1393"/>
        <v>0</v>
      </c>
      <c r="JI109" s="70">
        <f t="shared" si="1393"/>
        <v>0</v>
      </c>
      <c r="JJ109" s="70">
        <f t="shared" si="1393"/>
        <v>0</v>
      </c>
      <c r="JK109" s="70">
        <f t="shared" si="1393"/>
        <v>0</v>
      </c>
      <c r="JL109" s="70">
        <f t="shared" si="1393"/>
        <v>0</v>
      </c>
      <c r="JM109" s="70">
        <f t="shared" si="1393"/>
        <v>0</v>
      </c>
      <c r="JN109" s="70">
        <f t="shared" si="1393"/>
        <v>0</v>
      </c>
      <c r="JO109" s="70">
        <f t="shared" si="1393"/>
        <v>0</v>
      </c>
      <c r="JP109" s="70">
        <f t="shared" si="1393"/>
        <v>0</v>
      </c>
      <c r="JQ109" s="70">
        <f t="shared" si="1393"/>
        <v>0</v>
      </c>
      <c r="JR109" s="70">
        <f t="shared" si="1393"/>
        <v>0</v>
      </c>
      <c r="JS109" s="70">
        <f t="shared" si="1393"/>
        <v>0</v>
      </c>
      <c r="JT109" s="70">
        <f t="shared" si="1393"/>
        <v>0</v>
      </c>
      <c r="JU109" s="70">
        <f t="shared" si="1393"/>
        <v>0</v>
      </c>
      <c r="JV109" s="70">
        <f t="shared" si="1393"/>
        <v>0</v>
      </c>
      <c r="JW109" s="70">
        <f t="shared" si="1393"/>
        <v>0</v>
      </c>
      <c r="JX109" s="70">
        <f t="shared" si="1393"/>
        <v>0</v>
      </c>
      <c r="JY109" s="70">
        <f t="shared" si="1393"/>
        <v>0</v>
      </c>
      <c r="JZ109" s="70">
        <f t="shared" si="1393"/>
        <v>0</v>
      </c>
      <c r="KA109" s="70">
        <f t="shared" si="1393"/>
        <v>0</v>
      </c>
      <c r="KB109" s="70">
        <f t="shared" si="1393"/>
        <v>0</v>
      </c>
      <c r="KC109" s="70">
        <f t="shared" si="1393"/>
        <v>0</v>
      </c>
      <c r="KD109" s="70">
        <f t="shared" si="1393"/>
        <v>0</v>
      </c>
      <c r="KE109" s="70">
        <f t="shared" si="1393"/>
        <v>0</v>
      </c>
      <c r="KF109" s="70">
        <f t="shared" si="1393"/>
        <v>0</v>
      </c>
      <c r="KG109" s="70">
        <f t="shared" si="1393"/>
        <v>0</v>
      </c>
      <c r="KH109" s="70">
        <f t="shared" si="1393"/>
        <v>0</v>
      </c>
      <c r="KI109" s="70">
        <f t="shared" si="1393"/>
        <v>0</v>
      </c>
      <c r="KJ109" s="70">
        <f t="shared" si="1393"/>
        <v>0</v>
      </c>
      <c r="KK109" s="70">
        <f t="shared" si="1393"/>
        <v>0</v>
      </c>
      <c r="KL109" s="70">
        <f t="shared" si="1393"/>
        <v>0</v>
      </c>
      <c r="KM109" s="70">
        <f t="shared" ref="KM109:MX109" si="1394">SUMPRODUCT(JJ$59:KM$59,$N$85:$AQ$85)</f>
        <v>0</v>
      </c>
      <c r="KN109" s="70">
        <f t="shared" si="1394"/>
        <v>0</v>
      </c>
      <c r="KO109" s="70">
        <f t="shared" si="1394"/>
        <v>0</v>
      </c>
      <c r="KP109" s="70">
        <f t="shared" si="1394"/>
        <v>0</v>
      </c>
      <c r="KQ109" s="70">
        <f t="shared" si="1394"/>
        <v>0</v>
      </c>
      <c r="KR109" s="70">
        <f t="shared" si="1394"/>
        <v>0</v>
      </c>
      <c r="KS109" s="70">
        <f t="shared" si="1394"/>
        <v>0</v>
      </c>
      <c r="KT109" s="70">
        <f t="shared" si="1394"/>
        <v>0</v>
      </c>
      <c r="KU109" s="70">
        <f t="shared" si="1394"/>
        <v>0</v>
      </c>
      <c r="KV109" s="70">
        <f t="shared" si="1394"/>
        <v>0</v>
      </c>
      <c r="KW109" s="70">
        <f t="shared" si="1394"/>
        <v>0</v>
      </c>
      <c r="KX109" s="70">
        <f t="shared" si="1394"/>
        <v>0</v>
      </c>
      <c r="KY109" s="70">
        <f t="shared" si="1394"/>
        <v>0</v>
      </c>
      <c r="KZ109" s="70">
        <f t="shared" si="1394"/>
        <v>0</v>
      </c>
      <c r="LA109" s="70">
        <f t="shared" si="1394"/>
        <v>0</v>
      </c>
      <c r="LB109" s="70">
        <f t="shared" si="1394"/>
        <v>0</v>
      </c>
      <c r="LC109" s="70">
        <f t="shared" si="1394"/>
        <v>0</v>
      </c>
      <c r="LD109" s="70">
        <f t="shared" si="1394"/>
        <v>0</v>
      </c>
      <c r="LE109" s="70">
        <f t="shared" si="1394"/>
        <v>0</v>
      </c>
      <c r="LF109" s="70">
        <f t="shared" si="1394"/>
        <v>0</v>
      </c>
      <c r="LG109" s="70">
        <f t="shared" si="1394"/>
        <v>0</v>
      </c>
      <c r="LH109" s="70">
        <f t="shared" si="1394"/>
        <v>0</v>
      </c>
      <c r="LI109" s="70">
        <f t="shared" si="1394"/>
        <v>0</v>
      </c>
      <c r="LJ109" s="70">
        <f t="shared" si="1394"/>
        <v>0</v>
      </c>
      <c r="LK109" s="70">
        <f t="shared" si="1394"/>
        <v>0</v>
      </c>
      <c r="LL109" s="70">
        <f t="shared" si="1394"/>
        <v>0</v>
      </c>
      <c r="LM109" s="70">
        <f t="shared" si="1394"/>
        <v>0</v>
      </c>
      <c r="LN109" s="70">
        <f t="shared" si="1394"/>
        <v>0</v>
      </c>
      <c r="LO109" s="70">
        <f t="shared" si="1394"/>
        <v>0</v>
      </c>
      <c r="LP109" s="70">
        <f t="shared" si="1394"/>
        <v>0</v>
      </c>
      <c r="LQ109" s="70">
        <f t="shared" si="1394"/>
        <v>0</v>
      </c>
      <c r="LR109" s="70">
        <f t="shared" si="1394"/>
        <v>0</v>
      </c>
      <c r="LS109" s="70">
        <f t="shared" si="1394"/>
        <v>0</v>
      </c>
      <c r="LT109" s="70">
        <f t="shared" si="1394"/>
        <v>0</v>
      </c>
      <c r="LU109" s="70">
        <f t="shared" si="1394"/>
        <v>0</v>
      </c>
      <c r="LV109" s="70">
        <f t="shared" si="1394"/>
        <v>0</v>
      </c>
      <c r="LW109" s="70">
        <f t="shared" si="1394"/>
        <v>0</v>
      </c>
      <c r="LX109" s="70">
        <f t="shared" si="1394"/>
        <v>0</v>
      </c>
      <c r="LY109" s="70">
        <f t="shared" si="1394"/>
        <v>0</v>
      </c>
      <c r="LZ109" s="70">
        <f t="shared" si="1394"/>
        <v>0</v>
      </c>
      <c r="MA109" s="70">
        <f t="shared" si="1394"/>
        <v>0</v>
      </c>
      <c r="MB109" s="70">
        <f t="shared" si="1394"/>
        <v>0</v>
      </c>
      <c r="MC109" s="70">
        <f t="shared" si="1394"/>
        <v>0</v>
      </c>
      <c r="MD109" s="70">
        <f t="shared" si="1394"/>
        <v>0</v>
      </c>
      <c r="ME109" s="70">
        <f t="shared" si="1394"/>
        <v>0</v>
      </c>
      <c r="MF109" s="70">
        <f t="shared" si="1394"/>
        <v>0</v>
      </c>
      <c r="MG109" s="70">
        <f t="shared" si="1394"/>
        <v>0</v>
      </c>
      <c r="MH109" s="70">
        <f t="shared" si="1394"/>
        <v>0</v>
      </c>
      <c r="MI109" s="70">
        <f t="shared" si="1394"/>
        <v>0</v>
      </c>
      <c r="MJ109" s="70">
        <f t="shared" si="1394"/>
        <v>0</v>
      </c>
      <c r="MK109" s="70">
        <f t="shared" si="1394"/>
        <v>0</v>
      </c>
      <c r="ML109" s="70">
        <f t="shared" si="1394"/>
        <v>0</v>
      </c>
      <c r="MM109" s="70">
        <f t="shared" si="1394"/>
        <v>0</v>
      </c>
      <c r="MN109" s="70">
        <f t="shared" si="1394"/>
        <v>0</v>
      </c>
      <c r="MO109" s="70">
        <f t="shared" si="1394"/>
        <v>0</v>
      </c>
      <c r="MP109" s="70">
        <f t="shared" si="1394"/>
        <v>0</v>
      </c>
      <c r="MQ109" s="70">
        <f t="shared" si="1394"/>
        <v>0</v>
      </c>
      <c r="MR109" s="70">
        <f t="shared" si="1394"/>
        <v>0</v>
      </c>
      <c r="MS109" s="70">
        <f t="shared" si="1394"/>
        <v>0</v>
      </c>
      <c r="MT109" s="70">
        <f t="shared" si="1394"/>
        <v>0</v>
      </c>
      <c r="MU109" s="70">
        <f t="shared" si="1394"/>
        <v>0</v>
      </c>
      <c r="MV109" s="70">
        <f t="shared" si="1394"/>
        <v>0</v>
      </c>
      <c r="MW109" s="70">
        <f t="shared" si="1394"/>
        <v>0</v>
      </c>
      <c r="MX109" s="70">
        <f t="shared" si="1394"/>
        <v>0</v>
      </c>
      <c r="MY109" s="70">
        <f t="shared" ref="MY109:NO109" si="1395">SUMPRODUCT(LV$59:MY$59,$N$85:$AQ$85)</f>
        <v>0</v>
      </c>
      <c r="MZ109" s="70">
        <f t="shared" si="1395"/>
        <v>0</v>
      </c>
      <c r="NA109" s="70">
        <f t="shared" si="1395"/>
        <v>0</v>
      </c>
      <c r="NB109" s="70">
        <f t="shared" si="1395"/>
        <v>0</v>
      </c>
      <c r="NC109" s="70">
        <f t="shared" si="1395"/>
        <v>0</v>
      </c>
      <c r="ND109" s="70">
        <f t="shared" si="1395"/>
        <v>0</v>
      </c>
      <c r="NE109" s="70">
        <f t="shared" si="1395"/>
        <v>0</v>
      </c>
      <c r="NF109" s="70">
        <f t="shared" si="1395"/>
        <v>0</v>
      </c>
      <c r="NG109" s="70">
        <f t="shared" si="1395"/>
        <v>0</v>
      </c>
      <c r="NH109" s="70">
        <f t="shared" si="1395"/>
        <v>0</v>
      </c>
      <c r="NI109" s="70">
        <f t="shared" si="1395"/>
        <v>0</v>
      </c>
      <c r="NJ109" s="70">
        <f t="shared" si="1395"/>
        <v>0</v>
      </c>
      <c r="NK109" s="70">
        <f t="shared" si="1395"/>
        <v>0</v>
      </c>
      <c r="NL109" s="70">
        <f t="shared" si="1395"/>
        <v>0</v>
      </c>
      <c r="NM109" s="70">
        <f t="shared" si="1395"/>
        <v>0</v>
      </c>
      <c r="NN109" s="70">
        <f t="shared" si="1395"/>
        <v>0</v>
      </c>
      <c r="NO109" s="71">
        <f t="shared" si="1395"/>
        <v>0</v>
      </c>
      <c r="NP109" s="14"/>
      <c r="NQ109" s="14"/>
    </row>
    <row r="110" spans="1:381" s="31" customFormat="1" x14ac:dyDescent="0.2">
      <c r="A110" s="14"/>
      <c r="B110" s="14"/>
      <c r="C110" s="139" t="s">
        <v>173</v>
      </c>
      <c r="D110" s="139"/>
      <c r="E110" s="139" t="s">
        <v>197</v>
      </c>
      <c r="F110" s="14"/>
      <c r="G110" s="14" t="s">
        <v>0</v>
      </c>
      <c r="H110" s="14"/>
      <c r="I110" s="14"/>
      <c r="J110" s="14"/>
      <c r="K110" s="30">
        <f t="shared" si="1353"/>
        <v>0</v>
      </c>
      <c r="L110" s="14"/>
      <c r="M110" s="14"/>
      <c r="N110" s="69">
        <f>$N$59*$AQ$86</f>
        <v>0</v>
      </c>
      <c r="O110" s="70">
        <f>SUMPRODUCT($N$59:O$59,$AP$86:$AQ$86)</f>
        <v>0</v>
      </c>
      <c r="P110" s="70">
        <f>SUMPRODUCT($N$59:P$59,$AO$86:$AQ$86)</f>
        <v>0</v>
      </c>
      <c r="Q110" s="70">
        <f>SUMPRODUCT($N$59:Q$59,$AN$86:$AQ$86)</f>
        <v>0</v>
      </c>
      <c r="R110" s="70">
        <f>SUMPRODUCT($N$59:R$59,$AM$86:$AQ$86)</f>
        <v>0</v>
      </c>
      <c r="S110" s="70">
        <f>SUMPRODUCT($N$59:S$59,$AL$86:$AQ$86)</f>
        <v>0</v>
      </c>
      <c r="T110" s="70">
        <f>SUMPRODUCT($N$59:T$59,$AK$86:$AQ$86)</f>
        <v>0</v>
      </c>
      <c r="U110" s="70">
        <f>SUMPRODUCT($N$59:U$59,$AJ$86:$AQ$86)</f>
        <v>0</v>
      </c>
      <c r="V110" s="70">
        <f>SUMPRODUCT($N$59:V$59,$AI$86:$AQ$86)</f>
        <v>0</v>
      </c>
      <c r="W110" s="70">
        <f>SUMPRODUCT($N$59:W$59,$AH$86:$AQ$86)</f>
        <v>0</v>
      </c>
      <c r="X110" s="70">
        <f>SUMPRODUCT($N$59:X$59,$AG$86:$AQ$86)</f>
        <v>0</v>
      </c>
      <c r="Y110" s="70">
        <f>SUMPRODUCT($N$59:Y$59,$AF$86:$AQ$86)</f>
        <v>0</v>
      </c>
      <c r="Z110" s="70">
        <f>SUMPRODUCT($N$59:Z$59,$AE$86:$AQ$86)</f>
        <v>0</v>
      </c>
      <c r="AA110" s="70">
        <f>SUMPRODUCT($N$59:AA$59,$AD$86:$AQ$86)</f>
        <v>0</v>
      </c>
      <c r="AB110" s="70">
        <f>SUMPRODUCT($N$59:AB$59,$AC$86:$AQ$86)</f>
        <v>0</v>
      </c>
      <c r="AC110" s="70">
        <f>SUMPRODUCT($N$59:AC$59,$AB$86:$AQ$86)</f>
        <v>0</v>
      </c>
      <c r="AD110" s="70">
        <f>SUMPRODUCT($N$59:AD$59,$AA$86:$AQ$86)</f>
        <v>0</v>
      </c>
      <c r="AE110" s="70">
        <f>SUMPRODUCT($N$59:AE$59,$Z$86:$AQ$86)</f>
        <v>0</v>
      </c>
      <c r="AF110" s="70">
        <f>SUMPRODUCT($N$59:AF$59,$Y$86:$AQ$86)</f>
        <v>0</v>
      </c>
      <c r="AG110" s="70">
        <f>SUMPRODUCT($N$59:AG$59,$X$86:$AQ$86)</f>
        <v>0</v>
      </c>
      <c r="AH110" s="70">
        <f>SUMPRODUCT($N$59:AH$59,$W$86:$AQ$86)</f>
        <v>0</v>
      </c>
      <c r="AI110" s="70">
        <f>SUMPRODUCT($N$59:AI$59,$V$86:$AQ$86)</f>
        <v>0</v>
      </c>
      <c r="AJ110" s="70">
        <f>SUMPRODUCT($N$59:AJ$59,$U$86:$AQ$86)</f>
        <v>0</v>
      </c>
      <c r="AK110" s="70">
        <f>SUMPRODUCT($N$59:AK$59,$T$86:$AQ$86)</f>
        <v>0</v>
      </c>
      <c r="AL110" s="70">
        <f>SUMPRODUCT($N$59:AL$59,$S$86:$AQ$86)</f>
        <v>0</v>
      </c>
      <c r="AM110" s="70">
        <f>SUMPRODUCT($N$59:AM$59,$R$86:$AQ$86)</f>
        <v>0</v>
      </c>
      <c r="AN110" s="70">
        <f>SUMPRODUCT($N$59:AN$59,$Q$86:$AQ$86)</f>
        <v>0</v>
      </c>
      <c r="AO110" s="70">
        <f>SUMPRODUCT($N$59:AO$59,$P$86:$AQ$86)</f>
        <v>0</v>
      </c>
      <c r="AP110" s="70">
        <f>SUMPRODUCT($N$59:AP$59,$O$86:$AQ$86)</f>
        <v>0</v>
      </c>
      <c r="AQ110" s="70">
        <f t="shared" ref="AQ110:DB110" si="1396">SUMPRODUCT(N$59:AQ$59,$N$86:$AQ$86)</f>
        <v>0</v>
      </c>
      <c r="AR110" s="70">
        <f t="shared" si="1396"/>
        <v>0</v>
      </c>
      <c r="AS110" s="70">
        <f t="shared" si="1396"/>
        <v>0</v>
      </c>
      <c r="AT110" s="70">
        <f t="shared" si="1396"/>
        <v>0</v>
      </c>
      <c r="AU110" s="70">
        <f t="shared" si="1396"/>
        <v>0</v>
      </c>
      <c r="AV110" s="70">
        <f t="shared" si="1396"/>
        <v>0</v>
      </c>
      <c r="AW110" s="70">
        <f t="shared" si="1396"/>
        <v>0</v>
      </c>
      <c r="AX110" s="70">
        <f t="shared" si="1396"/>
        <v>0</v>
      </c>
      <c r="AY110" s="70">
        <f t="shared" si="1396"/>
        <v>0</v>
      </c>
      <c r="AZ110" s="70">
        <f t="shared" si="1396"/>
        <v>0</v>
      </c>
      <c r="BA110" s="70">
        <f t="shared" si="1396"/>
        <v>0</v>
      </c>
      <c r="BB110" s="70">
        <f t="shared" si="1396"/>
        <v>0</v>
      </c>
      <c r="BC110" s="70">
        <f t="shared" si="1396"/>
        <v>0</v>
      </c>
      <c r="BD110" s="70">
        <f t="shared" si="1396"/>
        <v>0</v>
      </c>
      <c r="BE110" s="70">
        <f t="shared" si="1396"/>
        <v>0</v>
      </c>
      <c r="BF110" s="70">
        <f t="shared" si="1396"/>
        <v>0</v>
      </c>
      <c r="BG110" s="70">
        <f t="shared" si="1396"/>
        <v>0</v>
      </c>
      <c r="BH110" s="70">
        <f t="shared" si="1396"/>
        <v>0</v>
      </c>
      <c r="BI110" s="70">
        <f t="shared" si="1396"/>
        <v>0</v>
      </c>
      <c r="BJ110" s="70">
        <f t="shared" si="1396"/>
        <v>0</v>
      </c>
      <c r="BK110" s="70">
        <f t="shared" si="1396"/>
        <v>0</v>
      </c>
      <c r="BL110" s="70">
        <f t="shared" si="1396"/>
        <v>0</v>
      </c>
      <c r="BM110" s="70">
        <f t="shared" si="1396"/>
        <v>0</v>
      </c>
      <c r="BN110" s="70">
        <f t="shared" si="1396"/>
        <v>0</v>
      </c>
      <c r="BO110" s="70">
        <f t="shared" si="1396"/>
        <v>0</v>
      </c>
      <c r="BP110" s="70">
        <f t="shared" si="1396"/>
        <v>0</v>
      </c>
      <c r="BQ110" s="70">
        <f t="shared" si="1396"/>
        <v>0</v>
      </c>
      <c r="BR110" s="70">
        <f t="shared" si="1396"/>
        <v>0</v>
      </c>
      <c r="BS110" s="70">
        <f t="shared" si="1396"/>
        <v>0</v>
      </c>
      <c r="BT110" s="70">
        <f t="shared" si="1396"/>
        <v>0</v>
      </c>
      <c r="BU110" s="70">
        <f t="shared" si="1396"/>
        <v>0</v>
      </c>
      <c r="BV110" s="70">
        <f t="shared" si="1396"/>
        <v>0</v>
      </c>
      <c r="BW110" s="70">
        <f t="shared" si="1396"/>
        <v>0</v>
      </c>
      <c r="BX110" s="70">
        <f t="shared" si="1396"/>
        <v>0</v>
      </c>
      <c r="BY110" s="70">
        <f t="shared" si="1396"/>
        <v>0</v>
      </c>
      <c r="BZ110" s="70">
        <f t="shared" si="1396"/>
        <v>0</v>
      </c>
      <c r="CA110" s="70">
        <f t="shared" si="1396"/>
        <v>0</v>
      </c>
      <c r="CB110" s="70">
        <f t="shared" si="1396"/>
        <v>0</v>
      </c>
      <c r="CC110" s="70">
        <f t="shared" si="1396"/>
        <v>0</v>
      </c>
      <c r="CD110" s="70">
        <f t="shared" si="1396"/>
        <v>0</v>
      </c>
      <c r="CE110" s="70">
        <f t="shared" si="1396"/>
        <v>0</v>
      </c>
      <c r="CF110" s="70">
        <f t="shared" si="1396"/>
        <v>0</v>
      </c>
      <c r="CG110" s="70">
        <f t="shared" si="1396"/>
        <v>0</v>
      </c>
      <c r="CH110" s="70">
        <f t="shared" si="1396"/>
        <v>0</v>
      </c>
      <c r="CI110" s="70">
        <f t="shared" si="1396"/>
        <v>0</v>
      </c>
      <c r="CJ110" s="70">
        <f t="shared" si="1396"/>
        <v>0</v>
      </c>
      <c r="CK110" s="70">
        <f t="shared" si="1396"/>
        <v>0</v>
      </c>
      <c r="CL110" s="70">
        <f t="shared" si="1396"/>
        <v>0</v>
      </c>
      <c r="CM110" s="70">
        <f t="shared" si="1396"/>
        <v>0</v>
      </c>
      <c r="CN110" s="70">
        <f t="shared" si="1396"/>
        <v>0</v>
      </c>
      <c r="CO110" s="70">
        <f t="shared" si="1396"/>
        <v>0</v>
      </c>
      <c r="CP110" s="70">
        <f t="shared" si="1396"/>
        <v>0</v>
      </c>
      <c r="CQ110" s="70">
        <f t="shared" si="1396"/>
        <v>0</v>
      </c>
      <c r="CR110" s="70">
        <f t="shared" si="1396"/>
        <v>0</v>
      </c>
      <c r="CS110" s="70">
        <f t="shared" si="1396"/>
        <v>0</v>
      </c>
      <c r="CT110" s="70">
        <f t="shared" si="1396"/>
        <v>0</v>
      </c>
      <c r="CU110" s="70">
        <f t="shared" si="1396"/>
        <v>0</v>
      </c>
      <c r="CV110" s="70">
        <f t="shared" si="1396"/>
        <v>0</v>
      </c>
      <c r="CW110" s="70">
        <f t="shared" si="1396"/>
        <v>0</v>
      </c>
      <c r="CX110" s="70">
        <f t="shared" si="1396"/>
        <v>0</v>
      </c>
      <c r="CY110" s="70">
        <f t="shared" si="1396"/>
        <v>0</v>
      </c>
      <c r="CZ110" s="70">
        <f t="shared" si="1396"/>
        <v>0</v>
      </c>
      <c r="DA110" s="70">
        <f t="shared" si="1396"/>
        <v>0</v>
      </c>
      <c r="DB110" s="70">
        <f t="shared" si="1396"/>
        <v>0</v>
      </c>
      <c r="DC110" s="70">
        <f t="shared" ref="DC110:FN110" si="1397">SUMPRODUCT(BZ$59:DC$59,$N$86:$AQ$86)</f>
        <v>0</v>
      </c>
      <c r="DD110" s="70">
        <f t="shared" si="1397"/>
        <v>0</v>
      </c>
      <c r="DE110" s="70">
        <f t="shared" si="1397"/>
        <v>0</v>
      </c>
      <c r="DF110" s="70">
        <f t="shared" si="1397"/>
        <v>0</v>
      </c>
      <c r="DG110" s="70">
        <f t="shared" si="1397"/>
        <v>0</v>
      </c>
      <c r="DH110" s="70">
        <f t="shared" si="1397"/>
        <v>0</v>
      </c>
      <c r="DI110" s="70">
        <f t="shared" si="1397"/>
        <v>0</v>
      </c>
      <c r="DJ110" s="70">
        <f t="shared" si="1397"/>
        <v>0</v>
      </c>
      <c r="DK110" s="70">
        <f t="shared" si="1397"/>
        <v>0</v>
      </c>
      <c r="DL110" s="70">
        <f t="shared" si="1397"/>
        <v>0</v>
      </c>
      <c r="DM110" s="70">
        <f t="shared" si="1397"/>
        <v>0</v>
      </c>
      <c r="DN110" s="70">
        <f t="shared" si="1397"/>
        <v>0</v>
      </c>
      <c r="DO110" s="70">
        <f t="shared" si="1397"/>
        <v>0</v>
      </c>
      <c r="DP110" s="70">
        <f t="shared" si="1397"/>
        <v>0</v>
      </c>
      <c r="DQ110" s="70">
        <f t="shared" si="1397"/>
        <v>0</v>
      </c>
      <c r="DR110" s="70">
        <f t="shared" si="1397"/>
        <v>0</v>
      </c>
      <c r="DS110" s="70">
        <f t="shared" si="1397"/>
        <v>0</v>
      </c>
      <c r="DT110" s="70">
        <f t="shared" si="1397"/>
        <v>0</v>
      </c>
      <c r="DU110" s="70">
        <f t="shared" si="1397"/>
        <v>0</v>
      </c>
      <c r="DV110" s="70">
        <f t="shared" si="1397"/>
        <v>0</v>
      </c>
      <c r="DW110" s="70">
        <f t="shared" si="1397"/>
        <v>0</v>
      </c>
      <c r="DX110" s="70">
        <f t="shared" si="1397"/>
        <v>0</v>
      </c>
      <c r="DY110" s="70">
        <f t="shared" si="1397"/>
        <v>0</v>
      </c>
      <c r="DZ110" s="70">
        <f t="shared" si="1397"/>
        <v>0</v>
      </c>
      <c r="EA110" s="70">
        <f t="shared" si="1397"/>
        <v>0</v>
      </c>
      <c r="EB110" s="70">
        <f t="shared" si="1397"/>
        <v>0</v>
      </c>
      <c r="EC110" s="70">
        <f t="shared" si="1397"/>
        <v>0</v>
      </c>
      <c r="ED110" s="70">
        <f t="shared" si="1397"/>
        <v>0</v>
      </c>
      <c r="EE110" s="70">
        <f t="shared" si="1397"/>
        <v>0</v>
      </c>
      <c r="EF110" s="70">
        <f t="shared" si="1397"/>
        <v>0</v>
      </c>
      <c r="EG110" s="70">
        <f t="shared" si="1397"/>
        <v>0</v>
      </c>
      <c r="EH110" s="70">
        <f t="shared" si="1397"/>
        <v>0</v>
      </c>
      <c r="EI110" s="70">
        <f t="shared" si="1397"/>
        <v>0</v>
      </c>
      <c r="EJ110" s="70">
        <f t="shared" si="1397"/>
        <v>0</v>
      </c>
      <c r="EK110" s="70">
        <f t="shared" si="1397"/>
        <v>0</v>
      </c>
      <c r="EL110" s="70">
        <f t="shared" si="1397"/>
        <v>0</v>
      </c>
      <c r="EM110" s="70">
        <f t="shared" si="1397"/>
        <v>0</v>
      </c>
      <c r="EN110" s="70">
        <f t="shared" si="1397"/>
        <v>0</v>
      </c>
      <c r="EO110" s="70">
        <f t="shared" si="1397"/>
        <v>0</v>
      </c>
      <c r="EP110" s="70">
        <f t="shared" si="1397"/>
        <v>0</v>
      </c>
      <c r="EQ110" s="70">
        <f t="shared" si="1397"/>
        <v>0</v>
      </c>
      <c r="ER110" s="70">
        <f t="shared" si="1397"/>
        <v>0</v>
      </c>
      <c r="ES110" s="70">
        <f t="shared" si="1397"/>
        <v>0</v>
      </c>
      <c r="ET110" s="70">
        <f t="shared" si="1397"/>
        <v>0</v>
      </c>
      <c r="EU110" s="70">
        <f t="shared" si="1397"/>
        <v>0</v>
      </c>
      <c r="EV110" s="70">
        <f t="shared" si="1397"/>
        <v>0</v>
      </c>
      <c r="EW110" s="70">
        <f t="shared" si="1397"/>
        <v>0</v>
      </c>
      <c r="EX110" s="70">
        <f t="shared" si="1397"/>
        <v>0</v>
      </c>
      <c r="EY110" s="70">
        <f t="shared" si="1397"/>
        <v>0</v>
      </c>
      <c r="EZ110" s="70">
        <f t="shared" si="1397"/>
        <v>0</v>
      </c>
      <c r="FA110" s="70">
        <f t="shared" si="1397"/>
        <v>0</v>
      </c>
      <c r="FB110" s="70">
        <f t="shared" si="1397"/>
        <v>0</v>
      </c>
      <c r="FC110" s="70">
        <f t="shared" si="1397"/>
        <v>0</v>
      </c>
      <c r="FD110" s="70">
        <f t="shared" si="1397"/>
        <v>0</v>
      </c>
      <c r="FE110" s="70">
        <f t="shared" si="1397"/>
        <v>0</v>
      </c>
      <c r="FF110" s="70">
        <f t="shared" si="1397"/>
        <v>0</v>
      </c>
      <c r="FG110" s="70">
        <f t="shared" si="1397"/>
        <v>0</v>
      </c>
      <c r="FH110" s="70">
        <f t="shared" si="1397"/>
        <v>0</v>
      </c>
      <c r="FI110" s="70">
        <f t="shared" si="1397"/>
        <v>0</v>
      </c>
      <c r="FJ110" s="70">
        <f t="shared" si="1397"/>
        <v>0</v>
      </c>
      <c r="FK110" s="70">
        <f t="shared" si="1397"/>
        <v>0</v>
      </c>
      <c r="FL110" s="70">
        <f t="shared" si="1397"/>
        <v>0</v>
      </c>
      <c r="FM110" s="70">
        <f t="shared" si="1397"/>
        <v>0</v>
      </c>
      <c r="FN110" s="70">
        <f t="shared" si="1397"/>
        <v>0</v>
      </c>
      <c r="FO110" s="70">
        <f t="shared" ref="FO110:HZ110" si="1398">SUMPRODUCT(EL$59:FO$59,$N$86:$AQ$86)</f>
        <v>0</v>
      </c>
      <c r="FP110" s="70">
        <f t="shared" si="1398"/>
        <v>0</v>
      </c>
      <c r="FQ110" s="70">
        <f t="shared" si="1398"/>
        <v>0</v>
      </c>
      <c r="FR110" s="70">
        <f t="shared" si="1398"/>
        <v>0</v>
      </c>
      <c r="FS110" s="70">
        <f t="shared" si="1398"/>
        <v>0</v>
      </c>
      <c r="FT110" s="70">
        <f t="shared" si="1398"/>
        <v>0</v>
      </c>
      <c r="FU110" s="70">
        <f t="shared" si="1398"/>
        <v>0</v>
      </c>
      <c r="FV110" s="70">
        <f t="shared" si="1398"/>
        <v>0</v>
      </c>
      <c r="FW110" s="70">
        <f t="shared" si="1398"/>
        <v>0</v>
      </c>
      <c r="FX110" s="70">
        <f t="shared" si="1398"/>
        <v>0</v>
      </c>
      <c r="FY110" s="70">
        <f t="shared" si="1398"/>
        <v>0</v>
      </c>
      <c r="FZ110" s="70">
        <f t="shared" si="1398"/>
        <v>0</v>
      </c>
      <c r="GA110" s="70">
        <f t="shared" si="1398"/>
        <v>0</v>
      </c>
      <c r="GB110" s="70">
        <f t="shared" si="1398"/>
        <v>0</v>
      </c>
      <c r="GC110" s="70">
        <f t="shared" si="1398"/>
        <v>0</v>
      </c>
      <c r="GD110" s="70">
        <f t="shared" si="1398"/>
        <v>0</v>
      </c>
      <c r="GE110" s="70">
        <f t="shared" si="1398"/>
        <v>0</v>
      </c>
      <c r="GF110" s="70">
        <f t="shared" si="1398"/>
        <v>0</v>
      </c>
      <c r="GG110" s="70">
        <f t="shared" si="1398"/>
        <v>0</v>
      </c>
      <c r="GH110" s="70">
        <f t="shared" si="1398"/>
        <v>0</v>
      </c>
      <c r="GI110" s="70">
        <f t="shared" si="1398"/>
        <v>0</v>
      </c>
      <c r="GJ110" s="70">
        <f t="shared" si="1398"/>
        <v>0</v>
      </c>
      <c r="GK110" s="70">
        <f t="shared" si="1398"/>
        <v>0</v>
      </c>
      <c r="GL110" s="70">
        <f t="shared" si="1398"/>
        <v>0</v>
      </c>
      <c r="GM110" s="70">
        <f t="shared" si="1398"/>
        <v>0</v>
      </c>
      <c r="GN110" s="70">
        <f t="shared" si="1398"/>
        <v>0</v>
      </c>
      <c r="GO110" s="70">
        <f t="shared" si="1398"/>
        <v>0</v>
      </c>
      <c r="GP110" s="70">
        <f t="shared" si="1398"/>
        <v>0</v>
      </c>
      <c r="GQ110" s="70">
        <f t="shared" si="1398"/>
        <v>0</v>
      </c>
      <c r="GR110" s="70">
        <f t="shared" si="1398"/>
        <v>0</v>
      </c>
      <c r="GS110" s="70">
        <f t="shared" si="1398"/>
        <v>0</v>
      </c>
      <c r="GT110" s="70">
        <f t="shared" si="1398"/>
        <v>0</v>
      </c>
      <c r="GU110" s="70">
        <f t="shared" si="1398"/>
        <v>0</v>
      </c>
      <c r="GV110" s="70">
        <f t="shared" si="1398"/>
        <v>0</v>
      </c>
      <c r="GW110" s="70">
        <f t="shared" si="1398"/>
        <v>0</v>
      </c>
      <c r="GX110" s="70">
        <f t="shared" si="1398"/>
        <v>0</v>
      </c>
      <c r="GY110" s="70">
        <f t="shared" si="1398"/>
        <v>0</v>
      </c>
      <c r="GZ110" s="70">
        <f t="shared" si="1398"/>
        <v>0</v>
      </c>
      <c r="HA110" s="70">
        <f t="shared" si="1398"/>
        <v>0</v>
      </c>
      <c r="HB110" s="70">
        <f t="shared" si="1398"/>
        <v>0</v>
      </c>
      <c r="HC110" s="70">
        <f t="shared" si="1398"/>
        <v>0</v>
      </c>
      <c r="HD110" s="70">
        <f t="shared" si="1398"/>
        <v>0</v>
      </c>
      <c r="HE110" s="70">
        <f t="shared" si="1398"/>
        <v>0</v>
      </c>
      <c r="HF110" s="70">
        <f t="shared" si="1398"/>
        <v>0</v>
      </c>
      <c r="HG110" s="70">
        <f t="shared" si="1398"/>
        <v>0</v>
      </c>
      <c r="HH110" s="70">
        <f t="shared" si="1398"/>
        <v>0</v>
      </c>
      <c r="HI110" s="70">
        <f t="shared" si="1398"/>
        <v>0</v>
      </c>
      <c r="HJ110" s="70">
        <f t="shared" si="1398"/>
        <v>0</v>
      </c>
      <c r="HK110" s="70">
        <f t="shared" si="1398"/>
        <v>0</v>
      </c>
      <c r="HL110" s="70">
        <f t="shared" si="1398"/>
        <v>0</v>
      </c>
      <c r="HM110" s="70">
        <f t="shared" si="1398"/>
        <v>0</v>
      </c>
      <c r="HN110" s="70">
        <f t="shared" si="1398"/>
        <v>0</v>
      </c>
      <c r="HO110" s="70">
        <f t="shared" si="1398"/>
        <v>0</v>
      </c>
      <c r="HP110" s="70">
        <f t="shared" si="1398"/>
        <v>0</v>
      </c>
      <c r="HQ110" s="70">
        <f t="shared" si="1398"/>
        <v>0</v>
      </c>
      <c r="HR110" s="70">
        <f t="shared" si="1398"/>
        <v>0</v>
      </c>
      <c r="HS110" s="70">
        <f t="shared" si="1398"/>
        <v>0</v>
      </c>
      <c r="HT110" s="70">
        <f t="shared" si="1398"/>
        <v>0</v>
      </c>
      <c r="HU110" s="70">
        <f t="shared" si="1398"/>
        <v>0</v>
      </c>
      <c r="HV110" s="70">
        <f t="shared" si="1398"/>
        <v>0</v>
      </c>
      <c r="HW110" s="70">
        <f t="shared" si="1398"/>
        <v>0</v>
      </c>
      <c r="HX110" s="70">
        <f t="shared" si="1398"/>
        <v>0</v>
      </c>
      <c r="HY110" s="70">
        <f t="shared" si="1398"/>
        <v>0</v>
      </c>
      <c r="HZ110" s="70">
        <f t="shared" si="1398"/>
        <v>0</v>
      </c>
      <c r="IA110" s="70">
        <f t="shared" ref="IA110:KL110" si="1399">SUMPRODUCT(GX$59:IA$59,$N$86:$AQ$86)</f>
        <v>0</v>
      </c>
      <c r="IB110" s="70">
        <f t="shared" si="1399"/>
        <v>0</v>
      </c>
      <c r="IC110" s="70">
        <f t="shared" si="1399"/>
        <v>0</v>
      </c>
      <c r="ID110" s="70">
        <f t="shared" si="1399"/>
        <v>0</v>
      </c>
      <c r="IE110" s="70">
        <f t="shared" si="1399"/>
        <v>0</v>
      </c>
      <c r="IF110" s="70">
        <f t="shared" si="1399"/>
        <v>0</v>
      </c>
      <c r="IG110" s="70">
        <f t="shared" si="1399"/>
        <v>0</v>
      </c>
      <c r="IH110" s="70">
        <f t="shared" si="1399"/>
        <v>0</v>
      </c>
      <c r="II110" s="70">
        <f t="shared" si="1399"/>
        <v>0</v>
      </c>
      <c r="IJ110" s="70">
        <f t="shared" si="1399"/>
        <v>0</v>
      </c>
      <c r="IK110" s="70">
        <f t="shared" si="1399"/>
        <v>0</v>
      </c>
      <c r="IL110" s="70">
        <f t="shared" si="1399"/>
        <v>0</v>
      </c>
      <c r="IM110" s="70">
        <f t="shared" si="1399"/>
        <v>0</v>
      </c>
      <c r="IN110" s="70">
        <f t="shared" si="1399"/>
        <v>0</v>
      </c>
      <c r="IO110" s="70">
        <f t="shared" si="1399"/>
        <v>0</v>
      </c>
      <c r="IP110" s="70">
        <f t="shared" si="1399"/>
        <v>0</v>
      </c>
      <c r="IQ110" s="70">
        <f t="shared" si="1399"/>
        <v>0</v>
      </c>
      <c r="IR110" s="70">
        <f t="shared" si="1399"/>
        <v>0</v>
      </c>
      <c r="IS110" s="70">
        <f t="shared" si="1399"/>
        <v>0</v>
      </c>
      <c r="IT110" s="70">
        <f t="shared" si="1399"/>
        <v>0</v>
      </c>
      <c r="IU110" s="70">
        <f t="shared" si="1399"/>
        <v>0</v>
      </c>
      <c r="IV110" s="70">
        <f t="shared" si="1399"/>
        <v>0</v>
      </c>
      <c r="IW110" s="70">
        <f t="shared" si="1399"/>
        <v>0</v>
      </c>
      <c r="IX110" s="70">
        <f t="shared" si="1399"/>
        <v>0</v>
      </c>
      <c r="IY110" s="70">
        <f t="shared" si="1399"/>
        <v>0</v>
      </c>
      <c r="IZ110" s="70">
        <f t="shared" si="1399"/>
        <v>0</v>
      </c>
      <c r="JA110" s="70">
        <f t="shared" si="1399"/>
        <v>0</v>
      </c>
      <c r="JB110" s="70">
        <f t="shared" si="1399"/>
        <v>0</v>
      </c>
      <c r="JC110" s="70">
        <f t="shared" si="1399"/>
        <v>0</v>
      </c>
      <c r="JD110" s="70">
        <f t="shared" si="1399"/>
        <v>0</v>
      </c>
      <c r="JE110" s="70">
        <f t="shared" si="1399"/>
        <v>0</v>
      </c>
      <c r="JF110" s="70">
        <f t="shared" si="1399"/>
        <v>0</v>
      </c>
      <c r="JG110" s="70">
        <f t="shared" si="1399"/>
        <v>0</v>
      </c>
      <c r="JH110" s="70">
        <f t="shared" si="1399"/>
        <v>0</v>
      </c>
      <c r="JI110" s="70">
        <f t="shared" si="1399"/>
        <v>0</v>
      </c>
      <c r="JJ110" s="70">
        <f t="shared" si="1399"/>
        <v>0</v>
      </c>
      <c r="JK110" s="70">
        <f t="shared" si="1399"/>
        <v>0</v>
      </c>
      <c r="JL110" s="70">
        <f t="shared" si="1399"/>
        <v>0</v>
      </c>
      <c r="JM110" s="70">
        <f t="shared" si="1399"/>
        <v>0</v>
      </c>
      <c r="JN110" s="70">
        <f t="shared" si="1399"/>
        <v>0</v>
      </c>
      <c r="JO110" s="70">
        <f t="shared" si="1399"/>
        <v>0</v>
      </c>
      <c r="JP110" s="70">
        <f t="shared" si="1399"/>
        <v>0</v>
      </c>
      <c r="JQ110" s="70">
        <f t="shared" si="1399"/>
        <v>0</v>
      </c>
      <c r="JR110" s="70">
        <f t="shared" si="1399"/>
        <v>0</v>
      </c>
      <c r="JS110" s="70">
        <f t="shared" si="1399"/>
        <v>0</v>
      </c>
      <c r="JT110" s="70">
        <f t="shared" si="1399"/>
        <v>0</v>
      </c>
      <c r="JU110" s="70">
        <f t="shared" si="1399"/>
        <v>0</v>
      </c>
      <c r="JV110" s="70">
        <f t="shared" si="1399"/>
        <v>0</v>
      </c>
      <c r="JW110" s="70">
        <f t="shared" si="1399"/>
        <v>0</v>
      </c>
      <c r="JX110" s="70">
        <f t="shared" si="1399"/>
        <v>0</v>
      </c>
      <c r="JY110" s="70">
        <f t="shared" si="1399"/>
        <v>0</v>
      </c>
      <c r="JZ110" s="70">
        <f t="shared" si="1399"/>
        <v>0</v>
      </c>
      <c r="KA110" s="70">
        <f t="shared" si="1399"/>
        <v>0</v>
      </c>
      <c r="KB110" s="70">
        <f t="shared" si="1399"/>
        <v>0</v>
      </c>
      <c r="KC110" s="70">
        <f t="shared" si="1399"/>
        <v>0</v>
      </c>
      <c r="KD110" s="70">
        <f t="shared" si="1399"/>
        <v>0</v>
      </c>
      <c r="KE110" s="70">
        <f t="shared" si="1399"/>
        <v>0</v>
      </c>
      <c r="KF110" s="70">
        <f t="shared" si="1399"/>
        <v>0</v>
      </c>
      <c r="KG110" s="70">
        <f t="shared" si="1399"/>
        <v>0</v>
      </c>
      <c r="KH110" s="70">
        <f t="shared" si="1399"/>
        <v>0</v>
      </c>
      <c r="KI110" s="70">
        <f t="shared" si="1399"/>
        <v>0</v>
      </c>
      <c r="KJ110" s="70">
        <f t="shared" si="1399"/>
        <v>0</v>
      </c>
      <c r="KK110" s="70">
        <f t="shared" si="1399"/>
        <v>0</v>
      </c>
      <c r="KL110" s="70">
        <f t="shared" si="1399"/>
        <v>0</v>
      </c>
      <c r="KM110" s="70">
        <f t="shared" ref="KM110:MX110" si="1400">SUMPRODUCT(JJ$59:KM$59,$N$86:$AQ$86)</f>
        <v>0</v>
      </c>
      <c r="KN110" s="70">
        <f t="shared" si="1400"/>
        <v>0</v>
      </c>
      <c r="KO110" s="70">
        <f t="shared" si="1400"/>
        <v>0</v>
      </c>
      <c r="KP110" s="70">
        <f t="shared" si="1400"/>
        <v>0</v>
      </c>
      <c r="KQ110" s="70">
        <f t="shared" si="1400"/>
        <v>0</v>
      </c>
      <c r="KR110" s="70">
        <f t="shared" si="1400"/>
        <v>0</v>
      </c>
      <c r="KS110" s="70">
        <f t="shared" si="1400"/>
        <v>0</v>
      </c>
      <c r="KT110" s="70">
        <f t="shared" si="1400"/>
        <v>0</v>
      </c>
      <c r="KU110" s="70">
        <f t="shared" si="1400"/>
        <v>0</v>
      </c>
      <c r="KV110" s="70">
        <f t="shared" si="1400"/>
        <v>0</v>
      </c>
      <c r="KW110" s="70">
        <f t="shared" si="1400"/>
        <v>0</v>
      </c>
      <c r="KX110" s="70">
        <f t="shared" si="1400"/>
        <v>0</v>
      </c>
      <c r="KY110" s="70">
        <f t="shared" si="1400"/>
        <v>0</v>
      </c>
      <c r="KZ110" s="70">
        <f t="shared" si="1400"/>
        <v>0</v>
      </c>
      <c r="LA110" s="70">
        <f t="shared" si="1400"/>
        <v>0</v>
      </c>
      <c r="LB110" s="70">
        <f t="shared" si="1400"/>
        <v>0</v>
      </c>
      <c r="LC110" s="70">
        <f t="shared" si="1400"/>
        <v>0</v>
      </c>
      <c r="LD110" s="70">
        <f t="shared" si="1400"/>
        <v>0</v>
      </c>
      <c r="LE110" s="70">
        <f t="shared" si="1400"/>
        <v>0</v>
      </c>
      <c r="LF110" s="70">
        <f t="shared" si="1400"/>
        <v>0</v>
      </c>
      <c r="LG110" s="70">
        <f t="shared" si="1400"/>
        <v>0</v>
      </c>
      <c r="LH110" s="70">
        <f t="shared" si="1400"/>
        <v>0</v>
      </c>
      <c r="LI110" s="70">
        <f t="shared" si="1400"/>
        <v>0</v>
      </c>
      <c r="LJ110" s="70">
        <f t="shared" si="1400"/>
        <v>0</v>
      </c>
      <c r="LK110" s="70">
        <f t="shared" si="1400"/>
        <v>0</v>
      </c>
      <c r="LL110" s="70">
        <f t="shared" si="1400"/>
        <v>0</v>
      </c>
      <c r="LM110" s="70">
        <f t="shared" si="1400"/>
        <v>0</v>
      </c>
      <c r="LN110" s="70">
        <f t="shared" si="1400"/>
        <v>0</v>
      </c>
      <c r="LO110" s="70">
        <f t="shared" si="1400"/>
        <v>0</v>
      </c>
      <c r="LP110" s="70">
        <f t="shared" si="1400"/>
        <v>0</v>
      </c>
      <c r="LQ110" s="70">
        <f t="shared" si="1400"/>
        <v>0</v>
      </c>
      <c r="LR110" s="70">
        <f t="shared" si="1400"/>
        <v>0</v>
      </c>
      <c r="LS110" s="70">
        <f t="shared" si="1400"/>
        <v>0</v>
      </c>
      <c r="LT110" s="70">
        <f t="shared" si="1400"/>
        <v>0</v>
      </c>
      <c r="LU110" s="70">
        <f t="shared" si="1400"/>
        <v>0</v>
      </c>
      <c r="LV110" s="70">
        <f t="shared" si="1400"/>
        <v>0</v>
      </c>
      <c r="LW110" s="70">
        <f t="shared" si="1400"/>
        <v>0</v>
      </c>
      <c r="LX110" s="70">
        <f t="shared" si="1400"/>
        <v>0</v>
      </c>
      <c r="LY110" s="70">
        <f t="shared" si="1400"/>
        <v>0</v>
      </c>
      <c r="LZ110" s="70">
        <f t="shared" si="1400"/>
        <v>0</v>
      </c>
      <c r="MA110" s="70">
        <f t="shared" si="1400"/>
        <v>0</v>
      </c>
      <c r="MB110" s="70">
        <f t="shared" si="1400"/>
        <v>0</v>
      </c>
      <c r="MC110" s="70">
        <f t="shared" si="1400"/>
        <v>0</v>
      </c>
      <c r="MD110" s="70">
        <f t="shared" si="1400"/>
        <v>0</v>
      </c>
      <c r="ME110" s="70">
        <f t="shared" si="1400"/>
        <v>0</v>
      </c>
      <c r="MF110" s="70">
        <f t="shared" si="1400"/>
        <v>0</v>
      </c>
      <c r="MG110" s="70">
        <f t="shared" si="1400"/>
        <v>0</v>
      </c>
      <c r="MH110" s="70">
        <f t="shared" si="1400"/>
        <v>0</v>
      </c>
      <c r="MI110" s="70">
        <f t="shared" si="1400"/>
        <v>0</v>
      </c>
      <c r="MJ110" s="70">
        <f t="shared" si="1400"/>
        <v>0</v>
      </c>
      <c r="MK110" s="70">
        <f t="shared" si="1400"/>
        <v>0</v>
      </c>
      <c r="ML110" s="70">
        <f t="shared" si="1400"/>
        <v>0</v>
      </c>
      <c r="MM110" s="70">
        <f t="shared" si="1400"/>
        <v>0</v>
      </c>
      <c r="MN110" s="70">
        <f t="shared" si="1400"/>
        <v>0</v>
      </c>
      <c r="MO110" s="70">
        <f t="shared" si="1400"/>
        <v>0</v>
      </c>
      <c r="MP110" s="70">
        <f t="shared" si="1400"/>
        <v>0</v>
      </c>
      <c r="MQ110" s="70">
        <f t="shared" si="1400"/>
        <v>0</v>
      </c>
      <c r="MR110" s="70">
        <f t="shared" si="1400"/>
        <v>0</v>
      </c>
      <c r="MS110" s="70">
        <f t="shared" si="1400"/>
        <v>0</v>
      </c>
      <c r="MT110" s="70">
        <f t="shared" si="1400"/>
        <v>0</v>
      </c>
      <c r="MU110" s="70">
        <f t="shared" si="1400"/>
        <v>0</v>
      </c>
      <c r="MV110" s="70">
        <f t="shared" si="1400"/>
        <v>0</v>
      </c>
      <c r="MW110" s="70">
        <f t="shared" si="1400"/>
        <v>0</v>
      </c>
      <c r="MX110" s="70">
        <f t="shared" si="1400"/>
        <v>0</v>
      </c>
      <c r="MY110" s="70">
        <f t="shared" ref="MY110:NO110" si="1401">SUMPRODUCT(LV$59:MY$59,$N$86:$AQ$86)</f>
        <v>0</v>
      </c>
      <c r="MZ110" s="70">
        <f t="shared" si="1401"/>
        <v>0</v>
      </c>
      <c r="NA110" s="70">
        <f t="shared" si="1401"/>
        <v>0</v>
      </c>
      <c r="NB110" s="70">
        <f t="shared" si="1401"/>
        <v>0</v>
      </c>
      <c r="NC110" s="70">
        <f t="shared" si="1401"/>
        <v>0</v>
      </c>
      <c r="ND110" s="70">
        <f t="shared" si="1401"/>
        <v>0</v>
      </c>
      <c r="NE110" s="70">
        <f t="shared" si="1401"/>
        <v>0</v>
      </c>
      <c r="NF110" s="70">
        <f t="shared" si="1401"/>
        <v>0</v>
      </c>
      <c r="NG110" s="70">
        <f t="shared" si="1401"/>
        <v>0</v>
      </c>
      <c r="NH110" s="70">
        <f t="shared" si="1401"/>
        <v>0</v>
      </c>
      <c r="NI110" s="70">
        <f t="shared" si="1401"/>
        <v>0</v>
      </c>
      <c r="NJ110" s="70">
        <f t="shared" si="1401"/>
        <v>0</v>
      </c>
      <c r="NK110" s="70">
        <f t="shared" si="1401"/>
        <v>0</v>
      </c>
      <c r="NL110" s="70">
        <f t="shared" si="1401"/>
        <v>0</v>
      </c>
      <c r="NM110" s="70">
        <f t="shared" si="1401"/>
        <v>0</v>
      </c>
      <c r="NN110" s="70">
        <f t="shared" si="1401"/>
        <v>0</v>
      </c>
      <c r="NO110" s="71">
        <f t="shared" si="1401"/>
        <v>0</v>
      </c>
      <c r="NP110" s="14"/>
      <c r="NQ110" s="14"/>
    </row>
    <row r="111" spans="1:381" s="31" customFormat="1" x14ac:dyDescent="0.2">
      <c r="A111" s="14"/>
      <c r="B111" s="14"/>
      <c r="C111" s="139" t="s">
        <v>174</v>
      </c>
      <c r="D111" s="139"/>
      <c r="E111" s="139" t="s">
        <v>198</v>
      </c>
      <c r="F111" s="14"/>
      <c r="G111" s="14" t="s">
        <v>0</v>
      </c>
      <c r="H111" s="14"/>
      <c r="I111" s="14"/>
      <c r="J111" s="14"/>
      <c r="K111" s="30">
        <f t="shared" si="1353"/>
        <v>0</v>
      </c>
      <c r="L111" s="14"/>
      <c r="M111" s="14"/>
      <c r="N111" s="69">
        <f>$N$59*$AQ$87</f>
        <v>0</v>
      </c>
      <c r="O111" s="70">
        <f>SUMPRODUCT($N$59:O$59,$AP$87:$AQ$87)</f>
        <v>0</v>
      </c>
      <c r="P111" s="70">
        <f>SUMPRODUCT($N$59:P$59,$AO$87:$AQ$87)</f>
        <v>0</v>
      </c>
      <c r="Q111" s="70">
        <f>SUMPRODUCT($N$59:Q$59,$AN$87:$AQ$87)</f>
        <v>0</v>
      </c>
      <c r="R111" s="70">
        <f>SUMPRODUCT($N$59:R$59,$AM$87:$AQ$87)</f>
        <v>0</v>
      </c>
      <c r="S111" s="70">
        <f>SUMPRODUCT($N$59:S$59,$AL$87:$AQ$87)</f>
        <v>0</v>
      </c>
      <c r="T111" s="70">
        <f>SUMPRODUCT($N$59:T$59,$AK$87:$AQ$87)</f>
        <v>0</v>
      </c>
      <c r="U111" s="70">
        <f>SUMPRODUCT($N$59:U$59,$AJ$87:$AQ$87)</f>
        <v>0</v>
      </c>
      <c r="V111" s="70">
        <f>SUMPRODUCT($N$59:V$59,$AI$87:$AQ$87)</f>
        <v>0</v>
      </c>
      <c r="W111" s="70">
        <f>SUMPRODUCT($N$59:W$59,$AH$87:$AQ$87)</f>
        <v>0</v>
      </c>
      <c r="X111" s="70">
        <f>SUMPRODUCT($N$59:X$59,$AG$87:$AQ$87)</f>
        <v>0</v>
      </c>
      <c r="Y111" s="70">
        <f>SUMPRODUCT($N$59:Y$59,$AF$87:$AQ$87)</f>
        <v>0</v>
      </c>
      <c r="Z111" s="70">
        <f>SUMPRODUCT($N$59:Z$59,$AE$87:$AQ$87)</f>
        <v>0</v>
      </c>
      <c r="AA111" s="70">
        <f>SUMPRODUCT($N$59:AA$59,$AD$87:$AQ$87)</f>
        <v>0</v>
      </c>
      <c r="AB111" s="70">
        <f>SUMPRODUCT($N$59:AB$59,$AC$87:$AQ$87)</f>
        <v>0</v>
      </c>
      <c r="AC111" s="70">
        <f>SUMPRODUCT($N$59:AC$59,$AB$87:$AQ$87)</f>
        <v>0</v>
      </c>
      <c r="AD111" s="70">
        <f>SUMPRODUCT($N$59:AD$59,$AA$87:$AQ$87)</f>
        <v>0</v>
      </c>
      <c r="AE111" s="70">
        <f>SUMPRODUCT($N$59:AE$59,$Z$87:$AQ$87)</f>
        <v>0</v>
      </c>
      <c r="AF111" s="70">
        <f>SUMPRODUCT($N$59:AF$59,$Y$87:$AQ$87)</f>
        <v>0</v>
      </c>
      <c r="AG111" s="70">
        <f>SUMPRODUCT($N$59:AG$59,$X$87:$AQ$87)</f>
        <v>0</v>
      </c>
      <c r="AH111" s="70">
        <f>SUMPRODUCT($N$59:AH$59,$W$87:$AQ$87)</f>
        <v>0</v>
      </c>
      <c r="AI111" s="70">
        <f>SUMPRODUCT($N$59:AI$59,$V$87:$AQ$87)</f>
        <v>0</v>
      </c>
      <c r="AJ111" s="70">
        <f>SUMPRODUCT($N$59:AJ$59,$U$87:$AQ$87)</f>
        <v>0</v>
      </c>
      <c r="AK111" s="70">
        <f>SUMPRODUCT($N$59:AK$59,$T$87:$AQ$87)</f>
        <v>0</v>
      </c>
      <c r="AL111" s="70">
        <f>SUMPRODUCT($N$59:AL$59,$S$87:$AQ$87)</f>
        <v>0</v>
      </c>
      <c r="AM111" s="70">
        <f>SUMPRODUCT($N$59:AM$59,$R$87:$AQ$87)</f>
        <v>0</v>
      </c>
      <c r="AN111" s="70">
        <f>SUMPRODUCT($N$59:AN$59,$Q$87:$AQ$87)</f>
        <v>0</v>
      </c>
      <c r="AO111" s="70">
        <f>SUMPRODUCT($N$59:AO$59,$P$87:$AQ$87)</f>
        <v>0</v>
      </c>
      <c r="AP111" s="70">
        <f>SUMPRODUCT($N$59:AP$59,$O$87:$AQ$87)</f>
        <v>0</v>
      </c>
      <c r="AQ111" s="70">
        <f t="shared" ref="AQ111:DB111" si="1402">SUMPRODUCT(N$59:AQ$59,$N$87:$AQ$87)</f>
        <v>0</v>
      </c>
      <c r="AR111" s="70">
        <f t="shared" si="1402"/>
        <v>0</v>
      </c>
      <c r="AS111" s="70">
        <f t="shared" si="1402"/>
        <v>0</v>
      </c>
      <c r="AT111" s="70">
        <f t="shared" si="1402"/>
        <v>0</v>
      </c>
      <c r="AU111" s="70">
        <f t="shared" si="1402"/>
        <v>0</v>
      </c>
      <c r="AV111" s="70">
        <f t="shared" si="1402"/>
        <v>0</v>
      </c>
      <c r="AW111" s="70">
        <f t="shared" si="1402"/>
        <v>0</v>
      </c>
      <c r="AX111" s="70">
        <f t="shared" si="1402"/>
        <v>0</v>
      </c>
      <c r="AY111" s="70">
        <f t="shared" si="1402"/>
        <v>0</v>
      </c>
      <c r="AZ111" s="70">
        <f t="shared" si="1402"/>
        <v>0</v>
      </c>
      <c r="BA111" s="70">
        <f t="shared" si="1402"/>
        <v>0</v>
      </c>
      <c r="BB111" s="70">
        <f t="shared" si="1402"/>
        <v>0</v>
      </c>
      <c r="BC111" s="70">
        <f t="shared" si="1402"/>
        <v>0</v>
      </c>
      <c r="BD111" s="70">
        <f t="shared" si="1402"/>
        <v>0</v>
      </c>
      <c r="BE111" s="70">
        <f t="shared" si="1402"/>
        <v>0</v>
      </c>
      <c r="BF111" s="70">
        <f t="shared" si="1402"/>
        <v>0</v>
      </c>
      <c r="BG111" s="70">
        <f t="shared" si="1402"/>
        <v>0</v>
      </c>
      <c r="BH111" s="70">
        <f t="shared" si="1402"/>
        <v>0</v>
      </c>
      <c r="BI111" s="70">
        <f t="shared" si="1402"/>
        <v>0</v>
      </c>
      <c r="BJ111" s="70">
        <f t="shared" si="1402"/>
        <v>0</v>
      </c>
      <c r="BK111" s="70">
        <f t="shared" si="1402"/>
        <v>0</v>
      </c>
      <c r="BL111" s="70">
        <f t="shared" si="1402"/>
        <v>0</v>
      </c>
      <c r="BM111" s="70">
        <f t="shared" si="1402"/>
        <v>0</v>
      </c>
      <c r="BN111" s="70">
        <f t="shared" si="1402"/>
        <v>0</v>
      </c>
      <c r="BO111" s="70">
        <f t="shared" si="1402"/>
        <v>0</v>
      </c>
      <c r="BP111" s="70">
        <f t="shared" si="1402"/>
        <v>0</v>
      </c>
      <c r="BQ111" s="70">
        <f t="shared" si="1402"/>
        <v>0</v>
      </c>
      <c r="BR111" s="70">
        <f t="shared" si="1402"/>
        <v>0</v>
      </c>
      <c r="BS111" s="70">
        <f t="shared" si="1402"/>
        <v>0</v>
      </c>
      <c r="BT111" s="70">
        <f t="shared" si="1402"/>
        <v>0</v>
      </c>
      <c r="BU111" s="70">
        <f t="shared" si="1402"/>
        <v>0</v>
      </c>
      <c r="BV111" s="70">
        <f t="shared" si="1402"/>
        <v>0</v>
      </c>
      <c r="BW111" s="70">
        <f t="shared" si="1402"/>
        <v>0</v>
      </c>
      <c r="BX111" s="70">
        <f t="shared" si="1402"/>
        <v>0</v>
      </c>
      <c r="BY111" s="70">
        <f t="shared" si="1402"/>
        <v>0</v>
      </c>
      <c r="BZ111" s="70">
        <f t="shared" si="1402"/>
        <v>0</v>
      </c>
      <c r="CA111" s="70">
        <f t="shared" si="1402"/>
        <v>0</v>
      </c>
      <c r="CB111" s="70">
        <f t="shared" si="1402"/>
        <v>0</v>
      </c>
      <c r="CC111" s="70">
        <f t="shared" si="1402"/>
        <v>0</v>
      </c>
      <c r="CD111" s="70">
        <f t="shared" si="1402"/>
        <v>0</v>
      </c>
      <c r="CE111" s="70">
        <f t="shared" si="1402"/>
        <v>0</v>
      </c>
      <c r="CF111" s="70">
        <f t="shared" si="1402"/>
        <v>0</v>
      </c>
      <c r="CG111" s="70">
        <f t="shared" si="1402"/>
        <v>0</v>
      </c>
      <c r="CH111" s="70">
        <f t="shared" si="1402"/>
        <v>0</v>
      </c>
      <c r="CI111" s="70">
        <f t="shared" si="1402"/>
        <v>0</v>
      </c>
      <c r="CJ111" s="70">
        <f t="shared" si="1402"/>
        <v>0</v>
      </c>
      <c r="CK111" s="70">
        <f t="shared" si="1402"/>
        <v>0</v>
      </c>
      <c r="CL111" s="70">
        <f t="shared" si="1402"/>
        <v>0</v>
      </c>
      <c r="CM111" s="70">
        <f t="shared" si="1402"/>
        <v>0</v>
      </c>
      <c r="CN111" s="70">
        <f t="shared" si="1402"/>
        <v>0</v>
      </c>
      <c r="CO111" s="70">
        <f t="shared" si="1402"/>
        <v>0</v>
      </c>
      <c r="CP111" s="70">
        <f t="shared" si="1402"/>
        <v>0</v>
      </c>
      <c r="CQ111" s="70">
        <f t="shared" si="1402"/>
        <v>0</v>
      </c>
      <c r="CR111" s="70">
        <f t="shared" si="1402"/>
        <v>0</v>
      </c>
      <c r="CS111" s="70">
        <f t="shared" si="1402"/>
        <v>0</v>
      </c>
      <c r="CT111" s="70">
        <f t="shared" si="1402"/>
        <v>0</v>
      </c>
      <c r="CU111" s="70">
        <f t="shared" si="1402"/>
        <v>0</v>
      </c>
      <c r="CV111" s="70">
        <f t="shared" si="1402"/>
        <v>0</v>
      </c>
      <c r="CW111" s="70">
        <f t="shared" si="1402"/>
        <v>0</v>
      </c>
      <c r="CX111" s="70">
        <f t="shared" si="1402"/>
        <v>0</v>
      </c>
      <c r="CY111" s="70">
        <f t="shared" si="1402"/>
        <v>0</v>
      </c>
      <c r="CZ111" s="70">
        <f t="shared" si="1402"/>
        <v>0</v>
      </c>
      <c r="DA111" s="70">
        <f t="shared" si="1402"/>
        <v>0</v>
      </c>
      <c r="DB111" s="70">
        <f t="shared" si="1402"/>
        <v>0</v>
      </c>
      <c r="DC111" s="70">
        <f t="shared" ref="DC111:FN111" si="1403">SUMPRODUCT(BZ$59:DC$59,$N$87:$AQ$87)</f>
        <v>0</v>
      </c>
      <c r="DD111" s="70">
        <f t="shared" si="1403"/>
        <v>0</v>
      </c>
      <c r="DE111" s="70">
        <f t="shared" si="1403"/>
        <v>0</v>
      </c>
      <c r="DF111" s="70">
        <f t="shared" si="1403"/>
        <v>0</v>
      </c>
      <c r="DG111" s="70">
        <f t="shared" si="1403"/>
        <v>0</v>
      </c>
      <c r="DH111" s="70">
        <f t="shared" si="1403"/>
        <v>0</v>
      </c>
      <c r="DI111" s="70">
        <f t="shared" si="1403"/>
        <v>0</v>
      </c>
      <c r="DJ111" s="70">
        <f t="shared" si="1403"/>
        <v>0</v>
      </c>
      <c r="DK111" s="70">
        <f t="shared" si="1403"/>
        <v>0</v>
      </c>
      <c r="DL111" s="70">
        <f t="shared" si="1403"/>
        <v>0</v>
      </c>
      <c r="DM111" s="70">
        <f t="shared" si="1403"/>
        <v>0</v>
      </c>
      <c r="DN111" s="70">
        <f t="shared" si="1403"/>
        <v>0</v>
      </c>
      <c r="DO111" s="70">
        <f t="shared" si="1403"/>
        <v>0</v>
      </c>
      <c r="DP111" s="70">
        <f t="shared" si="1403"/>
        <v>0</v>
      </c>
      <c r="DQ111" s="70">
        <f t="shared" si="1403"/>
        <v>0</v>
      </c>
      <c r="DR111" s="70">
        <f t="shared" si="1403"/>
        <v>0</v>
      </c>
      <c r="DS111" s="70">
        <f t="shared" si="1403"/>
        <v>0</v>
      </c>
      <c r="DT111" s="70">
        <f t="shared" si="1403"/>
        <v>0</v>
      </c>
      <c r="DU111" s="70">
        <f t="shared" si="1403"/>
        <v>0</v>
      </c>
      <c r="DV111" s="70">
        <f t="shared" si="1403"/>
        <v>0</v>
      </c>
      <c r="DW111" s="70">
        <f t="shared" si="1403"/>
        <v>0</v>
      </c>
      <c r="DX111" s="70">
        <f t="shared" si="1403"/>
        <v>0</v>
      </c>
      <c r="DY111" s="70">
        <f t="shared" si="1403"/>
        <v>0</v>
      </c>
      <c r="DZ111" s="70">
        <f t="shared" si="1403"/>
        <v>0</v>
      </c>
      <c r="EA111" s="70">
        <f t="shared" si="1403"/>
        <v>0</v>
      </c>
      <c r="EB111" s="70">
        <f t="shared" si="1403"/>
        <v>0</v>
      </c>
      <c r="EC111" s="70">
        <f t="shared" si="1403"/>
        <v>0</v>
      </c>
      <c r="ED111" s="70">
        <f t="shared" si="1403"/>
        <v>0</v>
      </c>
      <c r="EE111" s="70">
        <f t="shared" si="1403"/>
        <v>0</v>
      </c>
      <c r="EF111" s="70">
        <f t="shared" si="1403"/>
        <v>0</v>
      </c>
      <c r="EG111" s="70">
        <f t="shared" si="1403"/>
        <v>0</v>
      </c>
      <c r="EH111" s="70">
        <f t="shared" si="1403"/>
        <v>0</v>
      </c>
      <c r="EI111" s="70">
        <f t="shared" si="1403"/>
        <v>0</v>
      </c>
      <c r="EJ111" s="70">
        <f t="shared" si="1403"/>
        <v>0</v>
      </c>
      <c r="EK111" s="70">
        <f t="shared" si="1403"/>
        <v>0</v>
      </c>
      <c r="EL111" s="70">
        <f t="shared" si="1403"/>
        <v>0</v>
      </c>
      <c r="EM111" s="70">
        <f t="shared" si="1403"/>
        <v>0</v>
      </c>
      <c r="EN111" s="70">
        <f t="shared" si="1403"/>
        <v>0</v>
      </c>
      <c r="EO111" s="70">
        <f t="shared" si="1403"/>
        <v>0</v>
      </c>
      <c r="EP111" s="70">
        <f t="shared" si="1403"/>
        <v>0</v>
      </c>
      <c r="EQ111" s="70">
        <f t="shared" si="1403"/>
        <v>0</v>
      </c>
      <c r="ER111" s="70">
        <f t="shared" si="1403"/>
        <v>0</v>
      </c>
      <c r="ES111" s="70">
        <f t="shared" si="1403"/>
        <v>0</v>
      </c>
      <c r="ET111" s="70">
        <f t="shared" si="1403"/>
        <v>0</v>
      </c>
      <c r="EU111" s="70">
        <f t="shared" si="1403"/>
        <v>0</v>
      </c>
      <c r="EV111" s="70">
        <f t="shared" si="1403"/>
        <v>0</v>
      </c>
      <c r="EW111" s="70">
        <f t="shared" si="1403"/>
        <v>0</v>
      </c>
      <c r="EX111" s="70">
        <f t="shared" si="1403"/>
        <v>0</v>
      </c>
      <c r="EY111" s="70">
        <f t="shared" si="1403"/>
        <v>0</v>
      </c>
      <c r="EZ111" s="70">
        <f t="shared" si="1403"/>
        <v>0</v>
      </c>
      <c r="FA111" s="70">
        <f t="shared" si="1403"/>
        <v>0</v>
      </c>
      <c r="FB111" s="70">
        <f t="shared" si="1403"/>
        <v>0</v>
      </c>
      <c r="FC111" s="70">
        <f t="shared" si="1403"/>
        <v>0</v>
      </c>
      <c r="FD111" s="70">
        <f t="shared" si="1403"/>
        <v>0</v>
      </c>
      <c r="FE111" s="70">
        <f t="shared" si="1403"/>
        <v>0</v>
      </c>
      <c r="FF111" s="70">
        <f t="shared" si="1403"/>
        <v>0</v>
      </c>
      <c r="FG111" s="70">
        <f t="shared" si="1403"/>
        <v>0</v>
      </c>
      <c r="FH111" s="70">
        <f t="shared" si="1403"/>
        <v>0</v>
      </c>
      <c r="FI111" s="70">
        <f t="shared" si="1403"/>
        <v>0</v>
      </c>
      <c r="FJ111" s="70">
        <f t="shared" si="1403"/>
        <v>0</v>
      </c>
      <c r="FK111" s="70">
        <f t="shared" si="1403"/>
        <v>0</v>
      </c>
      <c r="FL111" s="70">
        <f t="shared" si="1403"/>
        <v>0</v>
      </c>
      <c r="FM111" s="70">
        <f t="shared" si="1403"/>
        <v>0</v>
      </c>
      <c r="FN111" s="70">
        <f t="shared" si="1403"/>
        <v>0</v>
      </c>
      <c r="FO111" s="70">
        <f t="shared" ref="FO111:HZ111" si="1404">SUMPRODUCT(EL$59:FO$59,$N$87:$AQ$87)</f>
        <v>0</v>
      </c>
      <c r="FP111" s="70">
        <f t="shared" si="1404"/>
        <v>0</v>
      </c>
      <c r="FQ111" s="70">
        <f t="shared" si="1404"/>
        <v>0</v>
      </c>
      <c r="FR111" s="70">
        <f t="shared" si="1404"/>
        <v>0</v>
      </c>
      <c r="FS111" s="70">
        <f t="shared" si="1404"/>
        <v>0</v>
      </c>
      <c r="FT111" s="70">
        <f t="shared" si="1404"/>
        <v>0</v>
      </c>
      <c r="FU111" s="70">
        <f t="shared" si="1404"/>
        <v>0</v>
      </c>
      <c r="FV111" s="70">
        <f t="shared" si="1404"/>
        <v>0</v>
      </c>
      <c r="FW111" s="70">
        <f t="shared" si="1404"/>
        <v>0</v>
      </c>
      <c r="FX111" s="70">
        <f t="shared" si="1404"/>
        <v>0</v>
      </c>
      <c r="FY111" s="70">
        <f t="shared" si="1404"/>
        <v>0</v>
      </c>
      <c r="FZ111" s="70">
        <f t="shared" si="1404"/>
        <v>0</v>
      </c>
      <c r="GA111" s="70">
        <f t="shared" si="1404"/>
        <v>0</v>
      </c>
      <c r="GB111" s="70">
        <f t="shared" si="1404"/>
        <v>0</v>
      </c>
      <c r="GC111" s="70">
        <f t="shared" si="1404"/>
        <v>0</v>
      </c>
      <c r="GD111" s="70">
        <f t="shared" si="1404"/>
        <v>0</v>
      </c>
      <c r="GE111" s="70">
        <f t="shared" si="1404"/>
        <v>0</v>
      </c>
      <c r="GF111" s="70">
        <f t="shared" si="1404"/>
        <v>0</v>
      </c>
      <c r="GG111" s="70">
        <f t="shared" si="1404"/>
        <v>0</v>
      </c>
      <c r="GH111" s="70">
        <f t="shared" si="1404"/>
        <v>0</v>
      </c>
      <c r="GI111" s="70">
        <f t="shared" si="1404"/>
        <v>0</v>
      </c>
      <c r="GJ111" s="70">
        <f t="shared" si="1404"/>
        <v>0</v>
      </c>
      <c r="GK111" s="70">
        <f t="shared" si="1404"/>
        <v>0</v>
      </c>
      <c r="GL111" s="70">
        <f t="shared" si="1404"/>
        <v>0</v>
      </c>
      <c r="GM111" s="70">
        <f t="shared" si="1404"/>
        <v>0</v>
      </c>
      <c r="GN111" s="70">
        <f t="shared" si="1404"/>
        <v>0</v>
      </c>
      <c r="GO111" s="70">
        <f t="shared" si="1404"/>
        <v>0</v>
      </c>
      <c r="GP111" s="70">
        <f t="shared" si="1404"/>
        <v>0</v>
      </c>
      <c r="GQ111" s="70">
        <f t="shared" si="1404"/>
        <v>0</v>
      </c>
      <c r="GR111" s="70">
        <f t="shared" si="1404"/>
        <v>0</v>
      </c>
      <c r="GS111" s="70">
        <f t="shared" si="1404"/>
        <v>0</v>
      </c>
      <c r="GT111" s="70">
        <f t="shared" si="1404"/>
        <v>0</v>
      </c>
      <c r="GU111" s="70">
        <f t="shared" si="1404"/>
        <v>0</v>
      </c>
      <c r="GV111" s="70">
        <f t="shared" si="1404"/>
        <v>0</v>
      </c>
      <c r="GW111" s="70">
        <f t="shared" si="1404"/>
        <v>0</v>
      </c>
      <c r="GX111" s="70">
        <f t="shared" si="1404"/>
        <v>0</v>
      </c>
      <c r="GY111" s="70">
        <f t="shared" si="1404"/>
        <v>0</v>
      </c>
      <c r="GZ111" s="70">
        <f t="shared" si="1404"/>
        <v>0</v>
      </c>
      <c r="HA111" s="70">
        <f t="shared" si="1404"/>
        <v>0</v>
      </c>
      <c r="HB111" s="70">
        <f t="shared" si="1404"/>
        <v>0</v>
      </c>
      <c r="HC111" s="70">
        <f t="shared" si="1404"/>
        <v>0</v>
      </c>
      <c r="HD111" s="70">
        <f t="shared" si="1404"/>
        <v>0</v>
      </c>
      <c r="HE111" s="70">
        <f t="shared" si="1404"/>
        <v>0</v>
      </c>
      <c r="HF111" s="70">
        <f t="shared" si="1404"/>
        <v>0</v>
      </c>
      <c r="HG111" s="70">
        <f t="shared" si="1404"/>
        <v>0</v>
      </c>
      <c r="HH111" s="70">
        <f t="shared" si="1404"/>
        <v>0</v>
      </c>
      <c r="HI111" s="70">
        <f t="shared" si="1404"/>
        <v>0</v>
      </c>
      <c r="HJ111" s="70">
        <f t="shared" si="1404"/>
        <v>0</v>
      </c>
      <c r="HK111" s="70">
        <f t="shared" si="1404"/>
        <v>0</v>
      </c>
      <c r="HL111" s="70">
        <f t="shared" si="1404"/>
        <v>0</v>
      </c>
      <c r="HM111" s="70">
        <f t="shared" si="1404"/>
        <v>0</v>
      </c>
      <c r="HN111" s="70">
        <f t="shared" si="1404"/>
        <v>0</v>
      </c>
      <c r="HO111" s="70">
        <f t="shared" si="1404"/>
        <v>0</v>
      </c>
      <c r="HP111" s="70">
        <f t="shared" si="1404"/>
        <v>0</v>
      </c>
      <c r="HQ111" s="70">
        <f t="shared" si="1404"/>
        <v>0</v>
      </c>
      <c r="HR111" s="70">
        <f t="shared" si="1404"/>
        <v>0</v>
      </c>
      <c r="HS111" s="70">
        <f t="shared" si="1404"/>
        <v>0</v>
      </c>
      <c r="HT111" s="70">
        <f t="shared" si="1404"/>
        <v>0</v>
      </c>
      <c r="HU111" s="70">
        <f t="shared" si="1404"/>
        <v>0</v>
      </c>
      <c r="HV111" s="70">
        <f t="shared" si="1404"/>
        <v>0</v>
      </c>
      <c r="HW111" s="70">
        <f t="shared" si="1404"/>
        <v>0</v>
      </c>
      <c r="HX111" s="70">
        <f t="shared" si="1404"/>
        <v>0</v>
      </c>
      <c r="HY111" s="70">
        <f t="shared" si="1404"/>
        <v>0</v>
      </c>
      <c r="HZ111" s="70">
        <f t="shared" si="1404"/>
        <v>0</v>
      </c>
      <c r="IA111" s="70">
        <f t="shared" ref="IA111:KL111" si="1405">SUMPRODUCT(GX$59:IA$59,$N$87:$AQ$87)</f>
        <v>0</v>
      </c>
      <c r="IB111" s="70">
        <f t="shared" si="1405"/>
        <v>0</v>
      </c>
      <c r="IC111" s="70">
        <f t="shared" si="1405"/>
        <v>0</v>
      </c>
      <c r="ID111" s="70">
        <f t="shared" si="1405"/>
        <v>0</v>
      </c>
      <c r="IE111" s="70">
        <f t="shared" si="1405"/>
        <v>0</v>
      </c>
      <c r="IF111" s="70">
        <f t="shared" si="1405"/>
        <v>0</v>
      </c>
      <c r="IG111" s="70">
        <f t="shared" si="1405"/>
        <v>0</v>
      </c>
      <c r="IH111" s="70">
        <f t="shared" si="1405"/>
        <v>0</v>
      </c>
      <c r="II111" s="70">
        <f t="shared" si="1405"/>
        <v>0</v>
      </c>
      <c r="IJ111" s="70">
        <f t="shared" si="1405"/>
        <v>0</v>
      </c>
      <c r="IK111" s="70">
        <f t="shared" si="1405"/>
        <v>0</v>
      </c>
      <c r="IL111" s="70">
        <f t="shared" si="1405"/>
        <v>0</v>
      </c>
      <c r="IM111" s="70">
        <f t="shared" si="1405"/>
        <v>0</v>
      </c>
      <c r="IN111" s="70">
        <f t="shared" si="1405"/>
        <v>0</v>
      </c>
      <c r="IO111" s="70">
        <f t="shared" si="1405"/>
        <v>0</v>
      </c>
      <c r="IP111" s="70">
        <f t="shared" si="1405"/>
        <v>0</v>
      </c>
      <c r="IQ111" s="70">
        <f t="shared" si="1405"/>
        <v>0</v>
      </c>
      <c r="IR111" s="70">
        <f t="shared" si="1405"/>
        <v>0</v>
      </c>
      <c r="IS111" s="70">
        <f t="shared" si="1405"/>
        <v>0</v>
      </c>
      <c r="IT111" s="70">
        <f t="shared" si="1405"/>
        <v>0</v>
      </c>
      <c r="IU111" s="70">
        <f t="shared" si="1405"/>
        <v>0</v>
      </c>
      <c r="IV111" s="70">
        <f t="shared" si="1405"/>
        <v>0</v>
      </c>
      <c r="IW111" s="70">
        <f t="shared" si="1405"/>
        <v>0</v>
      </c>
      <c r="IX111" s="70">
        <f t="shared" si="1405"/>
        <v>0</v>
      </c>
      <c r="IY111" s="70">
        <f t="shared" si="1405"/>
        <v>0</v>
      </c>
      <c r="IZ111" s="70">
        <f t="shared" si="1405"/>
        <v>0</v>
      </c>
      <c r="JA111" s="70">
        <f t="shared" si="1405"/>
        <v>0</v>
      </c>
      <c r="JB111" s="70">
        <f t="shared" si="1405"/>
        <v>0</v>
      </c>
      <c r="JC111" s="70">
        <f t="shared" si="1405"/>
        <v>0</v>
      </c>
      <c r="JD111" s="70">
        <f t="shared" si="1405"/>
        <v>0</v>
      </c>
      <c r="JE111" s="70">
        <f t="shared" si="1405"/>
        <v>0</v>
      </c>
      <c r="JF111" s="70">
        <f t="shared" si="1405"/>
        <v>0</v>
      </c>
      <c r="JG111" s="70">
        <f t="shared" si="1405"/>
        <v>0</v>
      </c>
      <c r="JH111" s="70">
        <f t="shared" si="1405"/>
        <v>0</v>
      </c>
      <c r="JI111" s="70">
        <f t="shared" si="1405"/>
        <v>0</v>
      </c>
      <c r="JJ111" s="70">
        <f t="shared" si="1405"/>
        <v>0</v>
      </c>
      <c r="JK111" s="70">
        <f t="shared" si="1405"/>
        <v>0</v>
      </c>
      <c r="JL111" s="70">
        <f t="shared" si="1405"/>
        <v>0</v>
      </c>
      <c r="JM111" s="70">
        <f t="shared" si="1405"/>
        <v>0</v>
      </c>
      <c r="JN111" s="70">
        <f t="shared" si="1405"/>
        <v>0</v>
      </c>
      <c r="JO111" s="70">
        <f t="shared" si="1405"/>
        <v>0</v>
      </c>
      <c r="JP111" s="70">
        <f t="shared" si="1405"/>
        <v>0</v>
      </c>
      <c r="JQ111" s="70">
        <f t="shared" si="1405"/>
        <v>0</v>
      </c>
      <c r="JR111" s="70">
        <f t="shared" si="1405"/>
        <v>0</v>
      </c>
      <c r="JS111" s="70">
        <f t="shared" si="1405"/>
        <v>0</v>
      </c>
      <c r="JT111" s="70">
        <f t="shared" si="1405"/>
        <v>0</v>
      </c>
      <c r="JU111" s="70">
        <f t="shared" si="1405"/>
        <v>0</v>
      </c>
      <c r="JV111" s="70">
        <f t="shared" si="1405"/>
        <v>0</v>
      </c>
      <c r="JW111" s="70">
        <f t="shared" si="1405"/>
        <v>0</v>
      </c>
      <c r="JX111" s="70">
        <f t="shared" si="1405"/>
        <v>0</v>
      </c>
      <c r="JY111" s="70">
        <f t="shared" si="1405"/>
        <v>0</v>
      </c>
      <c r="JZ111" s="70">
        <f t="shared" si="1405"/>
        <v>0</v>
      </c>
      <c r="KA111" s="70">
        <f t="shared" si="1405"/>
        <v>0</v>
      </c>
      <c r="KB111" s="70">
        <f t="shared" si="1405"/>
        <v>0</v>
      </c>
      <c r="KC111" s="70">
        <f t="shared" si="1405"/>
        <v>0</v>
      </c>
      <c r="KD111" s="70">
        <f t="shared" si="1405"/>
        <v>0</v>
      </c>
      <c r="KE111" s="70">
        <f t="shared" si="1405"/>
        <v>0</v>
      </c>
      <c r="KF111" s="70">
        <f t="shared" si="1405"/>
        <v>0</v>
      </c>
      <c r="KG111" s="70">
        <f t="shared" si="1405"/>
        <v>0</v>
      </c>
      <c r="KH111" s="70">
        <f t="shared" si="1405"/>
        <v>0</v>
      </c>
      <c r="KI111" s="70">
        <f t="shared" si="1405"/>
        <v>0</v>
      </c>
      <c r="KJ111" s="70">
        <f t="shared" si="1405"/>
        <v>0</v>
      </c>
      <c r="KK111" s="70">
        <f t="shared" si="1405"/>
        <v>0</v>
      </c>
      <c r="KL111" s="70">
        <f t="shared" si="1405"/>
        <v>0</v>
      </c>
      <c r="KM111" s="70">
        <f t="shared" ref="KM111:MX111" si="1406">SUMPRODUCT(JJ$59:KM$59,$N$87:$AQ$87)</f>
        <v>0</v>
      </c>
      <c r="KN111" s="70">
        <f t="shared" si="1406"/>
        <v>0</v>
      </c>
      <c r="KO111" s="70">
        <f t="shared" si="1406"/>
        <v>0</v>
      </c>
      <c r="KP111" s="70">
        <f t="shared" si="1406"/>
        <v>0</v>
      </c>
      <c r="KQ111" s="70">
        <f t="shared" si="1406"/>
        <v>0</v>
      </c>
      <c r="KR111" s="70">
        <f t="shared" si="1406"/>
        <v>0</v>
      </c>
      <c r="KS111" s="70">
        <f t="shared" si="1406"/>
        <v>0</v>
      </c>
      <c r="KT111" s="70">
        <f t="shared" si="1406"/>
        <v>0</v>
      </c>
      <c r="KU111" s="70">
        <f t="shared" si="1406"/>
        <v>0</v>
      </c>
      <c r="KV111" s="70">
        <f t="shared" si="1406"/>
        <v>0</v>
      </c>
      <c r="KW111" s="70">
        <f t="shared" si="1406"/>
        <v>0</v>
      </c>
      <c r="KX111" s="70">
        <f t="shared" si="1406"/>
        <v>0</v>
      </c>
      <c r="KY111" s="70">
        <f t="shared" si="1406"/>
        <v>0</v>
      </c>
      <c r="KZ111" s="70">
        <f t="shared" si="1406"/>
        <v>0</v>
      </c>
      <c r="LA111" s="70">
        <f t="shared" si="1406"/>
        <v>0</v>
      </c>
      <c r="LB111" s="70">
        <f t="shared" si="1406"/>
        <v>0</v>
      </c>
      <c r="LC111" s="70">
        <f t="shared" si="1406"/>
        <v>0</v>
      </c>
      <c r="LD111" s="70">
        <f t="shared" si="1406"/>
        <v>0</v>
      </c>
      <c r="LE111" s="70">
        <f t="shared" si="1406"/>
        <v>0</v>
      </c>
      <c r="LF111" s="70">
        <f t="shared" si="1406"/>
        <v>0</v>
      </c>
      <c r="LG111" s="70">
        <f t="shared" si="1406"/>
        <v>0</v>
      </c>
      <c r="LH111" s="70">
        <f t="shared" si="1406"/>
        <v>0</v>
      </c>
      <c r="LI111" s="70">
        <f t="shared" si="1406"/>
        <v>0</v>
      </c>
      <c r="LJ111" s="70">
        <f t="shared" si="1406"/>
        <v>0</v>
      </c>
      <c r="LK111" s="70">
        <f t="shared" si="1406"/>
        <v>0</v>
      </c>
      <c r="LL111" s="70">
        <f t="shared" si="1406"/>
        <v>0</v>
      </c>
      <c r="LM111" s="70">
        <f t="shared" si="1406"/>
        <v>0</v>
      </c>
      <c r="LN111" s="70">
        <f t="shared" si="1406"/>
        <v>0</v>
      </c>
      <c r="LO111" s="70">
        <f t="shared" si="1406"/>
        <v>0</v>
      </c>
      <c r="LP111" s="70">
        <f t="shared" si="1406"/>
        <v>0</v>
      </c>
      <c r="LQ111" s="70">
        <f t="shared" si="1406"/>
        <v>0</v>
      </c>
      <c r="LR111" s="70">
        <f t="shared" si="1406"/>
        <v>0</v>
      </c>
      <c r="LS111" s="70">
        <f t="shared" si="1406"/>
        <v>0</v>
      </c>
      <c r="LT111" s="70">
        <f t="shared" si="1406"/>
        <v>0</v>
      </c>
      <c r="LU111" s="70">
        <f t="shared" si="1406"/>
        <v>0</v>
      </c>
      <c r="LV111" s="70">
        <f t="shared" si="1406"/>
        <v>0</v>
      </c>
      <c r="LW111" s="70">
        <f t="shared" si="1406"/>
        <v>0</v>
      </c>
      <c r="LX111" s="70">
        <f t="shared" si="1406"/>
        <v>0</v>
      </c>
      <c r="LY111" s="70">
        <f t="shared" si="1406"/>
        <v>0</v>
      </c>
      <c r="LZ111" s="70">
        <f t="shared" si="1406"/>
        <v>0</v>
      </c>
      <c r="MA111" s="70">
        <f t="shared" si="1406"/>
        <v>0</v>
      </c>
      <c r="MB111" s="70">
        <f t="shared" si="1406"/>
        <v>0</v>
      </c>
      <c r="MC111" s="70">
        <f t="shared" si="1406"/>
        <v>0</v>
      </c>
      <c r="MD111" s="70">
        <f t="shared" si="1406"/>
        <v>0</v>
      </c>
      <c r="ME111" s="70">
        <f t="shared" si="1406"/>
        <v>0</v>
      </c>
      <c r="MF111" s="70">
        <f t="shared" si="1406"/>
        <v>0</v>
      </c>
      <c r="MG111" s="70">
        <f t="shared" si="1406"/>
        <v>0</v>
      </c>
      <c r="MH111" s="70">
        <f t="shared" si="1406"/>
        <v>0</v>
      </c>
      <c r="MI111" s="70">
        <f t="shared" si="1406"/>
        <v>0</v>
      </c>
      <c r="MJ111" s="70">
        <f t="shared" si="1406"/>
        <v>0</v>
      </c>
      <c r="MK111" s="70">
        <f t="shared" si="1406"/>
        <v>0</v>
      </c>
      <c r="ML111" s="70">
        <f t="shared" si="1406"/>
        <v>0</v>
      </c>
      <c r="MM111" s="70">
        <f t="shared" si="1406"/>
        <v>0</v>
      </c>
      <c r="MN111" s="70">
        <f t="shared" si="1406"/>
        <v>0</v>
      </c>
      <c r="MO111" s="70">
        <f t="shared" si="1406"/>
        <v>0</v>
      </c>
      <c r="MP111" s="70">
        <f t="shared" si="1406"/>
        <v>0</v>
      </c>
      <c r="MQ111" s="70">
        <f t="shared" si="1406"/>
        <v>0</v>
      </c>
      <c r="MR111" s="70">
        <f t="shared" si="1406"/>
        <v>0</v>
      </c>
      <c r="MS111" s="70">
        <f t="shared" si="1406"/>
        <v>0</v>
      </c>
      <c r="MT111" s="70">
        <f t="shared" si="1406"/>
        <v>0</v>
      </c>
      <c r="MU111" s="70">
        <f t="shared" si="1406"/>
        <v>0</v>
      </c>
      <c r="MV111" s="70">
        <f t="shared" si="1406"/>
        <v>0</v>
      </c>
      <c r="MW111" s="70">
        <f t="shared" si="1406"/>
        <v>0</v>
      </c>
      <c r="MX111" s="70">
        <f t="shared" si="1406"/>
        <v>0</v>
      </c>
      <c r="MY111" s="70">
        <f t="shared" ref="MY111:NO111" si="1407">SUMPRODUCT(LV$59:MY$59,$N$87:$AQ$87)</f>
        <v>0</v>
      </c>
      <c r="MZ111" s="70">
        <f t="shared" si="1407"/>
        <v>0</v>
      </c>
      <c r="NA111" s="70">
        <f t="shared" si="1407"/>
        <v>0</v>
      </c>
      <c r="NB111" s="70">
        <f t="shared" si="1407"/>
        <v>0</v>
      </c>
      <c r="NC111" s="70">
        <f t="shared" si="1407"/>
        <v>0</v>
      </c>
      <c r="ND111" s="70">
        <f t="shared" si="1407"/>
        <v>0</v>
      </c>
      <c r="NE111" s="70">
        <f t="shared" si="1407"/>
        <v>0</v>
      </c>
      <c r="NF111" s="70">
        <f t="shared" si="1407"/>
        <v>0</v>
      </c>
      <c r="NG111" s="70">
        <f t="shared" si="1407"/>
        <v>0</v>
      </c>
      <c r="NH111" s="70">
        <f t="shared" si="1407"/>
        <v>0</v>
      </c>
      <c r="NI111" s="70">
        <f t="shared" si="1407"/>
        <v>0</v>
      </c>
      <c r="NJ111" s="70">
        <f t="shared" si="1407"/>
        <v>0</v>
      </c>
      <c r="NK111" s="70">
        <f t="shared" si="1407"/>
        <v>0</v>
      </c>
      <c r="NL111" s="70">
        <f t="shared" si="1407"/>
        <v>0</v>
      </c>
      <c r="NM111" s="70">
        <f t="shared" si="1407"/>
        <v>0</v>
      </c>
      <c r="NN111" s="70">
        <f t="shared" si="1407"/>
        <v>0</v>
      </c>
      <c r="NO111" s="71">
        <f t="shared" si="1407"/>
        <v>0</v>
      </c>
      <c r="NP111" s="14"/>
      <c r="NQ111" s="14"/>
    </row>
    <row r="112" spans="1:381" s="10" customFormat="1" x14ac:dyDescent="0.2">
      <c r="A112" s="8"/>
      <c r="B112" s="8"/>
      <c r="C112" s="138" t="s">
        <v>175</v>
      </c>
      <c r="D112" s="138"/>
      <c r="E112" s="138" t="s">
        <v>193</v>
      </c>
      <c r="F112" s="8"/>
      <c r="G112" s="8" t="s">
        <v>0</v>
      </c>
      <c r="H112" s="8"/>
      <c r="I112" s="8"/>
      <c r="J112" s="8"/>
      <c r="K112" s="9">
        <f t="shared" si="1353"/>
        <v>0</v>
      </c>
      <c r="L112" s="8"/>
      <c r="M112" s="8"/>
      <c r="N112" s="33">
        <f>N104+N106+N108+N110+N111</f>
        <v>0</v>
      </c>
      <c r="O112" s="34">
        <f>O104+O106+O108+O110+O111</f>
        <v>0</v>
      </c>
      <c r="P112" s="34">
        <f>P104+P106+P108+P110+P111</f>
        <v>0</v>
      </c>
      <c r="Q112" s="34">
        <f>Q104+Q106+Q108+Q110+Q111</f>
        <v>0</v>
      </c>
      <c r="R112" s="34">
        <f t="shared" ref="R112" si="1408">R104+R106+R108+R110+R111</f>
        <v>0</v>
      </c>
      <c r="S112" s="34">
        <f t="shared" ref="S112" si="1409">S104+S106+S108+S110+S111</f>
        <v>0</v>
      </c>
      <c r="T112" s="34">
        <f t="shared" ref="T112" si="1410">T104+T106+T108+T110+T111</f>
        <v>0</v>
      </c>
      <c r="U112" s="34">
        <f t="shared" ref="U112" si="1411">U104+U106+U108+U110+U111</f>
        <v>0</v>
      </c>
      <c r="V112" s="34">
        <f t="shared" ref="V112" si="1412">V104+V106+V108+V110+V111</f>
        <v>0</v>
      </c>
      <c r="W112" s="34">
        <f t="shared" ref="W112" si="1413">W104+W106+W108+W110+W111</f>
        <v>0</v>
      </c>
      <c r="X112" s="34">
        <f t="shared" ref="X112" si="1414">X104+X106+X108+X110+X111</f>
        <v>0</v>
      </c>
      <c r="Y112" s="34">
        <f t="shared" ref="Y112" si="1415">Y104+Y106+Y108+Y110+Y111</f>
        <v>0</v>
      </c>
      <c r="Z112" s="34">
        <f t="shared" ref="Z112" si="1416">Z104+Z106+Z108+Z110+Z111</f>
        <v>0</v>
      </c>
      <c r="AA112" s="34">
        <f t="shared" ref="AA112" si="1417">AA104+AA106+AA108+AA110+AA111</f>
        <v>0</v>
      </c>
      <c r="AB112" s="34">
        <f t="shared" ref="AB112" si="1418">AB104+AB106+AB108+AB110+AB111</f>
        <v>0</v>
      </c>
      <c r="AC112" s="34">
        <f t="shared" ref="AC112" si="1419">AC104+AC106+AC108+AC110+AC111</f>
        <v>0</v>
      </c>
      <c r="AD112" s="34">
        <f t="shared" ref="AD112" si="1420">AD104+AD106+AD108+AD110+AD111</f>
        <v>0</v>
      </c>
      <c r="AE112" s="34">
        <f t="shared" ref="AE112" si="1421">AE104+AE106+AE108+AE110+AE111</f>
        <v>0</v>
      </c>
      <c r="AF112" s="34">
        <f t="shared" ref="AF112" si="1422">AF104+AF106+AF108+AF110+AF111</f>
        <v>0</v>
      </c>
      <c r="AG112" s="34">
        <f t="shared" ref="AG112" si="1423">AG104+AG106+AG108+AG110+AG111</f>
        <v>0</v>
      </c>
      <c r="AH112" s="34">
        <f t="shared" ref="AH112" si="1424">AH104+AH106+AH108+AH110+AH111</f>
        <v>0</v>
      </c>
      <c r="AI112" s="34">
        <f t="shared" ref="AI112" si="1425">AI104+AI106+AI108+AI110+AI111</f>
        <v>0</v>
      </c>
      <c r="AJ112" s="34">
        <f t="shared" ref="AJ112" si="1426">AJ104+AJ106+AJ108+AJ110+AJ111</f>
        <v>0</v>
      </c>
      <c r="AK112" s="34">
        <f t="shared" ref="AK112" si="1427">AK104+AK106+AK108+AK110+AK111</f>
        <v>0</v>
      </c>
      <c r="AL112" s="34">
        <f t="shared" ref="AL112" si="1428">AL104+AL106+AL108+AL110+AL111</f>
        <v>0</v>
      </c>
      <c r="AM112" s="34">
        <f t="shared" ref="AM112" si="1429">AM104+AM106+AM108+AM110+AM111</f>
        <v>0</v>
      </c>
      <c r="AN112" s="34">
        <f t="shared" ref="AN112" si="1430">AN104+AN106+AN108+AN110+AN111</f>
        <v>0</v>
      </c>
      <c r="AO112" s="34">
        <f t="shared" ref="AO112" si="1431">AO104+AO106+AO108+AO110+AO111</f>
        <v>0</v>
      </c>
      <c r="AP112" s="34">
        <f t="shared" ref="AP112" si="1432">AP104+AP106+AP108+AP110+AP111</f>
        <v>0</v>
      </c>
      <c r="AQ112" s="34">
        <f t="shared" ref="AQ112" si="1433">AQ104+AQ106+AQ108+AQ110+AQ111</f>
        <v>0</v>
      </c>
      <c r="AR112" s="34">
        <f t="shared" ref="AR112" si="1434">AR104+AR106+AR108+AR110+AR111</f>
        <v>0</v>
      </c>
      <c r="AS112" s="34">
        <f t="shared" ref="AS112" si="1435">AS104+AS106+AS108+AS110+AS111</f>
        <v>0</v>
      </c>
      <c r="AT112" s="34">
        <f t="shared" ref="AT112" si="1436">AT104+AT106+AT108+AT110+AT111</f>
        <v>0</v>
      </c>
      <c r="AU112" s="34">
        <f t="shared" ref="AU112" si="1437">AU104+AU106+AU108+AU110+AU111</f>
        <v>0</v>
      </c>
      <c r="AV112" s="34">
        <f t="shared" ref="AV112" si="1438">AV104+AV106+AV108+AV110+AV111</f>
        <v>0</v>
      </c>
      <c r="AW112" s="34">
        <f t="shared" ref="AW112" si="1439">AW104+AW106+AW108+AW110+AW111</f>
        <v>0</v>
      </c>
      <c r="AX112" s="34">
        <f t="shared" ref="AX112" si="1440">AX104+AX106+AX108+AX110+AX111</f>
        <v>0</v>
      </c>
      <c r="AY112" s="34">
        <f t="shared" ref="AY112" si="1441">AY104+AY106+AY108+AY110+AY111</f>
        <v>0</v>
      </c>
      <c r="AZ112" s="34">
        <f t="shared" ref="AZ112" si="1442">AZ104+AZ106+AZ108+AZ110+AZ111</f>
        <v>0</v>
      </c>
      <c r="BA112" s="34">
        <f t="shared" ref="BA112" si="1443">BA104+BA106+BA108+BA110+BA111</f>
        <v>0</v>
      </c>
      <c r="BB112" s="34">
        <f t="shared" ref="BB112" si="1444">BB104+BB106+BB108+BB110+BB111</f>
        <v>0</v>
      </c>
      <c r="BC112" s="34">
        <f t="shared" ref="BC112" si="1445">BC104+BC106+BC108+BC110+BC111</f>
        <v>0</v>
      </c>
      <c r="BD112" s="34">
        <f t="shared" ref="BD112" si="1446">BD104+BD106+BD108+BD110+BD111</f>
        <v>0</v>
      </c>
      <c r="BE112" s="34">
        <f t="shared" ref="BE112" si="1447">BE104+BE106+BE108+BE110+BE111</f>
        <v>0</v>
      </c>
      <c r="BF112" s="34">
        <f t="shared" ref="BF112" si="1448">BF104+BF106+BF108+BF110+BF111</f>
        <v>0</v>
      </c>
      <c r="BG112" s="34">
        <f t="shared" ref="BG112" si="1449">BG104+BG106+BG108+BG110+BG111</f>
        <v>0</v>
      </c>
      <c r="BH112" s="34">
        <f t="shared" ref="BH112" si="1450">BH104+BH106+BH108+BH110+BH111</f>
        <v>0</v>
      </c>
      <c r="BI112" s="34">
        <f t="shared" ref="BI112" si="1451">BI104+BI106+BI108+BI110+BI111</f>
        <v>0</v>
      </c>
      <c r="BJ112" s="34">
        <f t="shared" ref="BJ112" si="1452">BJ104+BJ106+BJ108+BJ110+BJ111</f>
        <v>0</v>
      </c>
      <c r="BK112" s="34">
        <f t="shared" ref="BK112" si="1453">BK104+BK106+BK108+BK110+BK111</f>
        <v>0</v>
      </c>
      <c r="BL112" s="34">
        <f t="shared" ref="BL112" si="1454">BL104+BL106+BL108+BL110+BL111</f>
        <v>0</v>
      </c>
      <c r="BM112" s="34">
        <f t="shared" ref="BM112" si="1455">BM104+BM106+BM108+BM110+BM111</f>
        <v>0</v>
      </c>
      <c r="BN112" s="34">
        <f t="shared" ref="BN112" si="1456">BN104+BN106+BN108+BN110+BN111</f>
        <v>0</v>
      </c>
      <c r="BO112" s="34">
        <f t="shared" ref="BO112" si="1457">BO104+BO106+BO108+BO110+BO111</f>
        <v>0</v>
      </c>
      <c r="BP112" s="34">
        <f t="shared" ref="BP112" si="1458">BP104+BP106+BP108+BP110+BP111</f>
        <v>0</v>
      </c>
      <c r="BQ112" s="34">
        <f t="shared" ref="BQ112" si="1459">BQ104+BQ106+BQ108+BQ110+BQ111</f>
        <v>0</v>
      </c>
      <c r="BR112" s="34">
        <f t="shared" ref="BR112" si="1460">BR104+BR106+BR108+BR110+BR111</f>
        <v>0</v>
      </c>
      <c r="BS112" s="34">
        <f t="shared" ref="BS112" si="1461">BS104+BS106+BS108+BS110+BS111</f>
        <v>0</v>
      </c>
      <c r="BT112" s="34">
        <f t="shared" ref="BT112" si="1462">BT104+BT106+BT108+BT110+BT111</f>
        <v>0</v>
      </c>
      <c r="BU112" s="34">
        <f t="shared" ref="BU112" si="1463">BU104+BU106+BU108+BU110+BU111</f>
        <v>0</v>
      </c>
      <c r="BV112" s="34">
        <f t="shared" ref="BV112" si="1464">BV104+BV106+BV108+BV110+BV111</f>
        <v>0</v>
      </c>
      <c r="BW112" s="34">
        <f t="shared" ref="BW112" si="1465">BW104+BW106+BW108+BW110+BW111</f>
        <v>0</v>
      </c>
      <c r="BX112" s="34">
        <f t="shared" ref="BX112" si="1466">BX104+BX106+BX108+BX110+BX111</f>
        <v>0</v>
      </c>
      <c r="BY112" s="34">
        <f t="shared" ref="BY112" si="1467">BY104+BY106+BY108+BY110+BY111</f>
        <v>0</v>
      </c>
      <c r="BZ112" s="34">
        <f t="shared" ref="BZ112" si="1468">BZ104+BZ106+BZ108+BZ110+BZ111</f>
        <v>0</v>
      </c>
      <c r="CA112" s="34">
        <f t="shared" ref="CA112" si="1469">CA104+CA106+CA108+CA110+CA111</f>
        <v>0</v>
      </c>
      <c r="CB112" s="34">
        <f t="shared" ref="CB112" si="1470">CB104+CB106+CB108+CB110+CB111</f>
        <v>0</v>
      </c>
      <c r="CC112" s="34">
        <f t="shared" ref="CC112" si="1471">CC104+CC106+CC108+CC110+CC111</f>
        <v>0</v>
      </c>
      <c r="CD112" s="34">
        <f t="shared" ref="CD112" si="1472">CD104+CD106+CD108+CD110+CD111</f>
        <v>0</v>
      </c>
      <c r="CE112" s="34">
        <f t="shared" ref="CE112" si="1473">CE104+CE106+CE108+CE110+CE111</f>
        <v>0</v>
      </c>
      <c r="CF112" s="34">
        <f t="shared" ref="CF112" si="1474">CF104+CF106+CF108+CF110+CF111</f>
        <v>0</v>
      </c>
      <c r="CG112" s="34">
        <f t="shared" ref="CG112" si="1475">CG104+CG106+CG108+CG110+CG111</f>
        <v>0</v>
      </c>
      <c r="CH112" s="34">
        <f t="shared" ref="CH112" si="1476">CH104+CH106+CH108+CH110+CH111</f>
        <v>0</v>
      </c>
      <c r="CI112" s="34">
        <f t="shared" ref="CI112" si="1477">CI104+CI106+CI108+CI110+CI111</f>
        <v>0</v>
      </c>
      <c r="CJ112" s="34">
        <f t="shared" ref="CJ112" si="1478">CJ104+CJ106+CJ108+CJ110+CJ111</f>
        <v>0</v>
      </c>
      <c r="CK112" s="34">
        <f t="shared" ref="CK112" si="1479">CK104+CK106+CK108+CK110+CK111</f>
        <v>0</v>
      </c>
      <c r="CL112" s="34">
        <f t="shared" ref="CL112" si="1480">CL104+CL106+CL108+CL110+CL111</f>
        <v>0</v>
      </c>
      <c r="CM112" s="34">
        <f t="shared" ref="CM112" si="1481">CM104+CM106+CM108+CM110+CM111</f>
        <v>0</v>
      </c>
      <c r="CN112" s="34">
        <f t="shared" ref="CN112" si="1482">CN104+CN106+CN108+CN110+CN111</f>
        <v>0</v>
      </c>
      <c r="CO112" s="34">
        <f t="shared" ref="CO112" si="1483">CO104+CO106+CO108+CO110+CO111</f>
        <v>0</v>
      </c>
      <c r="CP112" s="34">
        <f t="shared" ref="CP112" si="1484">CP104+CP106+CP108+CP110+CP111</f>
        <v>0</v>
      </c>
      <c r="CQ112" s="34">
        <f t="shared" ref="CQ112" si="1485">CQ104+CQ106+CQ108+CQ110+CQ111</f>
        <v>0</v>
      </c>
      <c r="CR112" s="34">
        <f t="shared" ref="CR112" si="1486">CR104+CR106+CR108+CR110+CR111</f>
        <v>0</v>
      </c>
      <c r="CS112" s="34">
        <f t="shared" ref="CS112" si="1487">CS104+CS106+CS108+CS110+CS111</f>
        <v>0</v>
      </c>
      <c r="CT112" s="34">
        <f t="shared" ref="CT112" si="1488">CT104+CT106+CT108+CT110+CT111</f>
        <v>0</v>
      </c>
      <c r="CU112" s="34">
        <f t="shared" ref="CU112" si="1489">CU104+CU106+CU108+CU110+CU111</f>
        <v>0</v>
      </c>
      <c r="CV112" s="34">
        <f t="shared" ref="CV112" si="1490">CV104+CV106+CV108+CV110+CV111</f>
        <v>0</v>
      </c>
      <c r="CW112" s="34">
        <f t="shared" ref="CW112" si="1491">CW104+CW106+CW108+CW110+CW111</f>
        <v>0</v>
      </c>
      <c r="CX112" s="34">
        <f t="shared" ref="CX112" si="1492">CX104+CX106+CX108+CX110+CX111</f>
        <v>0</v>
      </c>
      <c r="CY112" s="34">
        <f t="shared" ref="CY112" si="1493">CY104+CY106+CY108+CY110+CY111</f>
        <v>0</v>
      </c>
      <c r="CZ112" s="34">
        <f t="shared" ref="CZ112" si="1494">CZ104+CZ106+CZ108+CZ110+CZ111</f>
        <v>0</v>
      </c>
      <c r="DA112" s="34">
        <f t="shared" ref="DA112" si="1495">DA104+DA106+DA108+DA110+DA111</f>
        <v>0</v>
      </c>
      <c r="DB112" s="34">
        <f t="shared" ref="DB112" si="1496">DB104+DB106+DB108+DB110+DB111</f>
        <v>0</v>
      </c>
      <c r="DC112" s="34">
        <f t="shared" ref="DC112" si="1497">DC104+DC106+DC108+DC110+DC111</f>
        <v>0</v>
      </c>
      <c r="DD112" s="34">
        <f t="shared" ref="DD112" si="1498">DD104+DD106+DD108+DD110+DD111</f>
        <v>0</v>
      </c>
      <c r="DE112" s="34">
        <f t="shared" ref="DE112" si="1499">DE104+DE106+DE108+DE110+DE111</f>
        <v>0</v>
      </c>
      <c r="DF112" s="34">
        <f t="shared" ref="DF112" si="1500">DF104+DF106+DF108+DF110+DF111</f>
        <v>0</v>
      </c>
      <c r="DG112" s="34">
        <f t="shared" ref="DG112" si="1501">DG104+DG106+DG108+DG110+DG111</f>
        <v>0</v>
      </c>
      <c r="DH112" s="34">
        <f t="shared" ref="DH112" si="1502">DH104+DH106+DH108+DH110+DH111</f>
        <v>0</v>
      </c>
      <c r="DI112" s="34">
        <f t="shared" ref="DI112" si="1503">DI104+DI106+DI108+DI110+DI111</f>
        <v>0</v>
      </c>
      <c r="DJ112" s="34">
        <f t="shared" ref="DJ112" si="1504">DJ104+DJ106+DJ108+DJ110+DJ111</f>
        <v>0</v>
      </c>
      <c r="DK112" s="34">
        <f t="shared" ref="DK112" si="1505">DK104+DK106+DK108+DK110+DK111</f>
        <v>0</v>
      </c>
      <c r="DL112" s="34">
        <f t="shared" ref="DL112" si="1506">DL104+DL106+DL108+DL110+DL111</f>
        <v>0</v>
      </c>
      <c r="DM112" s="34">
        <f t="shared" ref="DM112" si="1507">DM104+DM106+DM108+DM110+DM111</f>
        <v>0</v>
      </c>
      <c r="DN112" s="34">
        <f t="shared" ref="DN112" si="1508">DN104+DN106+DN108+DN110+DN111</f>
        <v>0</v>
      </c>
      <c r="DO112" s="34">
        <f t="shared" ref="DO112" si="1509">DO104+DO106+DO108+DO110+DO111</f>
        <v>0</v>
      </c>
      <c r="DP112" s="34">
        <f t="shared" ref="DP112" si="1510">DP104+DP106+DP108+DP110+DP111</f>
        <v>0</v>
      </c>
      <c r="DQ112" s="34">
        <f t="shared" ref="DQ112" si="1511">DQ104+DQ106+DQ108+DQ110+DQ111</f>
        <v>0</v>
      </c>
      <c r="DR112" s="34">
        <f t="shared" ref="DR112" si="1512">DR104+DR106+DR108+DR110+DR111</f>
        <v>0</v>
      </c>
      <c r="DS112" s="34">
        <f t="shared" ref="DS112" si="1513">DS104+DS106+DS108+DS110+DS111</f>
        <v>0</v>
      </c>
      <c r="DT112" s="34">
        <f t="shared" ref="DT112" si="1514">DT104+DT106+DT108+DT110+DT111</f>
        <v>0</v>
      </c>
      <c r="DU112" s="34">
        <f t="shared" ref="DU112" si="1515">DU104+DU106+DU108+DU110+DU111</f>
        <v>0</v>
      </c>
      <c r="DV112" s="34">
        <f t="shared" ref="DV112" si="1516">DV104+DV106+DV108+DV110+DV111</f>
        <v>0</v>
      </c>
      <c r="DW112" s="34">
        <f t="shared" ref="DW112" si="1517">DW104+DW106+DW108+DW110+DW111</f>
        <v>0</v>
      </c>
      <c r="DX112" s="34">
        <f t="shared" ref="DX112" si="1518">DX104+DX106+DX108+DX110+DX111</f>
        <v>0</v>
      </c>
      <c r="DY112" s="34">
        <f t="shared" ref="DY112" si="1519">DY104+DY106+DY108+DY110+DY111</f>
        <v>0</v>
      </c>
      <c r="DZ112" s="34">
        <f t="shared" ref="DZ112" si="1520">DZ104+DZ106+DZ108+DZ110+DZ111</f>
        <v>0</v>
      </c>
      <c r="EA112" s="34">
        <f t="shared" ref="EA112" si="1521">EA104+EA106+EA108+EA110+EA111</f>
        <v>0</v>
      </c>
      <c r="EB112" s="34">
        <f t="shared" ref="EB112" si="1522">EB104+EB106+EB108+EB110+EB111</f>
        <v>0</v>
      </c>
      <c r="EC112" s="34">
        <f t="shared" ref="EC112" si="1523">EC104+EC106+EC108+EC110+EC111</f>
        <v>0</v>
      </c>
      <c r="ED112" s="34">
        <f t="shared" ref="ED112" si="1524">ED104+ED106+ED108+ED110+ED111</f>
        <v>0</v>
      </c>
      <c r="EE112" s="34">
        <f t="shared" ref="EE112" si="1525">EE104+EE106+EE108+EE110+EE111</f>
        <v>0</v>
      </c>
      <c r="EF112" s="34">
        <f t="shared" ref="EF112" si="1526">EF104+EF106+EF108+EF110+EF111</f>
        <v>0</v>
      </c>
      <c r="EG112" s="34">
        <f t="shared" ref="EG112" si="1527">EG104+EG106+EG108+EG110+EG111</f>
        <v>0</v>
      </c>
      <c r="EH112" s="34">
        <f t="shared" ref="EH112" si="1528">EH104+EH106+EH108+EH110+EH111</f>
        <v>0</v>
      </c>
      <c r="EI112" s="34">
        <f t="shared" ref="EI112" si="1529">EI104+EI106+EI108+EI110+EI111</f>
        <v>0</v>
      </c>
      <c r="EJ112" s="34">
        <f t="shared" ref="EJ112" si="1530">EJ104+EJ106+EJ108+EJ110+EJ111</f>
        <v>0</v>
      </c>
      <c r="EK112" s="34">
        <f t="shared" ref="EK112" si="1531">EK104+EK106+EK108+EK110+EK111</f>
        <v>0</v>
      </c>
      <c r="EL112" s="34">
        <f t="shared" ref="EL112" si="1532">EL104+EL106+EL108+EL110+EL111</f>
        <v>0</v>
      </c>
      <c r="EM112" s="34">
        <f t="shared" ref="EM112" si="1533">EM104+EM106+EM108+EM110+EM111</f>
        <v>0</v>
      </c>
      <c r="EN112" s="34">
        <f t="shared" ref="EN112" si="1534">EN104+EN106+EN108+EN110+EN111</f>
        <v>0</v>
      </c>
      <c r="EO112" s="34">
        <f t="shared" ref="EO112" si="1535">EO104+EO106+EO108+EO110+EO111</f>
        <v>0</v>
      </c>
      <c r="EP112" s="34">
        <f t="shared" ref="EP112" si="1536">EP104+EP106+EP108+EP110+EP111</f>
        <v>0</v>
      </c>
      <c r="EQ112" s="34">
        <f t="shared" ref="EQ112" si="1537">EQ104+EQ106+EQ108+EQ110+EQ111</f>
        <v>0</v>
      </c>
      <c r="ER112" s="34">
        <f t="shared" ref="ER112" si="1538">ER104+ER106+ER108+ER110+ER111</f>
        <v>0</v>
      </c>
      <c r="ES112" s="34">
        <f t="shared" ref="ES112" si="1539">ES104+ES106+ES108+ES110+ES111</f>
        <v>0</v>
      </c>
      <c r="ET112" s="34">
        <f t="shared" ref="ET112" si="1540">ET104+ET106+ET108+ET110+ET111</f>
        <v>0</v>
      </c>
      <c r="EU112" s="34">
        <f t="shared" ref="EU112" si="1541">EU104+EU106+EU108+EU110+EU111</f>
        <v>0</v>
      </c>
      <c r="EV112" s="34">
        <f t="shared" ref="EV112" si="1542">EV104+EV106+EV108+EV110+EV111</f>
        <v>0</v>
      </c>
      <c r="EW112" s="34">
        <f t="shared" ref="EW112" si="1543">EW104+EW106+EW108+EW110+EW111</f>
        <v>0</v>
      </c>
      <c r="EX112" s="34">
        <f t="shared" ref="EX112" si="1544">EX104+EX106+EX108+EX110+EX111</f>
        <v>0</v>
      </c>
      <c r="EY112" s="34">
        <f t="shared" ref="EY112" si="1545">EY104+EY106+EY108+EY110+EY111</f>
        <v>0</v>
      </c>
      <c r="EZ112" s="34">
        <f t="shared" ref="EZ112" si="1546">EZ104+EZ106+EZ108+EZ110+EZ111</f>
        <v>0</v>
      </c>
      <c r="FA112" s="34">
        <f t="shared" ref="FA112" si="1547">FA104+FA106+FA108+FA110+FA111</f>
        <v>0</v>
      </c>
      <c r="FB112" s="34">
        <f t="shared" ref="FB112" si="1548">FB104+FB106+FB108+FB110+FB111</f>
        <v>0</v>
      </c>
      <c r="FC112" s="34">
        <f t="shared" ref="FC112" si="1549">FC104+FC106+FC108+FC110+FC111</f>
        <v>0</v>
      </c>
      <c r="FD112" s="34">
        <f t="shared" ref="FD112" si="1550">FD104+FD106+FD108+FD110+FD111</f>
        <v>0</v>
      </c>
      <c r="FE112" s="34">
        <f t="shared" ref="FE112" si="1551">FE104+FE106+FE108+FE110+FE111</f>
        <v>0</v>
      </c>
      <c r="FF112" s="34">
        <f t="shared" ref="FF112" si="1552">FF104+FF106+FF108+FF110+FF111</f>
        <v>0</v>
      </c>
      <c r="FG112" s="34">
        <f t="shared" ref="FG112" si="1553">FG104+FG106+FG108+FG110+FG111</f>
        <v>0</v>
      </c>
      <c r="FH112" s="34">
        <f t="shared" ref="FH112" si="1554">FH104+FH106+FH108+FH110+FH111</f>
        <v>0</v>
      </c>
      <c r="FI112" s="34">
        <f t="shared" ref="FI112" si="1555">FI104+FI106+FI108+FI110+FI111</f>
        <v>0</v>
      </c>
      <c r="FJ112" s="34">
        <f t="shared" ref="FJ112" si="1556">FJ104+FJ106+FJ108+FJ110+FJ111</f>
        <v>0</v>
      </c>
      <c r="FK112" s="34">
        <f t="shared" ref="FK112" si="1557">FK104+FK106+FK108+FK110+FK111</f>
        <v>0</v>
      </c>
      <c r="FL112" s="34">
        <f t="shared" ref="FL112" si="1558">FL104+FL106+FL108+FL110+FL111</f>
        <v>0</v>
      </c>
      <c r="FM112" s="34">
        <f t="shared" ref="FM112" si="1559">FM104+FM106+FM108+FM110+FM111</f>
        <v>0</v>
      </c>
      <c r="FN112" s="34">
        <f t="shared" ref="FN112" si="1560">FN104+FN106+FN108+FN110+FN111</f>
        <v>0</v>
      </c>
      <c r="FO112" s="34">
        <f t="shared" ref="FO112" si="1561">FO104+FO106+FO108+FO110+FO111</f>
        <v>0</v>
      </c>
      <c r="FP112" s="34">
        <f t="shared" ref="FP112" si="1562">FP104+FP106+FP108+FP110+FP111</f>
        <v>0</v>
      </c>
      <c r="FQ112" s="34">
        <f t="shared" ref="FQ112" si="1563">FQ104+FQ106+FQ108+FQ110+FQ111</f>
        <v>0</v>
      </c>
      <c r="FR112" s="34">
        <f t="shared" ref="FR112" si="1564">FR104+FR106+FR108+FR110+FR111</f>
        <v>0</v>
      </c>
      <c r="FS112" s="34">
        <f t="shared" ref="FS112" si="1565">FS104+FS106+FS108+FS110+FS111</f>
        <v>0</v>
      </c>
      <c r="FT112" s="34">
        <f t="shared" ref="FT112" si="1566">FT104+FT106+FT108+FT110+FT111</f>
        <v>0</v>
      </c>
      <c r="FU112" s="34">
        <f t="shared" ref="FU112" si="1567">FU104+FU106+FU108+FU110+FU111</f>
        <v>0</v>
      </c>
      <c r="FV112" s="34">
        <f t="shared" ref="FV112" si="1568">FV104+FV106+FV108+FV110+FV111</f>
        <v>0</v>
      </c>
      <c r="FW112" s="34">
        <f t="shared" ref="FW112" si="1569">FW104+FW106+FW108+FW110+FW111</f>
        <v>0</v>
      </c>
      <c r="FX112" s="34">
        <f t="shared" ref="FX112" si="1570">FX104+FX106+FX108+FX110+FX111</f>
        <v>0</v>
      </c>
      <c r="FY112" s="34">
        <f t="shared" ref="FY112" si="1571">FY104+FY106+FY108+FY110+FY111</f>
        <v>0</v>
      </c>
      <c r="FZ112" s="34">
        <f t="shared" ref="FZ112" si="1572">FZ104+FZ106+FZ108+FZ110+FZ111</f>
        <v>0</v>
      </c>
      <c r="GA112" s="34">
        <f t="shared" ref="GA112" si="1573">GA104+GA106+GA108+GA110+GA111</f>
        <v>0</v>
      </c>
      <c r="GB112" s="34">
        <f t="shared" ref="GB112" si="1574">GB104+GB106+GB108+GB110+GB111</f>
        <v>0</v>
      </c>
      <c r="GC112" s="34">
        <f t="shared" ref="GC112" si="1575">GC104+GC106+GC108+GC110+GC111</f>
        <v>0</v>
      </c>
      <c r="GD112" s="34">
        <f t="shared" ref="GD112" si="1576">GD104+GD106+GD108+GD110+GD111</f>
        <v>0</v>
      </c>
      <c r="GE112" s="34">
        <f t="shared" ref="GE112" si="1577">GE104+GE106+GE108+GE110+GE111</f>
        <v>0</v>
      </c>
      <c r="GF112" s="34">
        <f t="shared" ref="GF112" si="1578">GF104+GF106+GF108+GF110+GF111</f>
        <v>0</v>
      </c>
      <c r="GG112" s="34">
        <f t="shared" ref="GG112" si="1579">GG104+GG106+GG108+GG110+GG111</f>
        <v>0</v>
      </c>
      <c r="GH112" s="34">
        <f t="shared" ref="GH112" si="1580">GH104+GH106+GH108+GH110+GH111</f>
        <v>0</v>
      </c>
      <c r="GI112" s="34">
        <f t="shared" ref="GI112" si="1581">GI104+GI106+GI108+GI110+GI111</f>
        <v>0</v>
      </c>
      <c r="GJ112" s="34">
        <f t="shared" ref="GJ112" si="1582">GJ104+GJ106+GJ108+GJ110+GJ111</f>
        <v>0</v>
      </c>
      <c r="GK112" s="34">
        <f t="shared" ref="GK112" si="1583">GK104+GK106+GK108+GK110+GK111</f>
        <v>0</v>
      </c>
      <c r="GL112" s="34">
        <f t="shared" ref="GL112" si="1584">GL104+GL106+GL108+GL110+GL111</f>
        <v>0</v>
      </c>
      <c r="GM112" s="34">
        <f t="shared" ref="GM112" si="1585">GM104+GM106+GM108+GM110+GM111</f>
        <v>0</v>
      </c>
      <c r="GN112" s="34">
        <f t="shared" ref="GN112" si="1586">GN104+GN106+GN108+GN110+GN111</f>
        <v>0</v>
      </c>
      <c r="GO112" s="34">
        <f t="shared" ref="GO112" si="1587">GO104+GO106+GO108+GO110+GO111</f>
        <v>0</v>
      </c>
      <c r="GP112" s="34">
        <f t="shared" ref="GP112" si="1588">GP104+GP106+GP108+GP110+GP111</f>
        <v>0</v>
      </c>
      <c r="GQ112" s="34">
        <f t="shared" ref="GQ112" si="1589">GQ104+GQ106+GQ108+GQ110+GQ111</f>
        <v>0</v>
      </c>
      <c r="GR112" s="34">
        <f t="shared" ref="GR112" si="1590">GR104+GR106+GR108+GR110+GR111</f>
        <v>0</v>
      </c>
      <c r="GS112" s="34">
        <f t="shared" ref="GS112" si="1591">GS104+GS106+GS108+GS110+GS111</f>
        <v>0</v>
      </c>
      <c r="GT112" s="34">
        <f t="shared" ref="GT112" si="1592">GT104+GT106+GT108+GT110+GT111</f>
        <v>0</v>
      </c>
      <c r="GU112" s="34">
        <f t="shared" ref="GU112" si="1593">GU104+GU106+GU108+GU110+GU111</f>
        <v>0</v>
      </c>
      <c r="GV112" s="34">
        <f t="shared" ref="GV112" si="1594">GV104+GV106+GV108+GV110+GV111</f>
        <v>0</v>
      </c>
      <c r="GW112" s="34">
        <f t="shared" ref="GW112" si="1595">GW104+GW106+GW108+GW110+GW111</f>
        <v>0</v>
      </c>
      <c r="GX112" s="34">
        <f t="shared" ref="GX112" si="1596">GX104+GX106+GX108+GX110+GX111</f>
        <v>0</v>
      </c>
      <c r="GY112" s="34">
        <f t="shared" ref="GY112" si="1597">GY104+GY106+GY108+GY110+GY111</f>
        <v>0</v>
      </c>
      <c r="GZ112" s="34">
        <f t="shared" ref="GZ112" si="1598">GZ104+GZ106+GZ108+GZ110+GZ111</f>
        <v>0</v>
      </c>
      <c r="HA112" s="34">
        <f t="shared" ref="HA112" si="1599">HA104+HA106+HA108+HA110+HA111</f>
        <v>0</v>
      </c>
      <c r="HB112" s="34">
        <f t="shared" ref="HB112" si="1600">HB104+HB106+HB108+HB110+HB111</f>
        <v>0</v>
      </c>
      <c r="HC112" s="34">
        <f t="shared" ref="HC112" si="1601">HC104+HC106+HC108+HC110+HC111</f>
        <v>0</v>
      </c>
      <c r="HD112" s="34">
        <f t="shared" ref="HD112" si="1602">HD104+HD106+HD108+HD110+HD111</f>
        <v>0</v>
      </c>
      <c r="HE112" s="34">
        <f t="shared" ref="HE112" si="1603">HE104+HE106+HE108+HE110+HE111</f>
        <v>0</v>
      </c>
      <c r="HF112" s="34">
        <f t="shared" ref="HF112" si="1604">HF104+HF106+HF108+HF110+HF111</f>
        <v>0</v>
      </c>
      <c r="HG112" s="34">
        <f t="shared" ref="HG112" si="1605">HG104+HG106+HG108+HG110+HG111</f>
        <v>0</v>
      </c>
      <c r="HH112" s="34">
        <f t="shared" ref="HH112" si="1606">HH104+HH106+HH108+HH110+HH111</f>
        <v>0</v>
      </c>
      <c r="HI112" s="34">
        <f t="shared" ref="HI112" si="1607">HI104+HI106+HI108+HI110+HI111</f>
        <v>0</v>
      </c>
      <c r="HJ112" s="34">
        <f t="shared" ref="HJ112" si="1608">HJ104+HJ106+HJ108+HJ110+HJ111</f>
        <v>0</v>
      </c>
      <c r="HK112" s="34">
        <f t="shared" ref="HK112" si="1609">HK104+HK106+HK108+HK110+HK111</f>
        <v>0</v>
      </c>
      <c r="HL112" s="34">
        <f t="shared" ref="HL112" si="1610">HL104+HL106+HL108+HL110+HL111</f>
        <v>0</v>
      </c>
      <c r="HM112" s="34">
        <f t="shared" ref="HM112" si="1611">HM104+HM106+HM108+HM110+HM111</f>
        <v>0</v>
      </c>
      <c r="HN112" s="34">
        <f t="shared" ref="HN112" si="1612">HN104+HN106+HN108+HN110+HN111</f>
        <v>0</v>
      </c>
      <c r="HO112" s="34">
        <f t="shared" ref="HO112" si="1613">HO104+HO106+HO108+HO110+HO111</f>
        <v>0</v>
      </c>
      <c r="HP112" s="34">
        <f t="shared" ref="HP112" si="1614">HP104+HP106+HP108+HP110+HP111</f>
        <v>0</v>
      </c>
      <c r="HQ112" s="34">
        <f t="shared" ref="HQ112" si="1615">HQ104+HQ106+HQ108+HQ110+HQ111</f>
        <v>0</v>
      </c>
      <c r="HR112" s="34">
        <f t="shared" ref="HR112" si="1616">HR104+HR106+HR108+HR110+HR111</f>
        <v>0</v>
      </c>
      <c r="HS112" s="34">
        <f t="shared" ref="HS112" si="1617">HS104+HS106+HS108+HS110+HS111</f>
        <v>0</v>
      </c>
      <c r="HT112" s="34">
        <f t="shared" ref="HT112" si="1618">HT104+HT106+HT108+HT110+HT111</f>
        <v>0</v>
      </c>
      <c r="HU112" s="34">
        <f t="shared" ref="HU112" si="1619">HU104+HU106+HU108+HU110+HU111</f>
        <v>0</v>
      </c>
      <c r="HV112" s="34">
        <f t="shared" ref="HV112" si="1620">HV104+HV106+HV108+HV110+HV111</f>
        <v>0</v>
      </c>
      <c r="HW112" s="34">
        <f t="shared" ref="HW112" si="1621">HW104+HW106+HW108+HW110+HW111</f>
        <v>0</v>
      </c>
      <c r="HX112" s="34">
        <f t="shared" ref="HX112" si="1622">HX104+HX106+HX108+HX110+HX111</f>
        <v>0</v>
      </c>
      <c r="HY112" s="34">
        <f t="shared" ref="HY112" si="1623">HY104+HY106+HY108+HY110+HY111</f>
        <v>0</v>
      </c>
      <c r="HZ112" s="34">
        <f t="shared" ref="HZ112" si="1624">HZ104+HZ106+HZ108+HZ110+HZ111</f>
        <v>0</v>
      </c>
      <c r="IA112" s="34">
        <f t="shared" ref="IA112" si="1625">IA104+IA106+IA108+IA110+IA111</f>
        <v>0</v>
      </c>
      <c r="IB112" s="34">
        <f t="shared" ref="IB112" si="1626">IB104+IB106+IB108+IB110+IB111</f>
        <v>0</v>
      </c>
      <c r="IC112" s="34">
        <f t="shared" ref="IC112" si="1627">IC104+IC106+IC108+IC110+IC111</f>
        <v>0</v>
      </c>
      <c r="ID112" s="34">
        <f t="shared" ref="ID112" si="1628">ID104+ID106+ID108+ID110+ID111</f>
        <v>0</v>
      </c>
      <c r="IE112" s="34">
        <f t="shared" ref="IE112" si="1629">IE104+IE106+IE108+IE110+IE111</f>
        <v>0</v>
      </c>
      <c r="IF112" s="34">
        <f t="shared" ref="IF112" si="1630">IF104+IF106+IF108+IF110+IF111</f>
        <v>0</v>
      </c>
      <c r="IG112" s="34">
        <f t="shared" ref="IG112" si="1631">IG104+IG106+IG108+IG110+IG111</f>
        <v>0</v>
      </c>
      <c r="IH112" s="34">
        <f t="shared" ref="IH112" si="1632">IH104+IH106+IH108+IH110+IH111</f>
        <v>0</v>
      </c>
      <c r="II112" s="34">
        <f t="shared" ref="II112" si="1633">II104+II106+II108+II110+II111</f>
        <v>0</v>
      </c>
      <c r="IJ112" s="34">
        <f t="shared" ref="IJ112" si="1634">IJ104+IJ106+IJ108+IJ110+IJ111</f>
        <v>0</v>
      </c>
      <c r="IK112" s="34">
        <f t="shared" ref="IK112" si="1635">IK104+IK106+IK108+IK110+IK111</f>
        <v>0</v>
      </c>
      <c r="IL112" s="34">
        <f t="shared" ref="IL112" si="1636">IL104+IL106+IL108+IL110+IL111</f>
        <v>0</v>
      </c>
      <c r="IM112" s="34">
        <f t="shared" ref="IM112" si="1637">IM104+IM106+IM108+IM110+IM111</f>
        <v>0</v>
      </c>
      <c r="IN112" s="34">
        <f t="shared" ref="IN112" si="1638">IN104+IN106+IN108+IN110+IN111</f>
        <v>0</v>
      </c>
      <c r="IO112" s="34">
        <f t="shared" ref="IO112" si="1639">IO104+IO106+IO108+IO110+IO111</f>
        <v>0</v>
      </c>
      <c r="IP112" s="34">
        <f t="shared" ref="IP112" si="1640">IP104+IP106+IP108+IP110+IP111</f>
        <v>0</v>
      </c>
      <c r="IQ112" s="34">
        <f t="shared" ref="IQ112" si="1641">IQ104+IQ106+IQ108+IQ110+IQ111</f>
        <v>0</v>
      </c>
      <c r="IR112" s="34">
        <f t="shared" ref="IR112" si="1642">IR104+IR106+IR108+IR110+IR111</f>
        <v>0</v>
      </c>
      <c r="IS112" s="34">
        <f t="shared" ref="IS112" si="1643">IS104+IS106+IS108+IS110+IS111</f>
        <v>0</v>
      </c>
      <c r="IT112" s="34">
        <f t="shared" ref="IT112" si="1644">IT104+IT106+IT108+IT110+IT111</f>
        <v>0</v>
      </c>
      <c r="IU112" s="34">
        <f t="shared" ref="IU112" si="1645">IU104+IU106+IU108+IU110+IU111</f>
        <v>0</v>
      </c>
      <c r="IV112" s="34">
        <f t="shared" ref="IV112" si="1646">IV104+IV106+IV108+IV110+IV111</f>
        <v>0</v>
      </c>
      <c r="IW112" s="34">
        <f t="shared" ref="IW112" si="1647">IW104+IW106+IW108+IW110+IW111</f>
        <v>0</v>
      </c>
      <c r="IX112" s="34">
        <f t="shared" ref="IX112" si="1648">IX104+IX106+IX108+IX110+IX111</f>
        <v>0</v>
      </c>
      <c r="IY112" s="34">
        <f t="shared" ref="IY112" si="1649">IY104+IY106+IY108+IY110+IY111</f>
        <v>0</v>
      </c>
      <c r="IZ112" s="34">
        <f t="shared" ref="IZ112" si="1650">IZ104+IZ106+IZ108+IZ110+IZ111</f>
        <v>0</v>
      </c>
      <c r="JA112" s="34">
        <f t="shared" ref="JA112" si="1651">JA104+JA106+JA108+JA110+JA111</f>
        <v>0</v>
      </c>
      <c r="JB112" s="34">
        <f t="shared" ref="JB112" si="1652">JB104+JB106+JB108+JB110+JB111</f>
        <v>0</v>
      </c>
      <c r="JC112" s="34">
        <f t="shared" ref="JC112" si="1653">JC104+JC106+JC108+JC110+JC111</f>
        <v>0</v>
      </c>
      <c r="JD112" s="34">
        <f t="shared" ref="JD112" si="1654">JD104+JD106+JD108+JD110+JD111</f>
        <v>0</v>
      </c>
      <c r="JE112" s="34">
        <f t="shared" ref="JE112" si="1655">JE104+JE106+JE108+JE110+JE111</f>
        <v>0</v>
      </c>
      <c r="JF112" s="34">
        <f t="shared" ref="JF112" si="1656">JF104+JF106+JF108+JF110+JF111</f>
        <v>0</v>
      </c>
      <c r="JG112" s="34">
        <f t="shared" ref="JG112" si="1657">JG104+JG106+JG108+JG110+JG111</f>
        <v>0</v>
      </c>
      <c r="JH112" s="34">
        <f t="shared" ref="JH112" si="1658">JH104+JH106+JH108+JH110+JH111</f>
        <v>0</v>
      </c>
      <c r="JI112" s="34">
        <f t="shared" ref="JI112" si="1659">JI104+JI106+JI108+JI110+JI111</f>
        <v>0</v>
      </c>
      <c r="JJ112" s="34">
        <f t="shared" ref="JJ112" si="1660">JJ104+JJ106+JJ108+JJ110+JJ111</f>
        <v>0</v>
      </c>
      <c r="JK112" s="34">
        <f t="shared" ref="JK112" si="1661">JK104+JK106+JK108+JK110+JK111</f>
        <v>0</v>
      </c>
      <c r="JL112" s="34">
        <f t="shared" ref="JL112" si="1662">JL104+JL106+JL108+JL110+JL111</f>
        <v>0</v>
      </c>
      <c r="JM112" s="34">
        <f t="shared" ref="JM112" si="1663">JM104+JM106+JM108+JM110+JM111</f>
        <v>0</v>
      </c>
      <c r="JN112" s="34">
        <f t="shared" ref="JN112" si="1664">JN104+JN106+JN108+JN110+JN111</f>
        <v>0</v>
      </c>
      <c r="JO112" s="34">
        <f t="shared" ref="JO112" si="1665">JO104+JO106+JO108+JO110+JO111</f>
        <v>0</v>
      </c>
      <c r="JP112" s="34">
        <f t="shared" ref="JP112" si="1666">JP104+JP106+JP108+JP110+JP111</f>
        <v>0</v>
      </c>
      <c r="JQ112" s="34">
        <f t="shared" ref="JQ112" si="1667">JQ104+JQ106+JQ108+JQ110+JQ111</f>
        <v>0</v>
      </c>
      <c r="JR112" s="34">
        <f t="shared" ref="JR112" si="1668">JR104+JR106+JR108+JR110+JR111</f>
        <v>0</v>
      </c>
      <c r="JS112" s="34">
        <f t="shared" ref="JS112" si="1669">JS104+JS106+JS108+JS110+JS111</f>
        <v>0</v>
      </c>
      <c r="JT112" s="34">
        <f t="shared" ref="JT112" si="1670">JT104+JT106+JT108+JT110+JT111</f>
        <v>0</v>
      </c>
      <c r="JU112" s="34">
        <f t="shared" ref="JU112" si="1671">JU104+JU106+JU108+JU110+JU111</f>
        <v>0</v>
      </c>
      <c r="JV112" s="34">
        <f t="shared" ref="JV112" si="1672">JV104+JV106+JV108+JV110+JV111</f>
        <v>0</v>
      </c>
      <c r="JW112" s="34">
        <f t="shared" ref="JW112" si="1673">JW104+JW106+JW108+JW110+JW111</f>
        <v>0</v>
      </c>
      <c r="JX112" s="34">
        <f t="shared" ref="JX112" si="1674">JX104+JX106+JX108+JX110+JX111</f>
        <v>0</v>
      </c>
      <c r="JY112" s="34">
        <f t="shared" ref="JY112" si="1675">JY104+JY106+JY108+JY110+JY111</f>
        <v>0</v>
      </c>
      <c r="JZ112" s="34">
        <f t="shared" ref="JZ112" si="1676">JZ104+JZ106+JZ108+JZ110+JZ111</f>
        <v>0</v>
      </c>
      <c r="KA112" s="34">
        <f t="shared" ref="KA112" si="1677">KA104+KA106+KA108+KA110+KA111</f>
        <v>0</v>
      </c>
      <c r="KB112" s="34">
        <f t="shared" ref="KB112" si="1678">KB104+KB106+KB108+KB110+KB111</f>
        <v>0</v>
      </c>
      <c r="KC112" s="34">
        <f t="shared" ref="KC112" si="1679">KC104+KC106+KC108+KC110+KC111</f>
        <v>0</v>
      </c>
      <c r="KD112" s="34">
        <f t="shared" ref="KD112" si="1680">KD104+KD106+KD108+KD110+KD111</f>
        <v>0</v>
      </c>
      <c r="KE112" s="34">
        <f t="shared" ref="KE112" si="1681">KE104+KE106+KE108+KE110+KE111</f>
        <v>0</v>
      </c>
      <c r="KF112" s="34">
        <f t="shared" ref="KF112" si="1682">KF104+KF106+KF108+KF110+KF111</f>
        <v>0</v>
      </c>
      <c r="KG112" s="34">
        <f t="shared" ref="KG112" si="1683">KG104+KG106+KG108+KG110+KG111</f>
        <v>0</v>
      </c>
      <c r="KH112" s="34">
        <f t="shared" ref="KH112" si="1684">KH104+KH106+KH108+KH110+KH111</f>
        <v>0</v>
      </c>
      <c r="KI112" s="34">
        <f t="shared" ref="KI112" si="1685">KI104+KI106+KI108+KI110+KI111</f>
        <v>0</v>
      </c>
      <c r="KJ112" s="34">
        <f t="shared" ref="KJ112" si="1686">KJ104+KJ106+KJ108+KJ110+KJ111</f>
        <v>0</v>
      </c>
      <c r="KK112" s="34">
        <f t="shared" ref="KK112" si="1687">KK104+KK106+KK108+KK110+KK111</f>
        <v>0</v>
      </c>
      <c r="KL112" s="34">
        <f t="shared" ref="KL112" si="1688">KL104+KL106+KL108+KL110+KL111</f>
        <v>0</v>
      </c>
      <c r="KM112" s="34">
        <f t="shared" ref="KM112" si="1689">KM104+KM106+KM108+KM110+KM111</f>
        <v>0</v>
      </c>
      <c r="KN112" s="34">
        <f t="shared" ref="KN112" si="1690">KN104+KN106+KN108+KN110+KN111</f>
        <v>0</v>
      </c>
      <c r="KO112" s="34">
        <f t="shared" ref="KO112" si="1691">KO104+KO106+KO108+KO110+KO111</f>
        <v>0</v>
      </c>
      <c r="KP112" s="34">
        <f t="shared" ref="KP112" si="1692">KP104+KP106+KP108+KP110+KP111</f>
        <v>0</v>
      </c>
      <c r="KQ112" s="34">
        <f t="shared" ref="KQ112" si="1693">KQ104+KQ106+KQ108+KQ110+KQ111</f>
        <v>0</v>
      </c>
      <c r="KR112" s="34">
        <f t="shared" ref="KR112" si="1694">KR104+KR106+KR108+KR110+KR111</f>
        <v>0</v>
      </c>
      <c r="KS112" s="34">
        <f t="shared" ref="KS112" si="1695">KS104+KS106+KS108+KS110+KS111</f>
        <v>0</v>
      </c>
      <c r="KT112" s="34">
        <f t="shared" ref="KT112" si="1696">KT104+KT106+KT108+KT110+KT111</f>
        <v>0</v>
      </c>
      <c r="KU112" s="34">
        <f t="shared" ref="KU112" si="1697">KU104+KU106+KU108+KU110+KU111</f>
        <v>0</v>
      </c>
      <c r="KV112" s="34">
        <f t="shared" ref="KV112" si="1698">KV104+KV106+KV108+KV110+KV111</f>
        <v>0</v>
      </c>
      <c r="KW112" s="34">
        <f t="shared" ref="KW112" si="1699">KW104+KW106+KW108+KW110+KW111</f>
        <v>0</v>
      </c>
      <c r="KX112" s="34">
        <f t="shared" ref="KX112" si="1700">KX104+KX106+KX108+KX110+KX111</f>
        <v>0</v>
      </c>
      <c r="KY112" s="34">
        <f t="shared" ref="KY112" si="1701">KY104+KY106+KY108+KY110+KY111</f>
        <v>0</v>
      </c>
      <c r="KZ112" s="34">
        <f t="shared" ref="KZ112" si="1702">KZ104+KZ106+KZ108+KZ110+KZ111</f>
        <v>0</v>
      </c>
      <c r="LA112" s="34">
        <f t="shared" ref="LA112" si="1703">LA104+LA106+LA108+LA110+LA111</f>
        <v>0</v>
      </c>
      <c r="LB112" s="34">
        <f t="shared" ref="LB112" si="1704">LB104+LB106+LB108+LB110+LB111</f>
        <v>0</v>
      </c>
      <c r="LC112" s="34">
        <f t="shared" ref="LC112" si="1705">LC104+LC106+LC108+LC110+LC111</f>
        <v>0</v>
      </c>
      <c r="LD112" s="34">
        <f t="shared" ref="LD112" si="1706">LD104+LD106+LD108+LD110+LD111</f>
        <v>0</v>
      </c>
      <c r="LE112" s="34">
        <f t="shared" ref="LE112" si="1707">LE104+LE106+LE108+LE110+LE111</f>
        <v>0</v>
      </c>
      <c r="LF112" s="34">
        <f t="shared" ref="LF112" si="1708">LF104+LF106+LF108+LF110+LF111</f>
        <v>0</v>
      </c>
      <c r="LG112" s="34">
        <f t="shared" ref="LG112" si="1709">LG104+LG106+LG108+LG110+LG111</f>
        <v>0</v>
      </c>
      <c r="LH112" s="34">
        <f t="shared" ref="LH112" si="1710">LH104+LH106+LH108+LH110+LH111</f>
        <v>0</v>
      </c>
      <c r="LI112" s="34">
        <f t="shared" ref="LI112" si="1711">LI104+LI106+LI108+LI110+LI111</f>
        <v>0</v>
      </c>
      <c r="LJ112" s="34">
        <f t="shared" ref="LJ112" si="1712">LJ104+LJ106+LJ108+LJ110+LJ111</f>
        <v>0</v>
      </c>
      <c r="LK112" s="34">
        <f t="shared" ref="LK112" si="1713">LK104+LK106+LK108+LK110+LK111</f>
        <v>0</v>
      </c>
      <c r="LL112" s="34">
        <f t="shared" ref="LL112" si="1714">LL104+LL106+LL108+LL110+LL111</f>
        <v>0</v>
      </c>
      <c r="LM112" s="34">
        <f t="shared" ref="LM112" si="1715">LM104+LM106+LM108+LM110+LM111</f>
        <v>0</v>
      </c>
      <c r="LN112" s="34">
        <f t="shared" ref="LN112" si="1716">LN104+LN106+LN108+LN110+LN111</f>
        <v>0</v>
      </c>
      <c r="LO112" s="34">
        <f t="shared" ref="LO112" si="1717">LO104+LO106+LO108+LO110+LO111</f>
        <v>0</v>
      </c>
      <c r="LP112" s="34">
        <f t="shared" ref="LP112" si="1718">LP104+LP106+LP108+LP110+LP111</f>
        <v>0</v>
      </c>
      <c r="LQ112" s="34">
        <f t="shared" ref="LQ112" si="1719">LQ104+LQ106+LQ108+LQ110+LQ111</f>
        <v>0</v>
      </c>
      <c r="LR112" s="34">
        <f t="shared" ref="LR112" si="1720">LR104+LR106+LR108+LR110+LR111</f>
        <v>0</v>
      </c>
      <c r="LS112" s="34">
        <f t="shared" ref="LS112" si="1721">LS104+LS106+LS108+LS110+LS111</f>
        <v>0</v>
      </c>
      <c r="LT112" s="34">
        <f t="shared" ref="LT112" si="1722">LT104+LT106+LT108+LT110+LT111</f>
        <v>0</v>
      </c>
      <c r="LU112" s="34">
        <f t="shared" ref="LU112" si="1723">LU104+LU106+LU108+LU110+LU111</f>
        <v>0</v>
      </c>
      <c r="LV112" s="34">
        <f t="shared" ref="LV112" si="1724">LV104+LV106+LV108+LV110+LV111</f>
        <v>0</v>
      </c>
      <c r="LW112" s="34">
        <f t="shared" ref="LW112" si="1725">LW104+LW106+LW108+LW110+LW111</f>
        <v>0</v>
      </c>
      <c r="LX112" s="34">
        <f t="shared" ref="LX112" si="1726">LX104+LX106+LX108+LX110+LX111</f>
        <v>0</v>
      </c>
      <c r="LY112" s="34">
        <f t="shared" ref="LY112" si="1727">LY104+LY106+LY108+LY110+LY111</f>
        <v>0</v>
      </c>
      <c r="LZ112" s="34">
        <f t="shared" ref="LZ112" si="1728">LZ104+LZ106+LZ108+LZ110+LZ111</f>
        <v>0</v>
      </c>
      <c r="MA112" s="34">
        <f t="shared" ref="MA112" si="1729">MA104+MA106+MA108+MA110+MA111</f>
        <v>0</v>
      </c>
      <c r="MB112" s="34">
        <f t="shared" ref="MB112" si="1730">MB104+MB106+MB108+MB110+MB111</f>
        <v>0</v>
      </c>
      <c r="MC112" s="34">
        <f t="shared" ref="MC112" si="1731">MC104+MC106+MC108+MC110+MC111</f>
        <v>0</v>
      </c>
      <c r="MD112" s="34">
        <f t="shared" ref="MD112" si="1732">MD104+MD106+MD108+MD110+MD111</f>
        <v>0</v>
      </c>
      <c r="ME112" s="34">
        <f t="shared" ref="ME112" si="1733">ME104+ME106+ME108+ME110+ME111</f>
        <v>0</v>
      </c>
      <c r="MF112" s="34">
        <f t="shared" ref="MF112" si="1734">MF104+MF106+MF108+MF110+MF111</f>
        <v>0</v>
      </c>
      <c r="MG112" s="34">
        <f t="shared" ref="MG112" si="1735">MG104+MG106+MG108+MG110+MG111</f>
        <v>0</v>
      </c>
      <c r="MH112" s="34">
        <f t="shared" ref="MH112" si="1736">MH104+MH106+MH108+MH110+MH111</f>
        <v>0</v>
      </c>
      <c r="MI112" s="34">
        <f t="shared" ref="MI112" si="1737">MI104+MI106+MI108+MI110+MI111</f>
        <v>0</v>
      </c>
      <c r="MJ112" s="34">
        <f t="shared" ref="MJ112" si="1738">MJ104+MJ106+MJ108+MJ110+MJ111</f>
        <v>0</v>
      </c>
      <c r="MK112" s="34">
        <f t="shared" ref="MK112" si="1739">MK104+MK106+MK108+MK110+MK111</f>
        <v>0</v>
      </c>
      <c r="ML112" s="34">
        <f t="shared" ref="ML112" si="1740">ML104+ML106+ML108+ML110+ML111</f>
        <v>0</v>
      </c>
      <c r="MM112" s="34">
        <f t="shared" ref="MM112" si="1741">MM104+MM106+MM108+MM110+MM111</f>
        <v>0</v>
      </c>
      <c r="MN112" s="34">
        <f t="shared" ref="MN112" si="1742">MN104+MN106+MN108+MN110+MN111</f>
        <v>0</v>
      </c>
      <c r="MO112" s="34">
        <f t="shared" ref="MO112" si="1743">MO104+MO106+MO108+MO110+MO111</f>
        <v>0</v>
      </c>
      <c r="MP112" s="34">
        <f t="shared" ref="MP112" si="1744">MP104+MP106+MP108+MP110+MP111</f>
        <v>0</v>
      </c>
      <c r="MQ112" s="34">
        <f t="shared" ref="MQ112" si="1745">MQ104+MQ106+MQ108+MQ110+MQ111</f>
        <v>0</v>
      </c>
      <c r="MR112" s="34">
        <f t="shared" ref="MR112" si="1746">MR104+MR106+MR108+MR110+MR111</f>
        <v>0</v>
      </c>
      <c r="MS112" s="34">
        <f t="shared" ref="MS112" si="1747">MS104+MS106+MS108+MS110+MS111</f>
        <v>0</v>
      </c>
      <c r="MT112" s="34">
        <f t="shared" ref="MT112" si="1748">MT104+MT106+MT108+MT110+MT111</f>
        <v>0</v>
      </c>
      <c r="MU112" s="34">
        <f t="shared" ref="MU112" si="1749">MU104+MU106+MU108+MU110+MU111</f>
        <v>0</v>
      </c>
      <c r="MV112" s="34">
        <f t="shared" ref="MV112" si="1750">MV104+MV106+MV108+MV110+MV111</f>
        <v>0</v>
      </c>
      <c r="MW112" s="34">
        <f t="shared" ref="MW112" si="1751">MW104+MW106+MW108+MW110+MW111</f>
        <v>0</v>
      </c>
      <c r="MX112" s="34">
        <f t="shared" ref="MX112" si="1752">MX104+MX106+MX108+MX110+MX111</f>
        <v>0</v>
      </c>
      <c r="MY112" s="34">
        <f t="shared" ref="MY112" si="1753">MY104+MY106+MY108+MY110+MY111</f>
        <v>0</v>
      </c>
      <c r="MZ112" s="34">
        <f t="shared" ref="MZ112" si="1754">MZ104+MZ106+MZ108+MZ110+MZ111</f>
        <v>0</v>
      </c>
      <c r="NA112" s="34">
        <f t="shared" ref="NA112" si="1755">NA104+NA106+NA108+NA110+NA111</f>
        <v>0</v>
      </c>
      <c r="NB112" s="34">
        <f t="shared" ref="NB112" si="1756">NB104+NB106+NB108+NB110+NB111</f>
        <v>0</v>
      </c>
      <c r="NC112" s="34">
        <f t="shared" ref="NC112" si="1757">NC104+NC106+NC108+NC110+NC111</f>
        <v>0</v>
      </c>
      <c r="ND112" s="34">
        <f t="shared" ref="ND112" si="1758">ND104+ND106+ND108+ND110+ND111</f>
        <v>0</v>
      </c>
      <c r="NE112" s="34">
        <f t="shared" ref="NE112" si="1759">NE104+NE106+NE108+NE110+NE111</f>
        <v>0</v>
      </c>
      <c r="NF112" s="34">
        <f t="shared" ref="NF112" si="1760">NF104+NF106+NF108+NF110+NF111</f>
        <v>0</v>
      </c>
      <c r="NG112" s="34">
        <f t="shared" ref="NG112" si="1761">NG104+NG106+NG108+NG110+NG111</f>
        <v>0</v>
      </c>
      <c r="NH112" s="34">
        <f t="shared" ref="NH112" si="1762">NH104+NH106+NH108+NH110+NH111</f>
        <v>0</v>
      </c>
      <c r="NI112" s="34">
        <f t="shared" ref="NI112" si="1763">NI104+NI106+NI108+NI110+NI111</f>
        <v>0</v>
      </c>
      <c r="NJ112" s="34">
        <f t="shared" ref="NJ112" si="1764">NJ104+NJ106+NJ108+NJ110+NJ111</f>
        <v>0</v>
      </c>
      <c r="NK112" s="34">
        <f t="shared" ref="NK112" si="1765">NK104+NK106+NK108+NK110+NK111</f>
        <v>0</v>
      </c>
      <c r="NL112" s="34">
        <f t="shared" ref="NL112" si="1766">NL104+NL106+NL108+NL110+NL111</f>
        <v>0</v>
      </c>
      <c r="NM112" s="34">
        <f t="shared" ref="NM112" si="1767">NM104+NM106+NM108+NM110+NM111</f>
        <v>0</v>
      </c>
      <c r="NN112" s="34">
        <f t="shared" ref="NN112" si="1768">NN104+NN106+NN108+NN110+NN111</f>
        <v>0</v>
      </c>
      <c r="NO112" s="35">
        <f t="shared" ref="NO112" si="1769">NO104+NO106+NO108+NO110+NO111</f>
        <v>0</v>
      </c>
      <c r="NP112" s="8"/>
      <c r="NQ112" s="8"/>
    </row>
    <row r="113" spans="1:38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</row>
    <row r="114" spans="1:381" s="146" customFormat="1" x14ac:dyDescent="0.2">
      <c r="A114" s="141"/>
      <c r="B114" s="141"/>
      <c r="C114" s="141" t="s">
        <v>20</v>
      </c>
      <c r="D114" s="141"/>
      <c r="E114" s="141" t="s">
        <v>205</v>
      </c>
      <c r="F114" s="141"/>
      <c r="G114" s="141" t="s">
        <v>0</v>
      </c>
      <c r="H114" s="141"/>
      <c r="I114" s="7"/>
      <c r="J114" s="141"/>
      <c r="K114" s="142">
        <f t="shared" ref="K114:K123" si="1770">SUM(N114:NO114)</f>
        <v>0</v>
      </c>
      <c r="L114" s="141"/>
      <c r="M114" s="141"/>
      <c r="N114" s="143">
        <f>$N$61*$AQ$79</f>
        <v>0</v>
      </c>
      <c r="O114" s="144">
        <f>SUMPRODUCT($N$61:O$61,$AP$79:$AQ$79)</f>
        <v>0</v>
      </c>
      <c r="P114" s="144">
        <f>SUMPRODUCT($N$61:P$61,$AO$79:$AQ$79)</f>
        <v>0</v>
      </c>
      <c r="Q114" s="144">
        <f>SUMPRODUCT($N$61:Q$61,$AN$79:$AQ$79)</f>
        <v>0</v>
      </c>
      <c r="R114" s="144">
        <f>SUMPRODUCT($N$61:R$61,$AM$79:$AQ$79)</f>
        <v>0</v>
      </c>
      <c r="S114" s="144">
        <f>SUMPRODUCT($N$61:S$61,$AL$79:$AQ$79)</f>
        <v>0</v>
      </c>
      <c r="T114" s="144">
        <f>SUMPRODUCT($N$61:T$61,$AK$79:$AQ$79)</f>
        <v>0</v>
      </c>
      <c r="U114" s="144">
        <f>SUMPRODUCT($N$61:U$61,$AJ$79:$AQ$79)</f>
        <v>0</v>
      </c>
      <c r="V114" s="144">
        <f>SUMPRODUCT($N$61:V$61,$AI$79:$AQ$79)</f>
        <v>0</v>
      </c>
      <c r="W114" s="144">
        <f>SUMPRODUCT($N$61:W$61,$AH$79:$AQ$79)</f>
        <v>0</v>
      </c>
      <c r="X114" s="144">
        <f>SUMPRODUCT($N$61:X$61,$AG$79:$AQ$79)</f>
        <v>0</v>
      </c>
      <c r="Y114" s="144">
        <f>SUMPRODUCT($N$61:Y$61,$AF$79:$AQ$79)</f>
        <v>0</v>
      </c>
      <c r="Z114" s="144">
        <f>SUMPRODUCT($N$61:Z$61,$AE$79:$AQ$79)</f>
        <v>0</v>
      </c>
      <c r="AA114" s="144">
        <f>SUMPRODUCT($N$61:AA$61,$AD$79:$AQ$79)</f>
        <v>0</v>
      </c>
      <c r="AB114" s="144">
        <f>SUMPRODUCT($N$61:AB$61,$AC$79:$AQ$79)</f>
        <v>0</v>
      </c>
      <c r="AC114" s="144">
        <f>SUMPRODUCT($N$61:AC$61,$AB$79:$AQ$79)</f>
        <v>0</v>
      </c>
      <c r="AD114" s="144">
        <f>SUMPRODUCT($N$61:AD$61,$AA$79:$AQ$79)</f>
        <v>0</v>
      </c>
      <c r="AE114" s="144">
        <f>SUMPRODUCT($N$61:AE$61,$Z$79:$AQ$79)</f>
        <v>0</v>
      </c>
      <c r="AF114" s="144">
        <f>SUMPRODUCT($N$61:AF$61,$Y$79:$AQ$79)</f>
        <v>0</v>
      </c>
      <c r="AG114" s="144">
        <f>SUMPRODUCT($N$61:AG$61,$X$79:$AQ$79)</f>
        <v>0</v>
      </c>
      <c r="AH114" s="144">
        <f>SUMPRODUCT($N$61:AH$61,$W$79:$AQ$79)</f>
        <v>0</v>
      </c>
      <c r="AI114" s="144">
        <f>SUMPRODUCT($N$61:AI$61,$V$79:$AQ$79)</f>
        <v>0</v>
      </c>
      <c r="AJ114" s="144">
        <f>SUMPRODUCT($N$61:AJ$61,$U$79:$AQ$79)</f>
        <v>0</v>
      </c>
      <c r="AK114" s="144">
        <f>SUMPRODUCT($N$61:AK$61,$T$79:$AQ$79)</f>
        <v>0</v>
      </c>
      <c r="AL114" s="144">
        <f>SUMPRODUCT($N$61:AL$61,$S$79:$AQ$79)</f>
        <v>0</v>
      </c>
      <c r="AM114" s="144">
        <f>SUMPRODUCT($N$61:AM$61,$R$79:$AQ$79)</f>
        <v>0</v>
      </c>
      <c r="AN114" s="144">
        <f>SUMPRODUCT($N$61:AN$61,$Q$79:$AQ$79)</f>
        <v>0</v>
      </c>
      <c r="AO114" s="144">
        <f>SUMPRODUCT($N$61:AO$61,$P$79:$AQ$79)</f>
        <v>0</v>
      </c>
      <c r="AP114" s="144">
        <f>SUMPRODUCT($N$61:AP$61,$O$79:$AQ$79)</f>
        <v>0</v>
      </c>
      <c r="AQ114" s="144">
        <f t="shared" ref="AQ114:DB114" si="1771">SUMPRODUCT(N$61:AQ$61,$N$79:$AQ$79)</f>
        <v>0</v>
      </c>
      <c r="AR114" s="144">
        <f t="shared" si="1771"/>
        <v>0</v>
      </c>
      <c r="AS114" s="144">
        <f t="shared" si="1771"/>
        <v>0</v>
      </c>
      <c r="AT114" s="144">
        <f t="shared" si="1771"/>
        <v>0</v>
      </c>
      <c r="AU114" s="144">
        <f t="shared" si="1771"/>
        <v>0</v>
      </c>
      <c r="AV114" s="144">
        <f t="shared" si="1771"/>
        <v>0</v>
      </c>
      <c r="AW114" s="144">
        <f t="shared" si="1771"/>
        <v>0</v>
      </c>
      <c r="AX114" s="144">
        <f t="shared" si="1771"/>
        <v>0</v>
      </c>
      <c r="AY114" s="144">
        <f t="shared" si="1771"/>
        <v>0</v>
      </c>
      <c r="AZ114" s="144">
        <f t="shared" si="1771"/>
        <v>0</v>
      </c>
      <c r="BA114" s="144">
        <f t="shared" si="1771"/>
        <v>0</v>
      </c>
      <c r="BB114" s="144">
        <f t="shared" si="1771"/>
        <v>0</v>
      </c>
      <c r="BC114" s="144">
        <f t="shared" si="1771"/>
        <v>0</v>
      </c>
      <c r="BD114" s="144">
        <f t="shared" si="1771"/>
        <v>0</v>
      </c>
      <c r="BE114" s="144">
        <f t="shared" si="1771"/>
        <v>0</v>
      </c>
      <c r="BF114" s="144">
        <f t="shared" si="1771"/>
        <v>0</v>
      </c>
      <c r="BG114" s="144">
        <f t="shared" si="1771"/>
        <v>0</v>
      </c>
      <c r="BH114" s="144">
        <f t="shared" si="1771"/>
        <v>0</v>
      </c>
      <c r="BI114" s="144">
        <f t="shared" si="1771"/>
        <v>0</v>
      </c>
      <c r="BJ114" s="144">
        <f t="shared" si="1771"/>
        <v>0</v>
      </c>
      <c r="BK114" s="144">
        <f t="shared" si="1771"/>
        <v>0</v>
      </c>
      <c r="BL114" s="144">
        <f t="shared" si="1771"/>
        <v>0</v>
      </c>
      <c r="BM114" s="144">
        <f t="shared" si="1771"/>
        <v>0</v>
      </c>
      <c r="BN114" s="144">
        <f t="shared" si="1771"/>
        <v>0</v>
      </c>
      <c r="BO114" s="144">
        <f t="shared" si="1771"/>
        <v>0</v>
      </c>
      <c r="BP114" s="144">
        <f t="shared" si="1771"/>
        <v>0</v>
      </c>
      <c r="BQ114" s="144">
        <f t="shared" si="1771"/>
        <v>0</v>
      </c>
      <c r="BR114" s="144">
        <f t="shared" si="1771"/>
        <v>0</v>
      </c>
      <c r="BS114" s="144">
        <f t="shared" si="1771"/>
        <v>0</v>
      </c>
      <c r="BT114" s="144">
        <f t="shared" si="1771"/>
        <v>0</v>
      </c>
      <c r="BU114" s="144">
        <f t="shared" si="1771"/>
        <v>0</v>
      </c>
      <c r="BV114" s="144">
        <f t="shared" si="1771"/>
        <v>0</v>
      </c>
      <c r="BW114" s="144">
        <f t="shared" si="1771"/>
        <v>0</v>
      </c>
      <c r="BX114" s="144">
        <f t="shared" si="1771"/>
        <v>0</v>
      </c>
      <c r="BY114" s="144">
        <f t="shared" si="1771"/>
        <v>0</v>
      </c>
      <c r="BZ114" s="144">
        <f t="shared" si="1771"/>
        <v>0</v>
      </c>
      <c r="CA114" s="144">
        <f t="shared" si="1771"/>
        <v>0</v>
      </c>
      <c r="CB114" s="144">
        <f t="shared" si="1771"/>
        <v>0</v>
      </c>
      <c r="CC114" s="144">
        <f t="shared" si="1771"/>
        <v>0</v>
      </c>
      <c r="CD114" s="144">
        <f t="shared" si="1771"/>
        <v>0</v>
      </c>
      <c r="CE114" s="144">
        <f t="shared" si="1771"/>
        <v>0</v>
      </c>
      <c r="CF114" s="144">
        <f t="shared" si="1771"/>
        <v>0</v>
      </c>
      <c r="CG114" s="144">
        <f t="shared" si="1771"/>
        <v>0</v>
      </c>
      <c r="CH114" s="144">
        <f t="shared" si="1771"/>
        <v>0</v>
      </c>
      <c r="CI114" s="144">
        <f t="shared" si="1771"/>
        <v>0</v>
      </c>
      <c r="CJ114" s="144">
        <f t="shared" si="1771"/>
        <v>0</v>
      </c>
      <c r="CK114" s="144">
        <f t="shared" si="1771"/>
        <v>0</v>
      </c>
      <c r="CL114" s="144">
        <f t="shared" si="1771"/>
        <v>0</v>
      </c>
      <c r="CM114" s="144">
        <f t="shared" si="1771"/>
        <v>0</v>
      </c>
      <c r="CN114" s="144">
        <f t="shared" si="1771"/>
        <v>0</v>
      </c>
      <c r="CO114" s="144">
        <f t="shared" si="1771"/>
        <v>0</v>
      </c>
      <c r="CP114" s="144">
        <f t="shared" si="1771"/>
        <v>0</v>
      </c>
      <c r="CQ114" s="144">
        <f t="shared" si="1771"/>
        <v>0</v>
      </c>
      <c r="CR114" s="144">
        <f t="shared" si="1771"/>
        <v>0</v>
      </c>
      <c r="CS114" s="144">
        <f t="shared" si="1771"/>
        <v>0</v>
      </c>
      <c r="CT114" s="144">
        <f t="shared" si="1771"/>
        <v>0</v>
      </c>
      <c r="CU114" s="144">
        <f t="shared" si="1771"/>
        <v>0</v>
      </c>
      <c r="CV114" s="144">
        <f t="shared" si="1771"/>
        <v>0</v>
      </c>
      <c r="CW114" s="144">
        <f t="shared" si="1771"/>
        <v>0</v>
      </c>
      <c r="CX114" s="144">
        <f t="shared" si="1771"/>
        <v>0</v>
      </c>
      <c r="CY114" s="144">
        <f t="shared" si="1771"/>
        <v>0</v>
      </c>
      <c r="CZ114" s="144">
        <f t="shared" si="1771"/>
        <v>0</v>
      </c>
      <c r="DA114" s="144">
        <f t="shared" si="1771"/>
        <v>0</v>
      </c>
      <c r="DB114" s="144">
        <f t="shared" si="1771"/>
        <v>0</v>
      </c>
      <c r="DC114" s="144">
        <f t="shared" ref="DC114:FN114" si="1772">SUMPRODUCT(BZ$61:DC$61,$N$79:$AQ$79)</f>
        <v>0</v>
      </c>
      <c r="DD114" s="144">
        <f t="shared" si="1772"/>
        <v>0</v>
      </c>
      <c r="DE114" s="144">
        <f t="shared" si="1772"/>
        <v>0</v>
      </c>
      <c r="DF114" s="144">
        <f t="shared" si="1772"/>
        <v>0</v>
      </c>
      <c r="DG114" s="144">
        <f t="shared" si="1772"/>
        <v>0</v>
      </c>
      <c r="DH114" s="144">
        <f t="shared" si="1772"/>
        <v>0</v>
      </c>
      <c r="DI114" s="144">
        <f t="shared" si="1772"/>
        <v>0</v>
      </c>
      <c r="DJ114" s="144">
        <f t="shared" si="1772"/>
        <v>0</v>
      </c>
      <c r="DK114" s="144">
        <f t="shared" si="1772"/>
        <v>0</v>
      </c>
      <c r="DL114" s="144">
        <f t="shared" si="1772"/>
        <v>0</v>
      </c>
      <c r="DM114" s="144">
        <f t="shared" si="1772"/>
        <v>0</v>
      </c>
      <c r="DN114" s="144">
        <f t="shared" si="1772"/>
        <v>0</v>
      </c>
      <c r="DO114" s="144">
        <f t="shared" si="1772"/>
        <v>0</v>
      </c>
      <c r="DP114" s="144">
        <f t="shared" si="1772"/>
        <v>0</v>
      </c>
      <c r="DQ114" s="144">
        <f t="shared" si="1772"/>
        <v>0</v>
      </c>
      <c r="DR114" s="144">
        <f t="shared" si="1772"/>
        <v>0</v>
      </c>
      <c r="DS114" s="144">
        <f t="shared" si="1772"/>
        <v>0</v>
      </c>
      <c r="DT114" s="144">
        <f t="shared" si="1772"/>
        <v>0</v>
      </c>
      <c r="DU114" s="144">
        <f t="shared" si="1772"/>
        <v>0</v>
      </c>
      <c r="DV114" s="144">
        <f t="shared" si="1772"/>
        <v>0</v>
      </c>
      <c r="DW114" s="144">
        <f t="shared" si="1772"/>
        <v>0</v>
      </c>
      <c r="DX114" s="144">
        <f t="shared" si="1772"/>
        <v>0</v>
      </c>
      <c r="DY114" s="144">
        <f t="shared" si="1772"/>
        <v>0</v>
      </c>
      <c r="DZ114" s="144">
        <f t="shared" si="1772"/>
        <v>0</v>
      </c>
      <c r="EA114" s="144">
        <f t="shared" si="1772"/>
        <v>0</v>
      </c>
      <c r="EB114" s="144">
        <f t="shared" si="1772"/>
        <v>0</v>
      </c>
      <c r="EC114" s="144">
        <f t="shared" si="1772"/>
        <v>0</v>
      </c>
      <c r="ED114" s="144">
        <f t="shared" si="1772"/>
        <v>0</v>
      </c>
      <c r="EE114" s="144">
        <f t="shared" si="1772"/>
        <v>0</v>
      </c>
      <c r="EF114" s="144">
        <f t="shared" si="1772"/>
        <v>0</v>
      </c>
      <c r="EG114" s="144">
        <f t="shared" si="1772"/>
        <v>0</v>
      </c>
      <c r="EH114" s="144">
        <f t="shared" si="1772"/>
        <v>0</v>
      </c>
      <c r="EI114" s="144">
        <f t="shared" si="1772"/>
        <v>0</v>
      </c>
      <c r="EJ114" s="144">
        <f t="shared" si="1772"/>
        <v>0</v>
      </c>
      <c r="EK114" s="144">
        <f t="shared" si="1772"/>
        <v>0</v>
      </c>
      <c r="EL114" s="144">
        <f t="shared" si="1772"/>
        <v>0</v>
      </c>
      <c r="EM114" s="144">
        <f t="shared" si="1772"/>
        <v>0</v>
      </c>
      <c r="EN114" s="144">
        <f t="shared" si="1772"/>
        <v>0</v>
      </c>
      <c r="EO114" s="144">
        <f t="shared" si="1772"/>
        <v>0</v>
      </c>
      <c r="EP114" s="144">
        <f t="shared" si="1772"/>
        <v>0</v>
      </c>
      <c r="EQ114" s="144">
        <f t="shared" si="1772"/>
        <v>0</v>
      </c>
      <c r="ER114" s="144">
        <f t="shared" si="1772"/>
        <v>0</v>
      </c>
      <c r="ES114" s="144">
        <f t="shared" si="1772"/>
        <v>0</v>
      </c>
      <c r="ET114" s="144">
        <f t="shared" si="1772"/>
        <v>0</v>
      </c>
      <c r="EU114" s="144">
        <f t="shared" si="1772"/>
        <v>0</v>
      </c>
      <c r="EV114" s="144">
        <f t="shared" si="1772"/>
        <v>0</v>
      </c>
      <c r="EW114" s="144">
        <f t="shared" si="1772"/>
        <v>0</v>
      </c>
      <c r="EX114" s="144">
        <f t="shared" si="1772"/>
        <v>0</v>
      </c>
      <c r="EY114" s="144">
        <f t="shared" si="1772"/>
        <v>0</v>
      </c>
      <c r="EZ114" s="144">
        <f t="shared" si="1772"/>
        <v>0</v>
      </c>
      <c r="FA114" s="144">
        <f t="shared" si="1772"/>
        <v>0</v>
      </c>
      <c r="FB114" s="144">
        <f t="shared" si="1772"/>
        <v>0</v>
      </c>
      <c r="FC114" s="144">
        <f t="shared" si="1772"/>
        <v>0</v>
      </c>
      <c r="FD114" s="144">
        <f t="shared" si="1772"/>
        <v>0</v>
      </c>
      <c r="FE114" s="144">
        <f t="shared" si="1772"/>
        <v>0</v>
      </c>
      <c r="FF114" s="144">
        <f t="shared" si="1772"/>
        <v>0</v>
      </c>
      <c r="FG114" s="144">
        <f t="shared" si="1772"/>
        <v>0</v>
      </c>
      <c r="FH114" s="144">
        <f t="shared" si="1772"/>
        <v>0</v>
      </c>
      <c r="FI114" s="144">
        <f t="shared" si="1772"/>
        <v>0</v>
      </c>
      <c r="FJ114" s="144">
        <f t="shared" si="1772"/>
        <v>0</v>
      </c>
      <c r="FK114" s="144">
        <f t="shared" si="1772"/>
        <v>0</v>
      </c>
      <c r="FL114" s="144">
        <f t="shared" si="1772"/>
        <v>0</v>
      </c>
      <c r="FM114" s="144">
        <f t="shared" si="1772"/>
        <v>0</v>
      </c>
      <c r="FN114" s="144">
        <f t="shared" si="1772"/>
        <v>0</v>
      </c>
      <c r="FO114" s="144">
        <f t="shared" ref="FO114:HZ114" si="1773">SUMPRODUCT(EL$61:FO$61,$N$79:$AQ$79)</f>
        <v>0</v>
      </c>
      <c r="FP114" s="144">
        <f t="shared" si="1773"/>
        <v>0</v>
      </c>
      <c r="FQ114" s="144">
        <f t="shared" si="1773"/>
        <v>0</v>
      </c>
      <c r="FR114" s="144">
        <f t="shared" si="1773"/>
        <v>0</v>
      </c>
      <c r="FS114" s="144">
        <f t="shared" si="1773"/>
        <v>0</v>
      </c>
      <c r="FT114" s="144">
        <f t="shared" si="1773"/>
        <v>0</v>
      </c>
      <c r="FU114" s="144">
        <f t="shared" si="1773"/>
        <v>0</v>
      </c>
      <c r="FV114" s="144">
        <f t="shared" si="1773"/>
        <v>0</v>
      </c>
      <c r="FW114" s="144">
        <f t="shared" si="1773"/>
        <v>0</v>
      </c>
      <c r="FX114" s="144">
        <f t="shared" si="1773"/>
        <v>0</v>
      </c>
      <c r="FY114" s="144">
        <f t="shared" si="1773"/>
        <v>0</v>
      </c>
      <c r="FZ114" s="144">
        <f t="shared" si="1773"/>
        <v>0</v>
      </c>
      <c r="GA114" s="144">
        <f t="shared" si="1773"/>
        <v>0</v>
      </c>
      <c r="GB114" s="144">
        <f t="shared" si="1773"/>
        <v>0</v>
      </c>
      <c r="GC114" s="144">
        <f t="shared" si="1773"/>
        <v>0</v>
      </c>
      <c r="GD114" s="144">
        <f t="shared" si="1773"/>
        <v>0</v>
      </c>
      <c r="GE114" s="144">
        <f t="shared" si="1773"/>
        <v>0</v>
      </c>
      <c r="GF114" s="144">
        <f t="shared" si="1773"/>
        <v>0</v>
      </c>
      <c r="GG114" s="144">
        <f t="shared" si="1773"/>
        <v>0</v>
      </c>
      <c r="GH114" s="144">
        <f t="shared" si="1773"/>
        <v>0</v>
      </c>
      <c r="GI114" s="144">
        <f t="shared" si="1773"/>
        <v>0</v>
      </c>
      <c r="GJ114" s="144">
        <f t="shared" si="1773"/>
        <v>0</v>
      </c>
      <c r="GK114" s="144">
        <f t="shared" si="1773"/>
        <v>0</v>
      </c>
      <c r="GL114" s="144">
        <f t="shared" si="1773"/>
        <v>0</v>
      </c>
      <c r="GM114" s="144">
        <f t="shared" si="1773"/>
        <v>0</v>
      </c>
      <c r="GN114" s="144">
        <f t="shared" si="1773"/>
        <v>0</v>
      </c>
      <c r="GO114" s="144">
        <f t="shared" si="1773"/>
        <v>0</v>
      </c>
      <c r="GP114" s="144">
        <f t="shared" si="1773"/>
        <v>0</v>
      </c>
      <c r="GQ114" s="144">
        <f t="shared" si="1773"/>
        <v>0</v>
      </c>
      <c r="GR114" s="144">
        <f t="shared" si="1773"/>
        <v>0</v>
      </c>
      <c r="GS114" s="144">
        <f t="shared" si="1773"/>
        <v>0</v>
      </c>
      <c r="GT114" s="144">
        <f t="shared" si="1773"/>
        <v>0</v>
      </c>
      <c r="GU114" s="144">
        <f t="shared" si="1773"/>
        <v>0</v>
      </c>
      <c r="GV114" s="144">
        <f t="shared" si="1773"/>
        <v>0</v>
      </c>
      <c r="GW114" s="144">
        <f t="shared" si="1773"/>
        <v>0</v>
      </c>
      <c r="GX114" s="144">
        <f t="shared" si="1773"/>
        <v>0</v>
      </c>
      <c r="GY114" s="144">
        <f t="shared" si="1773"/>
        <v>0</v>
      </c>
      <c r="GZ114" s="144">
        <f t="shared" si="1773"/>
        <v>0</v>
      </c>
      <c r="HA114" s="144">
        <f t="shared" si="1773"/>
        <v>0</v>
      </c>
      <c r="HB114" s="144">
        <f t="shared" si="1773"/>
        <v>0</v>
      </c>
      <c r="HC114" s="144">
        <f t="shared" si="1773"/>
        <v>0</v>
      </c>
      <c r="HD114" s="144">
        <f t="shared" si="1773"/>
        <v>0</v>
      </c>
      <c r="HE114" s="144">
        <f t="shared" si="1773"/>
        <v>0</v>
      </c>
      <c r="HF114" s="144">
        <f t="shared" si="1773"/>
        <v>0</v>
      </c>
      <c r="HG114" s="144">
        <f t="shared" si="1773"/>
        <v>0</v>
      </c>
      <c r="HH114" s="144">
        <f t="shared" si="1773"/>
        <v>0</v>
      </c>
      <c r="HI114" s="144">
        <f t="shared" si="1773"/>
        <v>0</v>
      </c>
      <c r="HJ114" s="144">
        <f t="shared" si="1773"/>
        <v>0</v>
      </c>
      <c r="HK114" s="144">
        <f t="shared" si="1773"/>
        <v>0</v>
      </c>
      <c r="HL114" s="144">
        <f t="shared" si="1773"/>
        <v>0</v>
      </c>
      <c r="HM114" s="144">
        <f t="shared" si="1773"/>
        <v>0</v>
      </c>
      <c r="HN114" s="144">
        <f t="shared" si="1773"/>
        <v>0</v>
      </c>
      <c r="HO114" s="144">
        <f t="shared" si="1773"/>
        <v>0</v>
      </c>
      <c r="HP114" s="144">
        <f t="shared" si="1773"/>
        <v>0</v>
      </c>
      <c r="HQ114" s="144">
        <f t="shared" si="1773"/>
        <v>0</v>
      </c>
      <c r="HR114" s="144">
        <f t="shared" si="1773"/>
        <v>0</v>
      </c>
      <c r="HS114" s="144">
        <f t="shared" si="1773"/>
        <v>0</v>
      </c>
      <c r="HT114" s="144">
        <f t="shared" si="1773"/>
        <v>0</v>
      </c>
      <c r="HU114" s="144">
        <f t="shared" si="1773"/>
        <v>0</v>
      </c>
      <c r="HV114" s="144">
        <f t="shared" si="1773"/>
        <v>0</v>
      </c>
      <c r="HW114" s="144">
        <f t="shared" si="1773"/>
        <v>0</v>
      </c>
      <c r="HX114" s="144">
        <f t="shared" si="1773"/>
        <v>0</v>
      </c>
      <c r="HY114" s="144">
        <f t="shared" si="1773"/>
        <v>0</v>
      </c>
      <c r="HZ114" s="144">
        <f t="shared" si="1773"/>
        <v>0</v>
      </c>
      <c r="IA114" s="144">
        <f t="shared" ref="IA114:KL114" si="1774">SUMPRODUCT(GX$61:IA$61,$N$79:$AQ$79)</f>
        <v>0</v>
      </c>
      <c r="IB114" s="144">
        <f t="shared" si="1774"/>
        <v>0</v>
      </c>
      <c r="IC114" s="144">
        <f t="shared" si="1774"/>
        <v>0</v>
      </c>
      <c r="ID114" s="144">
        <f t="shared" si="1774"/>
        <v>0</v>
      </c>
      <c r="IE114" s="144">
        <f t="shared" si="1774"/>
        <v>0</v>
      </c>
      <c r="IF114" s="144">
        <f t="shared" si="1774"/>
        <v>0</v>
      </c>
      <c r="IG114" s="144">
        <f t="shared" si="1774"/>
        <v>0</v>
      </c>
      <c r="IH114" s="144">
        <f t="shared" si="1774"/>
        <v>0</v>
      </c>
      <c r="II114" s="144">
        <f t="shared" si="1774"/>
        <v>0</v>
      </c>
      <c r="IJ114" s="144">
        <f t="shared" si="1774"/>
        <v>0</v>
      </c>
      <c r="IK114" s="144">
        <f t="shared" si="1774"/>
        <v>0</v>
      </c>
      <c r="IL114" s="144">
        <f t="shared" si="1774"/>
        <v>0</v>
      </c>
      <c r="IM114" s="144">
        <f t="shared" si="1774"/>
        <v>0</v>
      </c>
      <c r="IN114" s="144">
        <f t="shared" si="1774"/>
        <v>0</v>
      </c>
      <c r="IO114" s="144">
        <f t="shared" si="1774"/>
        <v>0</v>
      </c>
      <c r="IP114" s="144">
        <f t="shared" si="1774"/>
        <v>0</v>
      </c>
      <c r="IQ114" s="144">
        <f t="shared" si="1774"/>
        <v>0</v>
      </c>
      <c r="IR114" s="144">
        <f t="shared" si="1774"/>
        <v>0</v>
      </c>
      <c r="IS114" s="144">
        <f t="shared" si="1774"/>
        <v>0</v>
      </c>
      <c r="IT114" s="144">
        <f t="shared" si="1774"/>
        <v>0</v>
      </c>
      <c r="IU114" s="144">
        <f t="shared" si="1774"/>
        <v>0</v>
      </c>
      <c r="IV114" s="144">
        <f t="shared" si="1774"/>
        <v>0</v>
      </c>
      <c r="IW114" s="144">
        <f t="shared" si="1774"/>
        <v>0</v>
      </c>
      <c r="IX114" s="144">
        <f t="shared" si="1774"/>
        <v>0</v>
      </c>
      <c r="IY114" s="144">
        <f t="shared" si="1774"/>
        <v>0</v>
      </c>
      <c r="IZ114" s="144">
        <f t="shared" si="1774"/>
        <v>0</v>
      </c>
      <c r="JA114" s="144">
        <f t="shared" si="1774"/>
        <v>0</v>
      </c>
      <c r="JB114" s="144">
        <f t="shared" si="1774"/>
        <v>0</v>
      </c>
      <c r="JC114" s="144">
        <f t="shared" si="1774"/>
        <v>0</v>
      </c>
      <c r="JD114" s="144">
        <f t="shared" si="1774"/>
        <v>0</v>
      </c>
      <c r="JE114" s="144">
        <f t="shared" si="1774"/>
        <v>0</v>
      </c>
      <c r="JF114" s="144">
        <f t="shared" si="1774"/>
        <v>0</v>
      </c>
      <c r="JG114" s="144">
        <f t="shared" si="1774"/>
        <v>0</v>
      </c>
      <c r="JH114" s="144">
        <f t="shared" si="1774"/>
        <v>0</v>
      </c>
      <c r="JI114" s="144">
        <f t="shared" si="1774"/>
        <v>0</v>
      </c>
      <c r="JJ114" s="144">
        <f t="shared" si="1774"/>
        <v>0</v>
      </c>
      <c r="JK114" s="144">
        <f t="shared" si="1774"/>
        <v>0</v>
      </c>
      <c r="JL114" s="144">
        <f t="shared" si="1774"/>
        <v>0</v>
      </c>
      <c r="JM114" s="144">
        <f t="shared" si="1774"/>
        <v>0</v>
      </c>
      <c r="JN114" s="144">
        <f t="shared" si="1774"/>
        <v>0</v>
      </c>
      <c r="JO114" s="144">
        <f t="shared" si="1774"/>
        <v>0</v>
      </c>
      <c r="JP114" s="144">
        <f t="shared" si="1774"/>
        <v>0</v>
      </c>
      <c r="JQ114" s="144">
        <f t="shared" si="1774"/>
        <v>0</v>
      </c>
      <c r="JR114" s="144">
        <f t="shared" si="1774"/>
        <v>0</v>
      </c>
      <c r="JS114" s="144">
        <f t="shared" si="1774"/>
        <v>0</v>
      </c>
      <c r="JT114" s="144">
        <f t="shared" si="1774"/>
        <v>0</v>
      </c>
      <c r="JU114" s="144">
        <f t="shared" si="1774"/>
        <v>0</v>
      </c>
      <c r="JV114" s="144">
        <f t="shared" si="1774"/>
        <v>0</v>
      </c>
      <c r="JW114" s="144">
        <f t="shared" si="1774"/>
        <v>0</v>
      </c>
      <c r="JX114" s="144">
        <f t="shared" si="1774"/>
        <v>0</v>
      </c>
      <c r="JY114" s="144">
        <f t="shared" si="1774"/>
        <v>0</v>
      </c>
      <c r="JZ114" s="144">
        <f t="shared" si="1774"/>
        <v>0</v>
      </c>
      <c r="KA114" s="144">
        <f t="shared" si="1774"/>
        <v>0</v>
      </c>
      <c r="KB114" s="144">
        <f t="shared" si="1774"/>
        <v>0</v>
      </c>
      <c r="KC114" s="144">
        <f t="shared" si="1774"/>
        <v>0</v>
      </c>
      <c r="KD114" s="144">
        <f t="shared" si="1774"/>
        <v>0</v>
      </c>
      <c r="KE114" s="144">
        <f t="shared" si="1774"/>
        <v>0</v>
      </c>
      <c r="KF114" s="144">
        <f t="shared" si="1774"/>
        <v>0</v>
      </c>
      <c r="KG114" s="144">
        <f t="shared" si="1774"/>
        <v>0</v>
      </c>
      <c r="KH114" s="144">
        <f t="shared" si="1774"/>
        <v>0</v>
      </c>
      <c r="KI114" s="144">
        <f t="shared" si="1774"/>
        <v>0</v>
      </c>
      <c r="KJ114" s="144">
        <f t="shared" si="1774"/>
        <v>0</v>
      </c>
      <c r="KK114" s="144">
        <f t="shared" si="1774"/>
        <v>0</v>
      </c>
      <c r="KL114" s="144">
        <f t="shared" si="1774"/>
        <v>0</v>
      </c>
      <c r="KM114" s="144">
        <f t="shared" ref="KM114:MX114" si="1775">SUMPRODUCT(JJ$61:KM$61,$N$79:$AQ$79)</f>
        <v>0</v>
      </c>
      <c r="KN114" s="144">
        <f t="shared" si="1775"/>
        <v>0</v>
      </c>
      <c r="KO114" s="144">
        <f t="shared" si="1775"/>
        <v>0</v>
      </c>
      <c r="KP114" s="144">
        <f t="shared" si="1775"/>
        <v>0</v>
      </c>
      <c r="KQ114" s="144">
        <f t="shared" si="1775"/>
        <v>0</v>
      </c>
      <c r="KR114" s="144">
        <f t="shared" si="1775"/>
        <v>0</v>
      </c>
      <c r="KS114" s="144">
        <f t="shared" si="1775"/>
        <v>0</v>
      </c>
      <c r="KT114" s="144">
        <f t="shared" si="1775"/>
        <v>0</v>
      </c>
      <c r="KU114" s="144">
        <f t="shared" si="1775"/>
        <v>0</v>
      </c>
      <c r="KV114" s="144">
        <f t="shared" si="1775"/>
        <v>0</v>
      </c>
      <c r="KW114" s="144">
        <f t="shared" si="1775"/>
        <v>0</v>
      </c>
      <c r="KX114" s="144">
        <f t="shared" si="1775"/>
        <v>0</v>
      </c>
      <c r="KY114" s="144">
        <f t="shared" si="1775"/>
        <v>0</v>
      </c>
      <c r="KZ114" s="144">
        <f t="shared" si="1775"/>
        <v>0</v>
      </c>
      <c r="LA114" s="144">
        <f t="shared" si="1775"/>
        <v>0</v>
      </c>
      <c r="LB114" s="144">
        <f t="shared" si="1775"/>
        <v>0</v>
      </c>
      <c r="LC114" s="144">
        <f t="shared" si="1775"/>
        <v>0</v>
      </c>
      <c r="LD114" s="144">
        <f t="shared" si="1775"/>
        <v>0</v>
      </c>
      <c r="LE114" s="144">
        <f t="shared" si="1775"/>
        <v>0</v>
      </c>
      <c r="LF114" s="144">
        <f t="shared" si="1775"/>
        <v>0</v>
      </c>
      <c r="LG114" s="144">
        <f t="shared" si="1775"/>
        <v>0</v>
      </c>
      <c r="LH114" s="144">
        <f t="shared" si="1775"/>
        <v>0</v>
      </c>
      <c r="LI114" s="144">
        <f t="shared" si="1775"/>
        <v>0</v>
      </c>
      <c r="LJ114" s="144">
        <f t="shared" si="1775"/>
        <v>0</v>
      </c>
      <c r="LK114" s="144">
        <f t="shared" si="1775"/>
        <v>0</v>
      </c>
      <c r="LL114" s="144">
        <f t="shared" si="1775"/>
        <v>0</v>
      </c>
      <c r="LM114" s="144">
        <f t="shared" si="1775"/>
        <v>0</v>
      </c>
      <c r="LN114" s="144">
        <f t="shared" si="1775"/>
        <v>0</v>
      </c>
      <c r="LO114" s="144">
        <f t="shared" si="1775"/>
        <v>0</v>
      </c>
      <c r="LP114" s="144">
        <f t="shared" si="1775"/>
        <v>0</v>
      </c>
      <c r="LQ114" s="144">
        <f t="shared" si="1775"/>
        <v>0</v>
      </c>
      <c r="LR114" s="144">
        <f t="shared" si="1775"/>
        <v>0</v>
      </c>
      <c r="LS114" s="144">
        <f t="shared" si="1775"/>
        <v>0</v>
      </c>
      <c r="LT114" s="144">
        <f t="shared" si="1775"/>
        <v>0</v>
      </c>
      <c r="LU114" s="144">
        <f t="shared" si="1775"/>
        <v>0</v>
      </c>
      <c r="LV114" s="144">
        <f t="shared" si="1775"/>
        <v>0</v>
      </c>
      <c r="LW114" s="144">
        <f t="shared" si="1775"/>
        <v>0</v>
      </c>
      <c r="LX114" s="144">
        <f t="shared" si="1775"/>
        <v>0</v>
      </c>
      <c r="LY114" s="144">
        <f t="shared" si="1775"/>
        <v>0</v>
      </c>
      <c r="LZ114" s="144">
        <f t="shared" si="1775"/>
        <v>0</v>
      </c>
      <c r="MA114" s="144">
        <f t="shared" si="1775"/>
        <v>0</v>
      </c>
      <c r="MB114" s="144">
        <f t="shared" si="1775"/>
        <v>0</v>
      </c>
      <c r="MC114" s="144">
        <f t="shared" si="1775"/>
        <v>0</v>
      </c>
      <c r="MD114" s="144">
        <f t="shared" si="1775"/>
        <v>0</v>
      </c>
      <c r="ME114" s="144">
        <f t="shared" si="1775"/>
        <v>0</v>
      </c>
      <c r="MF114" s="144">
        <f t="shared" si="1775"/>
        <v>0</v>
      </c>
      <c r="MG114" s="144">
        <f t="shared" si="1775"/>
        <v>0</v>
      </c>
      <c r="MH114" s="144">
        <f t="shared" si="1775"/>
        <v>0</v>
      </c>
      <c r="MI114" s="144">
        <f t="shared" si="1775"/>
        <v>0</v>
      </c>
      <c r="MJ114" s="144">
        <f t="shared" si="1775"/>
        <v>0</v>
      </c>
      <c r="MK114" s="144">
        <f t="shared" si="1775"/>
        <v>0</v>
      </c>
      <c r="ML114" s="144">
        <f t="shared" si="1775"/>
        <v>0</v>
      </c>
      <c r="MM114" s="144">
        <f t="shared" si="1775"/>
        <v>0</v>
      </c>
      <c r="MN114" s="144">
        <f t="shared" si="1775"/>
        <v>0</v>
      </c>
      <c r="MO114" s="144">
        <f t="shared" si="1775"/>
        <v>0</v>
      </c>
      <c r="MP114" s="144">
        <f t="shared" si="1775"/>
        <v>0</v>
      </c>
      <c r="MQ114" s="144">
        <f t="shared" si="1775"/>
        <v>0</v>
      </c>
      <c r="MR114" s="144">
        <f t="shared" si="1775"/>
        <v>0</v>
      </c>
      <c r="MS114" s="144">
        <f t="shared" si="1775"/>
        <v>0</v>
      </c>
      <c r="MT114" s="144">
        <f t="shared" si="1775"/>
        <v>0</v>
      </c>
      <c r="MU114" s="144">
        <f t="shared" si="1775"/>
        <v>0</v>
      </c>
      <c r="MV114" s="144">
        <f t="shared" si="1775"/>
        <v>0</v>
      </c>
      <c r="MW114" s="144">
        <f t="shared" si="1775"/>
        <v>0</v>
      </c>
      <c r="MX114" s="144">
        <f t="shared" si="1775"/>
        <v>0</v>
      </c>
      <c r="MY114" s="144">
        <f t="shared" ref="MY114:NO114" si="1776">SUMPRODUCT(LV$61:MY$61,$N$79:$AQ$79)</f>
        <v>0</v>
      </c>
      <c r="MZ114" s="144">
        <f t="shared" si="1776"/>
        <v>0</v>
      </c>
      <c r="NA114" s="144">
        <f t="shared" si="1776"/>
        <v>0</v>
      </c>
      <c r="NB114" s="144">
        <f t="shared" si="1776"/>
        <v>0</v>
      </c>
      <c r="NC114" s="144">
        <f t="shared" si="1776"/>
        <v>0</v>
      </c>
      <c r="ND114" s="144">
        <f t="shared" si="1776"/>
        <v>0</v>
      </c>
      <c r="NE114" s="144">
        <f t="shared" si="1776"/>
        <v>0</v>
      </c>
      <c r="NF114" s="144">
        <f t="shared" si="1776"/>
        <v>0</v>
      </c>
      <c r="NG114" s="144">
        <f t="shared" si="1776"/>
        <v>0</v>
      </c>
      <c r="NH114" s="144">
        <f t="shared" si="1776"/>
        <v>0</v>
      </c>
      <c r="NI114" s="144">
        <f t="shared" si="1776"/>
        <v>0</v>
      </c>
      <c r="NJ114" s="144">
        <f t="shared" si="1776"/>
        <v>0</v>
      </c>
      <c r="NK114" s="144">
        <f t="shared" si="1776"/>
        <v>0</v>
      </c>
      <c r="NL114" s="144">
        <f t="shared" si="1776"/>
        <v>0</v>
      </c>
      <c r="NM114" s="144">
        <f t="shared" si="1776"/>
        <v>0</v>
      </c>
      <c r="NN114" s="144">
        <f t="shared" si="1776"/>
        <v>0</v>
      </c>
      <c r="NO114" s="145">
        <f t="shared" si="1776"/>
        <v>0</v>
      </c>
      <c r="NP114" s="141"/>
      <c r="NQ114" s="141"/>
    </row>
    <row r="115" spans="1:381" s="152" customFormat="1" x14ac:dyDescent="0.2">
      <c r="A115" s="147"/>
      <c r="B115" s="147"/>
      <c r="C115" s="147" t="s">
        <v>170</v>
      </c>
      <c r="D115" s="147"/>
      <c r="E115" s="147" t="s">
        <v>177</v>
      </c>
      <c r="F115" s="147"/>
      <c r="G115" s="147" t="s">
        <v>0</v>
      </c>
      <c r="H115" s="147"/>
      <c r="I115" s="147"/>
      <c r="J115" s="147"/>
      <c r="K115" s="148">
        <f t="shared" si="1770"/>
        <v>0</v>
      </c>
      <c r="L115" s="147"/>
      <c r="M115" s="147"/>
      <c r="N115" s="149">
        <f>$N$61*$AQ$80</f>
        <v>0</v>
      </c>
      <c r="O115" s="150">
        <f>SUMPRODUCT($N$61:O$61,$AP$80:$AQ$80)</f>
        <v>0</v>
      </c>
      <c r="P115" s="150">
        <f>SUMPRODUCT($N$61:P$61,$AO$80:$AQ$80)</f>
        <v>0</v>
      </c>
      <c r="Q115" s="150">
        <f>SUMPRODUCT($N$61:Q$61,$AN$80:$AQ$80)</f>
        <v>0</v>
      </c>
      <c r="R115" s="150">
        <f>SUMPRODUCT($N$61:R$61,$AM$80:$AQ$80)</f>
        <v>0</v>
      </c>
      <c r="S115" s="150">
        <f>SUMPRODUCT($N$61:S$61,$AL$80:$AQ$80)</f>
        <v>0</v>
      </c>
      <c r="T115" s="150">
        <f>SUMPRODUCT($N$61:T$61,$AK$80:$AQ$80)</f>
        <v>0</v>
      </c>
      <c r="U115" s="150">
        <f>SUMPRODUCT($N$61:U$61,$AJ$80:$AQ$80)</f>
        <v>0</v>
      </c>
      <c r="V115" s="150">
        <f>SUMPRODUCT($N$61:V$61,$AI$80:$AQ$80)</f>
        <v>0</v>
      </c>
      <c r="W115" s="150">
        <f>SUMPRODUCT($N$61:W$61,$AH$80:$AQ$80)</f>
        <v>0</v>
      </c>
      <c r="X115" s="150">
        <f>SUMPRODUCT($N$61:X$61,$AG$80:$AQ$80)</f>
        <v>0</v>
      </c>
      <c r="Y115" s="150">
        <f>SUMPRODUCT($N$61:Y$61,$AF$80:$AQ$80)</f>
        <v>0</v>
      </c>
      <c r="Z115" s="150">
        <f>SUMPRODUCT($N$61:Z$61,$AE$80:$AQ$80)</f>
        <v>0</v>
      </c>
      <c r="AA115" s="150">
        <f>SUMPRODUCT($N$61:AA$61,$AD$80:$AQ$80)</f>
        <v>0</v>
      </c>
      <c r="AB115" s="150">
        <f>SUMPRODUCT($N$61:AB$61,$AC$80:$AQ$80)</f>
        <v>0</v>
      </c>
      <c r="AC115" s="150">
        <f>SUMPRODUCT($N$61:AC$61,$AB$80:$AQ$80)</f>
        <v>0</v>
      </c>
      <c r="AD115" s="150">
        <f>SUMPRODUCT($N$61:AD$61,$AA$80:$AQ$80)</f>
        <v>0</v>
      </c>
      <c r="AE115" s="150">
        <f>SUMPRODUCT($N$61:AE$61,$Z$80:$AQ$80)</f>
        <v>0</v>
      </c>
      <c r="AF115" s="150">
        <f>SUMPRODUCT($N$61:AF$61,$Y$80:$AQ$80)</f>
        <v>0</v>
      </c>
      <c r="AG115" s="150">
        <f>SUMPRODUCT($N$61:AG$61,$X$80:$AQ$80)</f>
        <v>0</v>
      </c>
      <c r="AH115" s="150">
        <f>SUMPRODUCT($N$61:AH$61,$W$80:$AQ$80)</f>
        <v>0</v>
      </c>
      <c r="AI115" s="150">
        <f>SUMPRODUCT($N$61:AI$61,$V$80:$AQ$80)</f>
        <v>0</v>
      </c>
      <c r="AJ115" s="150">
        <f>SUMPRODUCT($N$61:AJ$61,$U$80:$AQ$80)</f>
        <v>0</v>
      </c>
      <c r="AK115" s="150">
        <f>SUMPRODUCT($N$61:AK$61,$T$80:$AQ$80)</f>
        <v>0</v>
      </c>
      <c r="AL115" s="150">
        <f>SUMPRODUCT($N$61:AL$61,$S$80:$AQ$80)</f>
        <v>0</v>
      </c>
      <c r="AM115" s="150">
        <f>SUMPRODUCT($N$61:AM$61,$R$80:$AQ$80)</f>
        <v>0</v>
      </c>
      <c r="AN115" s="150">
        <f>SUMPRODUCT($N$61:AN$61,$Q$80:$AQ$80)</f>
        <v>0</v>
      </c>
      <c r="AO115" s="150">
        <f>SUMPRODUCT($N$61:AO$61,$P$80:$AQ$80)</f>
        <v>0</v>
      </c>
      <c r="AP115" s="150">
        <f>SUMPRODUCT($N$61:AP$61,$O$80:$AQ$80)</f>
        <v>0</v>
      </c>
      <c r="AQ115" s="150">
        <f t="shared" ref="AQ115:DB115" si="1777">SUMPRODUCT(N$61:AQ$61,$N$80:$AQ$80)</f>
        <v>0</v>
      </c>
      <c r="AR115" s="150">
        <f t="shared" si="1777"/>
        <v>0</v>
      </c>
      <c r="AS115" s="150">
        <f t="shared" si="1777"/>
        <v>0</v>
      </c>
      <c r="AT115" s="150">
        <f t="shared" si="1777"/>
        <v>0</v>
      </c>
      <c r="AU115" s="150">
        <f t="shared" si="1777"/>
        <v>0</v>
      </c>
      <c r="AV115" s="150">
        <f t="shared" si="1777"/>
        <v>0</v>
      </c>
      <c r="AW115" s="150">
        <f t="shared" si="1777"/>
        <v>0</v>
      </c>
      <c r="AX115" s="150">
        <f t="shared" si="1777"/>
        <v>0</v>
      </c>
      <c r="AY115" s="150">
        <f t="shared" si="1777"/>
        <v>0</v>
      </c>
      <c r="AZ115" s="150">
        <f t="shared" si="1777"/>
        <v>0</v>
      </c>
      <c r="BA115" s="150">
        <f t="shared" si="1777"/>
        <v>0</v>
      </c>
      <c r="BB115" s="150">
        <f t="shared" si="1777"/>
        <v>0</v>
      </c>
      <c r="BC115" s="150">
        <f t="shared" si="1777"/>
        <v>0</v>
      </c>
      <c r="BD115" s="150">
        <f t="shared" si="1777"/>
        <v>0</v>
      </c>
      <c r="BE115" s="150">
        <f t="shared" si="1777"/>
        <v>0</v>
      </c>
      <c r="BF115" s="150">
        <f t="shared" si="1777"/>
        <v>0</v>
      </c>
      <c r="BG115" s="150">
        <f t="shared" si="1777"/>
        <v>0</v>
      </c>
      <c r="BH115" s="150">
        <f t="shared" si="1777"/>
        <v>0</v>
      </c>
      <c r="BI115" s="150">
        <f t="shared" si="1777"/>
        <v>0</v>
      </c>
      <c r="BJ115" s="150">
        <f t="shared" si="1777"/>
        <v>0</v>
      </c>
      <c r="BK115" s="150">
        <f t="shared" si="1777"/>
        <v>0</v>
      </c>
      <c r="BL115" s="150">
        <f t="shared" si="1777"/>
        <v>0</v>
      </c>
      <c r="BM115" s="150">
        <f t="shared" si="1777"/>
        <v>0</v>
      </c>
      <c r="BN115" s="150">
        <f t="shared" si="1777"/>
        <v>0</v>
      </c>
      <c r="BO115" s="150">
        <f t="shared" si="1777"/>
        <v>0</v>
      </c>
      <c r="BP115" s="150">
        <f t="shared" si="1777"/>
        <v>0</v>
      </c>
      <c r="BQ115" s="150">
        <f t="shared" si="1777"/>
        <v>0</v>
      </c>
      <c r="BR115" s="150">
        <f t="shared" si="1777"/>
        <v>0</v>
      </c>
      <c r="BS115" s="150">
        <f t="shared" si="1777"/>
        <v>0</v>
      </c>
      <c r="BT115" s="150">
        <f t="shared" si="1777"/>
        <v>0</v>
      </c>
      <c r="BU115" s="150">
        <f t="shared" si="1777"/>
        <v>0</v>
      </c>
      <c r="BV115" s="150">
        <f t="shared" si="1777"/>
        <v>0</v>
      </c>
      <c r="BW115" s="150">
        <f t="shared" si="1777"/>
        <v>0</v>
      </c>
      <c r="BX115" s="150">
        <f t="shared" si="1777"/>
        <v>0</v>
      </c>
      <c r="BY115" s="150">
        <f t="shared" si="1777"/>
        <v>0</v>
      </c>
      <c r="BZ115" s="150">
        <f t="shared" si="1777"/>
        <v>0</v>
      </c>
      <c r="CA115" s="150">
        <f t="shared" si="1777"/>
        <v>0</v>
      </c>
      <c r="CB115" s="150">
        <f t="shared" si="1777"/>
        <v>0</v>
      </c>
      <c r="CC115" s="150">
        <f t="shared" si="1777"/>
        <v>0</v>
      </c>
      <c r="CD115" s="150">
        <f t="shared" si="1777"/>
        <v>0</v>
      </c>
      <c r="CE115" s="150">
        <f t="shared" si="1777"/>
        <v>0</v>
      </c>
      <c r="CF115" s="150">
        <f t="shared" si="1777"/>
        <v>0</v>
      </c>
      <c r="CG115" s="150">
        <f t="shared" si="1777"/>
        <v>0</v>
      </c>
      <c r="CH115" s="150">
        <f t="shared" si="1777"/>
        <v>0</v>
      </c>
      <c r="CI115" s="150">
        <f t="shared" si="1777"/>
        <v>0</v>
      </c>
      <c r="CJ115" s="150">
        <f t="shared" si="1777"/>
        <v>0</v>
      </c>
      <c r="CK115" s="150">
        <f t="shared" si="1777"/>
        <v>0</v>
      </c>
      <c r="CL115" s="150">
        <f t="shared" si="1777"/>
        <v>0</v>
      </c>
      <c r="CM115" s="150">
        <f t="shared" si="1777"/>
        <v>0</v>
      </c>
      <c r="CN115" s="150">
        <f t="shared" si="1777"/>
        <v>0</v>
      </c>
      <c r="CO115" s="150">
        <f t="shared" si="1777"/>
        <v>0</v>
      </c>
      <c r="CP115" s="150">
        <f t="shared" si="1777"/>
        <v>0</v>
      </c>
      <c r="CQ115" s="150">
        <f t="shared" si="1777"/>
        <v>0</v>
      </c>
      <c r="CR115" s="150">
        <f t="shared" si="1777"/>
        <v>0</v>
      </c>
      <c r="CS115" s="150">
        <f t="shared" si="1777"/>
        <v>0</v>
      </c>
      <c r="CT115" s="150">
        <f t="shared" si="1777"/>
        <v>0</v>
      </c>
      <c r="CU115" s="150">
        <f t="shared" si="1777"/>
        <v>0</v>
      </c>
      <c r="CV115" s="150">
        <f t="shared" si="1777"/>
        <v>0</v>
      </c>
      <c r="CW115" s="150">
        <f t="shared" si="1777"/>
        <v>0</v>
      </c>
      <c r="CX115" s="150">
        <f t="shared" si="1777"/>
        <v>0</v>
      </c>
      <c r="CY115" s="150">
        <f t="shared" si="1777"/>
        <v>0</v>
      </c>
      <c r="CZ115" s="150">
        <f t="shared" si="1777"/>
        <v>0</v>
      </c>
      <c r="DA115" s="150">
        <f t="shared" si="1777"/>
        <v>0</v>
      </c>
      <c r="DB115" s="150">
        <f t="shared" si="1777"/>
        <v>0</v>
      </c>
      <c r="DC115" s="150">
        <f t="shared" ref="DC115:FN115" si="1778">SUMPRODUCT(BZ$61:DC$61,$N$80:$AQ$80)</f>
        <v>0</v>
      </c>
      <c r="DD115" s="150">
        <f t="shared" si="1778"/>
        <v>0</v>
      </c>
      <c r="DE115" s="150">
        <f t="shared" si="1778"/>
        <v>0</v>
      </c>
      <c r="DF115" s="150">
        <f t="shared" si="1778"/>
        <v>0</v>
      </c>
      <c r="DG115" s="150">
        <f t="shared" si="1778"/>
        <v>0</v>
      </c>
      <c r="DH115" s="150">
        <f t="shared" si="1778"/>
        <v>0</v>
      </c>
      <c r="DI115" s="150">
        <f t="shared" si="1778"/>
        <v>0</v>
      </c>
      <c r="DJ115" s="150">
        <f t="shared" si="1778"/>
        <v>0</v>
      </c>
      <c r="DK115" s="150">
        <f t="shared" si="1778"/>
        <v>0</v>
      </c>
      <c r="DL115" s="150">
        <f t="shared" si="1778"/>
        <v>0</v>
      </c>
      <c r="DM115" s="150">
        <f t="shared" si="1778"/>
        <v>0</v>
      </c>
      <c r="DN115" s="150">
        <f t="shared" si="1778"/>
        <v>0</v>
      </c>
      <c r="DO115" s="150">
        <f t="shared" si="1778"/>
        <v>0</v>
      </c>
      <c r="DP115" s="150">
        <f t="shared" si="1778"/>
        <v>0</v>
      </c>
      <c r="DQ115" s="150">
        <f t="shared" si="1778"/>
        <v>0</v>
      </c>
      <c r="DR115" s="150">
        <f t="shared" si="1778"/>
        <v>0</v>
      </c>
      <c r="DS115" s="150">
        <f t="shared" si="1778"/>
        <v>0</v>
      </c>
      <c r="DT115" s="150">
        <f t="shared" si="1778"/>
        <v>0</v>
      </c>
      <c r="DU115" s="150">
        <f t="shared" si="1778"/>
        <v>0</v>
      </c>
      <c r="DV115" s="150">
        <f t="shared" si="1778"/>
        <v>0</v>
      </c>
      <c r="DW115" s="150">
        <f t="shared" si="1778"/>
        <v>0</v>
      </c>
      <c r="DX115" s="150">
        <f t="shared" si="1778"/>
        <v>0</v>
      </c>
      <c r="DY115" s="150">
        <f t="shared" si="1778"/>
        <v>0</v>
      </c>
      <c r="DZ115" s="150">
        <f t="shared" si="1778"/>
        <v>0</v>
      </c>
      <c r="EA115" s="150">
        <f t="shared" si="1778"/>
        <v>0</v>
      </c>
      <c r="EB115" s="150">
        <f t="shared" si="1778"/>
        <v>0</v>
      </c>
      <c r="EC115" s="150">
        <f t="shared" si="1778"/>
        <v>0</v>
      </c>
      <c r="ED115" s="150">
        <f t="shared" si="1778"/>
        <v>0</v>
      </c>
      <c r="EE115" s="150">
        <f t="shared" si="1778"/>
        <v>0</v>
      </c>
      <c r="EF115" s="150">
        <f t="shared" si="1778"/>
        <v>0</v>
      </c>
      <c r="EG115" s="150">
        <f t="shared" si="1778"/>
        <v>0</v>
      </c>
      <c r="EH115" s="150">
        <f t="shared" si="1778"/>
        <v>0</v>
      </c>
      <c r="EI115" s="150">
        <f t="shared" si="1778"/>
        <v>0</v>
      </c>
      <c r="EJ115" s="150">
        <f t="shared" si="1778"/>
        <v>0</v>
      </c>
      <c r="EK115" s="150">
        <f t="shared" si="1778"/>
        <v>0</v>
      </c>
      <c r="EL115" s="150">
        <f t="shared" si="1778"/>
        <v>0</v>
      </c>
      <c r="EM115" s="150">
        <f t="shared" si="1778"/>
        <v>0</v>
      </c>
      <c r="EN115" s="150">
        <f t="shared" si="1778"/>
        <v>0</v>
      </c>
      <c r="EO115" s="150">
        <f t="shared" si="1778"/>
        <v>0</v>
      </c>
      <c r="EP115" s="150">
        <f t="shared" si="1778"/>
        <v>0</v>
      </c>
      <c r="EQ115" s="150">
        <f t="shared" si="1778"/>
        <v>0</v>
      </c>
      <c r="ER115" s="150">
        <f t="shared" si="1778"/>
        <v>0</v>
      </c>
      <c r="ES115" s="150">
        <f t="shared" si="1778"/>
        <v>0</v>
      </c>
      <c r="ET115" s="150">
        <f t="shared" si="1778"/>
        <v>0</v>
      </c>
      <c r="EU115" s="150">
        <f t="shared" si="1778"/>
        <v>0</v>
      </c>
      <c r="EV115" s="150">
        <f t="shared" si="1778"/>
        <v>0</v>
      </c>
      <c r="EW115" s="150">
        <f t="shared" si="1778"/>
        <v>0</v>
      </c>
      <c r="EX115" s="150">
        <f t="shared" si="1778"/>
        <v>0</v>
      </c>
      <c r="EY115" s="150">
        <f t="shared" si="1778"/>
        <v>0</v>
      </c>
      <c r="EZ115" s="150">
        <f t="shared" si="1778"/>
        <v>0</v>
      </c>
      <c r="FA115" s="150">
        <f t="shared" si="1778"/>
        <v>0</v>
      </c>
      <c r="FB115" s="150">
        <f t="shared" si="1778"/>
        <v>0</v>
      </c>
      <c r="FC115" s="150">
        <f t="shared" si="1778"/>
        <v>0</v>
      </c>
      <c r="FD115" s="150">
        <f t="shared" si="1778"/>
        <v>0</v>
      </c>
      <c r="FE115" s="150">
        <f t="shared" si="1778"/>
        <v>0</v>
      </c>
      <c r="FF115" s="150">
        <f t="shared" si="1778"/>
        <v>0</v>
      </c>
      <c r="FG115" s="150">
        <f t="shared" si="1778"/>
        <v>0</v>
      </c>
      <c r="FH115" s="150">
        <f t="shared" si="1778"/>
        <v>0</v>
      </c>
      <c r="FI115" s="150">
        <f t="shared" si="1778"/>
        <v>0</v>
      </c>
      <c r="FJ115" s="150">
        <f t="shared" si="1778"/>
        <v>0</v>
      </c>
      <c r="FK115" s="150">
        <f t="shared" si="1778"/>
        <v>0</v>
      </c>
      <c r="FL115" s="150">
        <f t="shared" si="1778"/>
        <v>0</v>
      </c>
      <c r="FM115" s="150">
        <f t="shared" si="1778"/>
        <v>0</v>
      </c>
      <c r="FN115" s="150">
        <f t="shared" si="1778"/>
        <v>0</v>
      </c>
      <c r="FO115" s="150">
        <f t="shared" ref="FO115:HZ115" si="1779">SUMPRODUCT(EL$61:FO$61,$N$80:$AQ$80)</f>
        <v>0</v>
      </c>
      <c r="FP115" s="150">
        <f t="shared" si="1779"/>
        <v>0</v>
      </c>
      <c r="FQ115" s="150">
        <f t="shared" si="1779"/>
        <v>0</v>
      </c>
      <c r="FR115" s="150">
        <f t="shared" si="1779"/>
        <v>0</v>
      </c>
      <c r="FS115" s="150">
        <f t="shared" si="1779"/>
        <v>0</v>
      </c>
      <c r="FT115" s="150">
        <f t="shared" si="1779"/>
        <v>0</v>
      </c>
      <c r="FU115" s="150">
        <f t="shared" si="1779"/>
        <v>0</v>
      </c>
      <c r="FV115" s="150">
        <f t="shared" si="1779"/>
        <v>0</v>
      </c>
      <c r="FW115" s="150">
        <f t="shared" si="1779"/>
        <v>0</v>
      </c>
      <c r="FX115" s="150">
        <f t="shared" si="1779"/>
        <v>0</v>
      </c>
      <c r="FY115" s="150">
        <f t="shared" si="1779"/>
        <v>0</v>
      </c>
      <c r="FZ115" s="150">
        <f t="shared" si="1779"/>
        <v>0</v>
      </c>
      <c r="GA115" s="150">
        <f t="shared" si="1779"/>
        <v>0</v>
      </c>
      <c r="GB115" s="150">
        <f t="shared" si="1779"/>
        <v>0</v>
      </c>
      <c r="GC115" s="150">
        <f t="shared" si="1779"/>
        <v>0</v>
      </c>
      <c r="GD115" s="150">
        <f t="shared" si="1779"/>
        <v>0</v>
      </c>
      <c r="GE115" s="150">
        <f t="shared" si="1779"/>
        <v>0</v>
      </c>
      <c r="GF115" s="150">
        <f t="shared" si="1779"/>
        <v>0</v>
      </c>
      <c r="GG115" s="150">
        <f t="shared" si="1779"/>
        <v>0</v>
      </c>
      <c r="GH115" s="150">
        <f t="shared" si="1779"/>
        <v>0</v>
      </c>
      <c r="GI115" s="150">
        <f t="shared" si="1779"/>
        <v>0</v>
      </c>
      <c r="GJ115" s="150">
        <f t="shared" si="1779"/>
        <v>0</v>
      </c>
      <c r="GK115" s="150">
        <f t="shared" si="1779"/>
        <v>0</v>
      </c>
      <c r="GL115" s="150">
        <f t="shared" si="1779"/>
        <v>0</v>
      </c>
      <c r="GM115" s="150">
        <f t="shared" si="1779"/>
        <v>0</v>
      </c>
      <c r="GN115" s="150">
        <f t="shared" si="1779"/>
        <v>0</v>
      </c>
      <c r="GO115" s="150">
        <f t="shared" si="1779"/>
        <v>0</v>
      </c>
      <c r="GP115" s="150">
        <f t="shared" si="1779"/>
        <v>0</v>
      </c>
      <c r="GQ115" s="150">
        <f t="shared" si="1779"/>
        <v>0</v>
      </c>
      <c r="GR115" s="150">
        <f t="shared" si="1779"/>
        <v>0</v>
      </c>
      <c r="GS115" s="150">
        <f t="shared" si="1779"/>
        <v>0</v>
      </c>
      <c r="GT115" s="150">
        <f t="shared" si="1779"/>
        <v>0</v>
      </c>
      <c r="GU115" s="150">
        <f t="shared" si="1779"/>
        <v>0</v>
      </c>
      <c r="GV115" s="150">
        <f t="shared" si="1779"/>
        <v>0</v>
      </c>
      <c r="GW115" s="150">
        <f t="shared" si="1779"/>
        <v>0</v>
      </c>
      <c r="GX115" s="150">
        <f t="shared" si="1779"/>
        <v>0</v>
      </c>
      <c r="GY115" s="150">
        <f t="shared" si="1779"/>
        <v>0</v>
      </c>
      <c r="GZ115" s="150">
        <f t="shared" si="1779"/>
        <v>0</v>
      </c>
      <c r="HA115" s="150">
        <f t="shared" si="1779"/>
        <v>0</v>
      </c>
      <c r="HB115" s="150">
        <f t="shared" si="1779"/>
        <v>0</v>
      </c>
      <c r="HC115" s="150">
        <f t="shared" si="1779"/>
        <v>0</v>
      </c>
      <c r="HD115" s="150">
        <f t="shared" si="1779"/>
        <v>0</v>
      </c>
      <c r="HE115" s="150">
        <f t="shared" si="1779"/>
        <v>0</v>
      </c>
      <c r="HF115" s="150">
        <f t="shared" si="1779"/>
        <v>0</v>
      </c>
      <c r="HG115" s="150">
        <f t="shared" si="1779"/>
        <v>0</v>
      </c>
      <c r="HH115" s="150">
        <f t="shared" si="1779"/>
        <v>0</v>
      </c>
      <c r="HI115" s="150">
        <f t="shared" si="1779"/>
        <v>0</v>
      </c>
      <c r="HJ115" s="150">
        <f t="shared" si="1779"/>
        <v>0</v>
      </c>
      <c r="HK115" s="150">
        <f t="shared" si="1779"/>
        <v>0</v>
      </c>
      <c r="HL115" s="150">
        <f t="shared" si="1779"/>
        <v>0</v>
      </c>
      <c r="HM115" s="150">
        <f t="shared" si="1779"/>
        <v>0</v>
      </c>
      <c r="HN115" s="150">
        <f t="shared" si="1779"/>
        <v>0</v>
      </c>
      <c r="HO115" s="150">
        <f t="shared" si="1779"/>
        <v>0</v>
      </c>
      <c r="HP115" s="150">
        <f t="shared" si="1779"/>
        <v>0</v>
      </c>
      <c r="HQ115" s="150">
        <f t="shared" si="1779"/>
        <v>0</v>
      </c>
      <c r="HR115" s="150">
        <f t="shared" si="1779"/>
        <v>0</v>
      </c>
      <c r="HS115" s="150">
        <f t="shared" si="1779"/>
        <v>0</v>
      </c>
      <c r="HT115" s="150">
        <f t="shared" si="1779"/>
        <v>0</v>
      </c>
      <c r="HU115" s="150">
        <f t="shared" si="1779"/>
        <v>0</v>
      </c>
      <c r="HV115" s="150">
        <f t="shared" si="1779"/>
        <v>0</v>
      </c>
      <c r="HW115" s="150">
        <f t="shared" si="1779"/>
        <v>0</v>
      </c>
      <c r="HX115" s="150">
        <f t="shared" si="1779"/>
        <v>0</v>
      </c>
      <c r="HY115" s="150">
        <f t="shared" si="1779"/>
        <v>0</v>
      </c>
      <c r="HZ115" s="150">
        <f t="shared" si="1779"/>
        <v>0</v>
      </c>
      <c r="IA115" s="150">
        <f t="shared" ref="IA115:KL115" si="1780">SUMPRODUCT(GX$61:IA$61,$N$80:$AQ$80)</f>
        <v>0</v>
      </c>
      <c r="IB115" s="150">
        <f t="shared" si="1780"/>
        <v>0</v>
      </c>
      <c r="IC115" s="150">
        <f t="shared" si="1780"/>
        <v>0</v>
      </c>
      <c r="ID115" s="150">
        <f t="shared" si="1780"/>
        <v>0</v>
      </c>
      <c r="IE115" s="150">
        <f t="shared" si="1780"/>
        <v>0</v>
      </c>
      <c r="IF115" s="150">
        <f t="shared" si="1780"/>
        <v>0</v>
      </c>
      <c r="IG115" s="150">
        <f t="shared" si="1780"/>
        <v>0</v>
      </c>
      <c r="IH115" s="150">
        <f t="shared" si="1780"/>
        <v>0</v>
      </c>
      <c r="II115" s="150">
        <f t="shared" si="1780"/>
        <v>0</v>
      </c>
      <c r="IJ115" s="150">
        <f t="shared" si="1780"/>
        <v>0</v>
      </c>
      <c r="IK115" s="150">
        <f t="shared" si="1780"/>
        <v>0</v>
      </c>
      <c r="IL115" s="150">
        <f t="shared" si="1780"/>
        <v>0</v>
      </c>
      <c r="IM115" s="150">
        <f t="shared" si="1780"/>
        <v>0</v>
      </c>
      <c r="IN115" s="150">
        <f t="shared" si="1780"/>
        <v>0</v>
      </c>
      <c r="IO115" s="150">
        <f t="shared" si="1780"/>
        <v>0</v>
      </c>
      <c r="IP115" s="150">
        <f t="shared" si="1780"/>
        <v>0</v>
      </c>
      <c r="IQ115" s="150">
        <f t="shared" si="1780"/>
        <v>0</v>
      </c>
      <c r="IR115" s="150">
        <f t="shared" si="1780"/>
        <v>0</v>
      </c>
      <c r="IS115" s="150">
        <f t="shared" si="1780"/>
        <v>0</v>
      </c>
      <c r="IT115" s="150">
        <f t="shared" si="1780"/>
        <v>0</v>
      </c>
      <c r="IU115" s="150">
        <f t="shared" si="1780"/>
        <v>0</v>
      </c>
      <c r="IV115" s="150">
        <f t="shared" si="1780"/>
        <v>0</v>
      </c>
      <c r="IW115" s="150">
        <f t="shared" si="1780"/>
        <v>0</v>
      </c>
      <c r="IX115" s="150">
        <f t="shared" si="1780"/>
        <v>0</v>
      </c>
      <c r="IY115" s="150">
        <f t="shared" si="1780"/>
        <v>0</v>
      </c>
      <c r="IZ115" s="150">
        <f t="shared" si="1780"/>
        <v>0</v>
      </c>
      <c r="JA115" s="150">
        <f t="shared" si="1780"/>
        <v>0</v>
      </c>
      <c r="JB115" s="150">
        <f t="shared" si="1780"/>
        <v>0</v>
      </c>
      <c r="JC115" s="150">
        <f t="shared" si="1780"/>
        <v>0</v>
      </c>
      <c r="JD115" s="150">
        <f t="shared" si="1780"/>
        <v>0</v>
      </c>
      <c r="JE115" s="150">
        <f t="shared" si="1780"/>
        <v>0</v>
      </c>
      <c r="JF115" s="150">
        <f t="shared" si="1780"/>
        <v>0</v>
      </c>
      <c r="JG115" s="150">
        <f t="shared" si="1780"/>
        <v>0</v>
      </c>
      <c r="JH115" s="150">
        <f t="shared" si="1780"/>
        <v>0</v>
      </c>
      <c r="JI115" s="150">
        <f t="shared" si="1780"/>
        <v>0</v>
      </c>
      <c r="JJ115" s="150">
        <f t="shared" si="1780"/>
        <v>0</v>
      </c>
      <c r="JK115" s="150">
        <f t="shared" si="1780"/>
        <v>0</v>
      </c>
      <c r="JL115" s="150">
        <f t="shared" si="1780"/>
        <v>0</v>
      </c>
      <c r="JM115" s="150">
        <f t="shared" si="1780"/>
        <v>0</v>
      </c>
      <c r="JN115" s="150">
        <f t="shared" si="1780"/>
        <v>0</v>
      </c>
      <c r="JO115" s="150">
        <f t="shared" si="1780"/>
        <v>0</v>
      </c>
      <c r="JP115" s="150">
        <f t="shared" si="1780"/>
        <v>0</v>
      </c>
      <c r="JQ115" s="150">
        <f t="shared" si="1780"/>
        <v>0</v>
      </c>
      <c r="JR115" s="150">
        <f t="shared" si="1780"/>
        <v>0</v>
      </c>
      <c r="JS115" s="150">
        <f t="shared" si="1780"/>
        <v>0</v>
      </c>
      <c r="JT115" s="150">
        <f t="shared" si="1780"/>
        <v>0</v>
      </c>
      <c r="JU115" s="150">
        <f t="shared" si="1780"/>
        <v>0</v>
      </c>
      <c r="JV115" s="150">
        <f t="shared" si="1780"/>
        <v>0</v>
      </c>
      <c r="JW115" s="150">
        <f t="shared" si="1780"/>
        <v>0</v>
      </c>
      <c r="JX115" s="150">
        <f t="shared" si="1780"/>
        <v>0</v>
      </c>
      <c r="JY115" s="150">
        <f t="shared" si="1780"/>
        <v>0</v>
      </c>
      <c r="JZ115" s="150">
        <f t="shared" si="1780"/>
        <v>0</v>
      </c>
      <c r="KA115" s="150">
        <f t="shared" si="1780"/>
        <v>0</v>
      </c>
      <c r="KB115" s="150">
        <f t="shared" si="1780"/>
        <v>0</v>
      </c>
      <c r="KC115" s="150">
        <f t="shared" si="1780"/>
        <v>0</v>
      </c>
      <c r="KD115" s="150">
        <f t="shared" si="1780"/>
        <v>0</v>
      </c>
      <c r="KE115" s="150">
        <f t="shared" si="1780"/>
        <v>0</v>
      </c>
      <c r="KF115" s="150">
        <f t="shared" si="1780"/>
        <v>0</v>
      </c>
      <c r="KG115" s="150">
        <f t="shared" si="1780"/>
        <v>0</v>
      </c>
      <c r="KH115" s="150">
        <f t="shared" si="1780"/>
        <v>0</v>
      </c>
      <c r="KI115" s="150">
        <f t="shared" si="1780"/>
        <v>0</v>
      </c>
      <c r="KJ115" s="150">
        <f t="shared" si="1780"/>
        <v>0</v>
      </c>
      <c r="KK115" s="150">
        <f t="shared" si="1780"/>
        <v>0</v>
      </c>
      <c r="KL115" s="150">
        <f t="shared" si="1780"/>
        <v>0</v>
      </c>
      <c r="KM115" s="150">
        <f t="shared" ref="KM115:MX115" si="1781">SUMPRODUCT(JJ$61:KM$61,$N$80:$AQ$80)</f>
        <v>0</v>
      </c>
      <c r="KN115" s="150">
        <f t="shared" si="1781"/>
        <v>0</v>
      </c>
      <c r="KO115" s="150">
        <f t="shared" si="1781"/>
        <v>0</v>
      </c>
      <c r="KP115" s="150">
        <f t="shared" si="1781"/>
        <v>0</v>
      </c>
      <c r="KQ115" s="150">
        <f t="shared" si="1781"/>
        <v>0</v>
      </c>
      <c r="KR115" s="150">
        <f t="shared" si="1781"/>
        <v>0</v>
      </c>
      <c r="KS115" s="150">
        <f t="shared" si="1781"/>
        <v>0</v>
      </c>
      <c r="KT115" s="150">
        <f t="shared" si="1781"/>
        <v>0</v>
      </c>
      <c r="KU115" s="150">
        <f t="shared" si="1781"/>
        <v>0</v>
      </c>
      <c r="KV115" s="150">
        <f t="shared" si="1781"/>
        <v>0</v>
      </c>
      <c r="KW115" s="150">
        <f t="shared" si="1781"/>
        <v>0</v>
      </c>
      <c r="KX115" s="150">
        <f t="shared" si="1781"/>
        <v>0</v>
      </c>
      <c r="KY115" s="150">
        <f t="shared" si="1781"/>
        <v>0</v>
      </c>
      <c r="KZ115" s="150">
        <f t="shared" si="1781"/>
        <v>0</v>
      </c>
      <c r="LA115" s="150">
        <f t="shared" si="1781"/>
        <v>0</v>
      </c>
      <c r="LB115" s="150">
        <f t="shared" si="1781"/>
        <v>0</v>
      </c>
      <c r="LC115" s="150">
        <f t="shared" si="1781"/>
        <v>0</v>
      </c>
      <c r="LD115" s="150">
        <f t="shared" si="1781"/>
        <v>0</v>
      </c>
      <c r="LE115" s="150">
        <f t="shared" si="1781"/>
        <v>0</v>
      </c>
      <c r="LF115" s="150">
        <f t="shared" si="1781"/>
        <v>0</v>
      </c>
      <c r="LG115" s="150">
        <f t="shared" si="1781"/>
        <v>0</v>
      </c>
      <c r="LH115" s="150">
        <f t="shared" si="1781"/>
        <v>0</v>
      </c>
      <c r="LI115" s="150">
        <f t="shared" si="1781"/>
        <v>0</v>
      </c>
      <c r="LJ115" s="150">
        <f t="shared" si="1781"/>
        <v>0</v>
      </c>
      <c r="LK115" s="150">
        <f t="shared" si="1781"/>
        <v>0</v>
      </c>
      <c r="LL115" s="150">
        <f t="shared" si="1781"/>
        <v>0</v>
      </c>
      <c r="LM115" s="150">
        <f t="shared" si="1781"/>
        <v>0</v>
      </c>
      <c r="LN115" s="150">
        <f t="shared" si="1781"/>
        <v>0</v>
      </c>
      <c r="LO115" s="150">
        <f t="shared" si="1781"/>
        <v>0</v>
      </c>
      <c r="LP115" s="150">
        <f t="shared" si="1781"/>
        <v>0</v>
      </c>
      <c r="LQ115" s="150">
        <f t="shared" si="1781"/>
        <v>0</v>
      </c>
      <c r="LR115" s="150">
        <f t="shared" si="1781"/>
        <v>0</v>
      </c>
      <c r="LS115" s="150">
        <f t="shared" si="1781"/>
        <v>0</v>
      </c>
      <c r="LT115" s="150">
        <f t="shared" si="1781"/>
        <v>0</v>
      </c>
      <c r="LU115" s="150">
        <f t="shared" si="1781"/>
        <v>0</v>
      </c>
      <c r="LV115" s="150">
        <f t="shared" si="1781"/>
        <v>0</v>
      </c>
      <c r="LW115" s="150">
        <f t="shared" si="1781"/>
        <v>0</v>
      </c>
      <c r="LX115" s="150">
        <f t="shared" si="1781"/>
        <v>0</v>
      </c>
      <c r="LY115" s="150">
        <f t="shared" si="1781"/>
        <v>0</v>
      </c>
      <c r="LZ115" s="150">
        <f t="shared" si="1781"/>
        <v>0</v>
      </c>
      <c r="MA115" s="150">
        <f t="shared" si="1781"/>
        <v>0</v>
      </c>
      <c r="MB115" s="150">
        <f t="shared" si="1781"/>
        <v>0</v>
      </c>
      <c r="MC115" s="150">
        <f t="shared" si="1781"/>
        <v>0</v>
      </c>
      <c r="MD115" s="150">
        <f t="shared" si="1781"/>
        <v>0</v>
      </c>
      <c r="ME115" s="150">
        <f t="shared" si="1781"/>
        <v>0</v>
      </c>
      <c r="MF115" s="150">
        <f t="shared" si="1781"/>
        <v>0</v>
      </c>
      <c r="MG115" s="150">
        <f t="shared" si="1781"/>
        <v>0</v>
      </c>
      <c r="MH115" s="150">
        <f t="shared" si="1781"/>
        <v>0</v>
      </c>
      <c r="MI115" s="150">
        <f t="shared" si="1781"/>
        <v>0</v>
      </c>
      <c r="MJ115" s="150">
        <f t="shared" si="1781"/>
        <v>0</v>
      </c>
      <c r="MK115" s="150">
        <f t="shared" si="1781"/>
        <v>0</v>
      </c>
      <c r="ML115" s="150">
        <f t="shared" si="1781"/>
        <v>0</v>
      </c>
      <c r="MM115" s="150">
        <f t="shared" si="1781"/>
        <v>0</v>
      </c>
      <c r="MN115" s="150">
        <f t="shared" si="1781"/>
        <v>0</v>
      </c>
      <c r="MO115" s="150">
        <f t="shared" si="1781"/>
        <v>0</v>
      </c>
      <c r="MP115" s="150">
        <f t="shared" si="1781"/>
        <v>0</v>
      </c>
      <c r="MQ115" s="150">
        <f t="shared" si="1781"/>
        <v>0</v>
      </c>
      <c r="MR115" s="150">
        <f t="shared" si="1781"/>
        <v>0</v>
      </c>
      <c r="MS115" s="150">
        <f t="shared" si="1781"/>
        <v>0</v>
      </c>
      <c r="MT115" s="150">
        <f t="shared" si="1781"/>
        <v>0</v>
      </c>
      <c r="MU115" s="150">
        <f t="shared" si="1781"/>
        <v>0</v>
      </c>
      <c r="MV115" s="150">
        <f t="shared" si="1781"/>
        <v>0</v>
      </c>
      <c r="MW115" s="150">
        <f t="shared" si="1781"/>
        <v>0</v>
      </c>
      <c r="MX115" s="150">
        <f t="shared" si="1781"/>
        <v>0</v>
      </c>
      <c r="MY115" s="150">
        <f t="shared" ref="MY115:NO115" si="1782">SUMPRODUCT(LV$61:MY$61,$N$80:$AQ$80)</f>
        <v>0</v>
      </c>
      <c r="MZ115" s="150">
        <f t="shared" si="1782"/>
        <v>0</v>
      </c>
      <c r="NA115" s="150">
        <f t="shared" si="1782"/>
        <v>0</v>
      </c>
      <c r="NB115" s="150">
        <f t="shared" si="1782"/>
        <v>0</v>
      </c>
      <c r="NC115" s="150">
        <f t="shared" si="1782"/>
        <v>0</v>
      </c>
      <c r="ND115" s="150">
        <f t="shared" si="1782"/>
        <v>0</v>
      </c>
      <c r="NE115" s="150">
        <f t="shared" si="1782"/>
        <v>0</v>
      </c>
      <c r="NF115" s="150">
        <f t="shared" si="1782"/>
        <v>0</v>
      </c>
      <c r="NG115" s="150">
        <f t="shared" si="1782"/>
        <v>0</v>
      </c>
      <c r="NH115" s="150">
        <f t="shared" si="1782"/>
        <v>0</v>
      </c>
      <c r="NI115" s="150">
        <f t="shared" si="1782"/>
        <v>0</v>
      </c>
      <c r="NJ115" s="150">
        <f t="shared" si="1782"/>
        <v>0</v>
      </c>
      <c r="NK115" s="150">
        <f t="shared" si="1782"/>
        <v>0</v>
      </c>
      <c r="NL115" s="150">
        <f t="shared" si="1782"/>
        <v>0</v>
      </c>
      <c r="NM115" s="150">
        <f t="shared" si="1782"/>
        <v>0</v>
      </c>
      <c r="NN115" s="150">
        <f t="shared" si="1782"/>
        <v>0</v>
      </c>
      <c r="NO115" s="151">
        <f t="shared" si="1782"/>
        <v>0</v>
      </c>
      <c r="NP115" s="147"/>
      <c r="NQ115" s="147"/>
    </row>
    <row r="116" spans="1:381" s="152" customFormat="1" x14ac:dyDescent="0.2">
      <c r="A116" s="147"/>
      <c r="B116" s="147"/>
      <c r="C116" s="147" t="s">
        <v>153</v>
      </c>
      <c r="D116" s="147"/>
      <c r="E116" s="147" t="s">
        <v>152</v>
      </c>
      <c r="F116" s="147"/>
      <c r="G116" s="147" t="s">
        <v>0</v>
      </c>
      <c r="H116" s="147"/>
      <c r="I116" s="147"/>
      <c r="J116" s="147"/>
      <c r="K116" s="148">
        <f t="shared" si="1770"/>
        <v>0</v>
      </c>
      <c r="L116" s="147"/>
      <c r="M116" s="147"/>
      <c r="N116" s="149">
        <f>$N$61*$AQ$81</f>
        <v>0</v>
      </c>
      <c r="O116" s="150">
        <f>SUMPRODUCT($N$61:O$61,$AP$81:$AQ$81)</f>
        <v>0</v>
      </c>
      <c r="P116" s="150">
        <f>SUMPRODUCT($N$61:P$61,$AO$81:$AQ$81)</f>
        <v>0</v>
      </c>
      <c r="Q116" s="150">
        <f>SUMPRODUCT($N$61:Q$61,$AN$81:$AQ$81)</f>
        <v>0</v>
      </c>
      <c r="R116" s="150">
        <f>SUMPRODUCT($N$61:R$61,$AM$81:$AQ$81)</f>
        <v>0</v>
      </c>
      <c r="S116" s="150">
        <f>SUMPRODUCT($N$61:S$61,$AL$81:$AQ$81)</f>
        <v>0</v>
      </c>
      <c r="T116" s="150">
        <f>SUMPRODUCT($N$61:T$61,$AK$81:$AQ$81)</f>
        <v>0</v>
      </c>
      <c r="U116" s="150">
        <f>SUMPRODUCT($N$61:U$61,$AJ$81:$AQ$81)</f>
        <v>0</v>
      </c>
      <c r="V116" s="150">
        <f>SUMPRODUCT($N$61:V$61,$AI$81:$AQ$81)</f>
        <v>0</v>
      </c>
      <c r="W116" s="150">
        <f>SUMPRODUCT($N$61:W$61,$AH$81:$AQ$81)</f>
        <v>0</v>
      </c>
      <c r="X116" s="150">
        <f>SUMPRODUCT($N$61:X$61,$AG$81:$AQ$81)</f>
        <v>0</v>
      </c>
      <c r="Y116" s="150">
        <f>SUMPRODUCT($N$61:Y$61,$AF$81:$AQ$81)</f>
        <v>0</v>
      </c>
      <c r="Z116" s="150">
        <f>SUMPRODUCT($N$61:Z$61,$AE$81:$AQ$81)</f>
        <v>0</v>
      </c>
      <c r="AA116" s="150">
        <f>SUMPRODUCT($N$61:AA$61,$AD$81:$AQ$81)</f>
        <v>0</v>
      </c>
      <c r="AB116" s="150">
        <f>SUMPRODUCT($N$61:AB$61,$AC$81:$AQ$81)</f>
        <v>0</v>
      </c>
      <c r="AC116" s="150">
        <f>SUMPRODUCT($N$61:AC$61,$AB$81:$AQ$81)</f>
        <v>0</v>
      </c>
      <c r="AD116" s="150">
        <f>SUMPRODUCT($N$61:AD$61,$AA$81:$AQ$81)</f>
        <v>0</v>
      </c>
      <c r="AE116" s="150">
        <f>SUMPRODUCT($N$61:AE$61,$Z$81:$AQ$81)</f>
        <v>0</v>
      </c>
      <c r="AF116" s="150">
        <f>SUMPRODUCT($N$61:AF$61,$Y$81:$AQ$81)</f>
        <v>0</v>
      </c>
      <c r="AG116" s="150">
        <f>SUMPRODUCT($N$61:AG$61,$X$81:$AQ$81)</f>
        <v>0</v>
      </c>
      <c r="AH116" s="150">
        <f>SUMPRODUCT($N$61:AH$61,$W$81:$AQ$81)</f>
        <v>0</v>
      </c>
      <c r="AI116" s="150">
        <f>SUMPRODUCT($N$61:AI$61,$V$81:$AQ$81)</f>
        <v>0</v>
      </c>
      <c r="AJ116" s="150">
        <f>SUMPRODUCT($N$61:AJ$61,$U$81:$AQ$81)</f>
        <v>0</v>
      </c>
      <c r="AK116" s="150">
        <f>SUMPRODUCT($N$61:AK$61,$T$81:$AQ$81)</f>
        <v>0</v>
      </c>
      <c r="AL116" s="150">
        <f>SUMPRODUCT($N$61:AL$61,$S$81:$AQ$81)</f>
        <v>0</v>
      </c>
      <c r="AM116" s="150">
        <f>SUMPRODUCT($N$61:AM$61,$R$81:$AQ$81)</f>
        <v>0</v>
      </c>
      <c r="AN116" s="150">
        <f>SUMPRODUCT($N$61:AN$61,$Q$81:$AQ$81)</f>
        <v>0</v>
      </c>
      <c r="AO116" s="150">
        <f>SUMPRODUCT($N$61:AO$61,$P$81:$AQ$81)</f>
        <v>0</v>
      </c>
      <c r="AP116" s="150">
        <f>SUMPRODUCT($N$61:AP$61,$O$81:$AQ$81)</f>
        <v>0</v>
      </c>
      <c r="AQ116" s="150">
        <f t="shared" ref="AQ116:DB116" si="1783">SUMPRODUCT(N$61:AQ$61,$N$81:$AQ$81)</f>
        <v>0</v>
      </c>
      <c r="AR116" s="150">
        <f t="shared" si="1783"/>
        <v>0</v>
      </c>
      <c r="AS116" s="150">
        <f t="shared" si="1783"/>
        <v>0</v>
      </c>
      <c r="AT116" s="150">
        <f t="shared" si="1783"/>
        <v>0</v>
      </c>
      <c r="AU116" s="150">
        <f t="shared" si="1783"/>
        <v>0</v>
      </c>
      <c r="AV116" s="150">
        <f t="shared" si="1783"/>
        <v>0</v>
      </c>
      <c r="AW116" s="150">
        <f t="shared" si="1783"/>
        <v>0</v>
      </c>
      <c r="AX116" s="150">
        <f t="shared" si="1783"/>
        <v>0</v>
      </c>
      <c r="AY116" s="150">
        <f t="shared" si="1783"/>
        <v>0</v>
      </c>
      <c r="AZ116" s="150">
        <f t="shared" si="1783"/>
        <v>0</v>
      </c>
      <c r="BA116" s="150">
        <f t="shared" si="1783"/>
        <v>0</v>
      </c>
      <c r="BB116" s="150">
        <f t="shared" si="1783"/>
        <v>0</v>
      </c>
      <c r="BC116" s="150">
        <f t="shared" si="1783"/>
        <v>0</v>
      </c>
      <c r="BD116" s="150">
        <f t="shared" si="1783"/>
        <v>0</v>
      </c>
      <c r="BE116" s="150">
        <f t="shared" si="1783"/>
        <v>0</v>
      </c>
      <c r="BF116" s="150">
        <f t="shared" si="1783"/>
        <v>0</v>
      </c>
      <c r="BG116" s="150">
        <f t="shared" si="1783"/>
        <v>0</v>
      </c>
      <c r="BH116" s="150">
        <f t="shared" si="1783"/>
        <v>0</v>
      </c>
      <c r="BI116" s="150">
        <f t="shared" si="1783"/>
        <v>0</v>
      </c>
      <c r="BJ116" s="150">
        <f t="shared" si="1783"/>
        <v>0</v>
      </c>
      <c r="BK116" s="150">
        <f t="shared" si="1783"/>
        <v>0</v>
      </c>
      <c r="BL116" s="150">
        <f t="shared" si="1783"/>
        <v>0</v>
      </c>
      <c r="BM116" s="150">
        <f t="shared" si="1783"/>
        <v>0</v>
      </c>
      <c r="BN116" s="150">
        <f t="shared" si="1783"/>
        <v>0</v>
      </c>
      <c r="BO116" s="150">
        <f t="shared" si="1783"/>
        <v>0</v>
      </c>
      <c r="BP116" s="150">
        <f t="shared" si="1783"/>
        <v>0</v>
      </c>
      <c r="BQ116" s="150">
        <f t="shared" si="1783"/>
        <v>0</v>
      </c>
      <c r="BR116" s="150">
        <f t="shared" si="1783"/>
        <v>0</v>
      </c>
      <c r="BS116" s="150">
        <f t="shared" si="1783"/>
        <v>0</v>
      </c>
      <c r="BT116" s="150">
        <f t="shared" si="1783"/>
        <v>0</v>
      </c>
      <c r="BU116" s="150">
        <f t="shared" si="1783"/>
        <v>0</v>
      </c>
      <c r="BV116" s="150">
        <f t="shared" si="1783"/>
        <v>0</v>
      </c>
      <c r="BW116" s="150">
        <f t="shared" si="1783"/>
        <v>0</v>
      </c>
      <c r="BX116" s="150">
        <f t="shared" si="1783"/>
        <v>0</v>
      </c>
      <c r="BY116" s="150">
        <f t="shared" si="1783"/>
        <v>0</v>
      </c>
      <c r="BZ116" s="150">
        <f t="shared" si="1783"/>
        <v>0</v>
      </c>
      <c r="CA116" s="150">
        <f t="shared" si="1783"/>
        <v>0</v>
      </c>
      <c r="CB116" s="150">
        <f t="shared" si="1783"/>
        <v>0</v>
      </c>
      <c r="CC116" s="150">
        <f t="shared" si="1783"/>
        <v>0</v>
      </c>
      <c r="CD116" s="150">
        <f t="shared" si="1783"/>
        <v>0</v>
      </c>
      <c r="CE116" s="150">
        <f t="shared" si="1783"/>
        <v>0</v>
      </c>
      <c r="CF116" s="150">
        <f t="shared" si="1783"/>
        <v>0</v>
      </c>
      <c r="CG116" s="150">
        <f t="shared" si="1783"/>
        <v>0</v>
      </c>
      <c r="CH116" s="150">
        <f t="shared" si="1783"/>
        <v>0</v>
      </c>
      <c r="CI116" s="150">
        <f t="shared" si="1783"/>
        <v>0</v>
      </c>
      <c r="CJ116" s="150">
        <f t="shared" si="1783"/>
        <v>0</v>
      </c>
      <c r="CK116" s="150">
        <f t="shared" si="1783"/>
        <v>0</v>
      </c>
      <c r="CL116" s="150">
        <f t="shared" si="1783"/>
        <v>0</v>
      </c>
      <c r="CM116" s="150">
        <f t="shared" si="1783"/>
        <v>0</v>
      </c>
      <c r="CN116" s="150">
        <f t="shared" si="1783"/>
        <v>0</v>
      </c>
      <c r="CO116" s="150">
        <f t="shared" si="1783"/>
        <v>0</v>
      </c>
      <c r="CP116" s="150">
        <f t="shared" si="1783"/>
        <v>0</v>
      </c>
      <c r="CQ116" s="150">
        <f t="shared" si="1783"/>
        <v>0</v>
      </c>
      <c r="CR116" s="150">
        <f t="shared" si="1783"/>
        <v>0</v>
      </c>
      <c r="CS116" s="150">
        <f t="shared" si="1783"/>
        <v>0</v>
      </c>
      <c r="CT116" s="150">
        <f t="shared" si="1783"/>
        <v>0</v>
      </c>
      <c r="CU116" s="150">
        <f t="shared" si="1783"/>
        <v>0</v>
      </c>
      <c r="CV116" s="150">
        <f t="shared" si="1783"/>
        <v>0</v>
      </c>
      <c r="CW116" s="150">
        <f t="shared" si="1783"/>
        <v>0</v>
      </c>
      <c r="CX116" s="150">
        <f t="shared" si="1783"/>
        <v>0</v>
      </c>
      <c r="CY116" s="150">
        <f t="shared" si="1783"/>
        <v>0</v>
      </c>
      <c r="CZ116" s="150">
        <f t="shared" si="1783"/>
        <v>0</v>
      </c>
      <c r="DA116" s="150">
        <f t="shared" si="1783"/>
        <v>0</v>
      </c>
      <c r="DB116" s="150">
        <f t="shared" si="1783"/>
        <v>0</v>
      </c>
      <c r="DC116" s="150">
        <f t="shared" ref="DC116:FN116" si="1784">SUMPRODUCT(BZ$61:DC$61,$N$81:$AQ$81)</f>
        <v>0</v>
      </c>
      <c r="DD116" s="150">
        <f t="shared" si="1784"/>
        <v>0</v>
      </c>
      <c r="DE116" s="150">
        <f t="shared" si="1784"/>
        <v>0</v>
      </c>
      <c r="DF116" s="150">
        <f t="shared" si="1784"/>
        <v>0</v>
      </c>
      <c r="DG116" s="150">
        <f t="shared" si="1784"/>
        <v>0</v>
      </c>
      <c r="DH116" s="150">
        <f t="shared" si="1784"/>
        <v>0</v>
      </c>
      <c r="DI116" s="150">
        <f t="shared" si="1784"/>
        <v>0</v>
      </c>
      <c r="DJ116" s="150">
        <f t="shared" si="1784"/>
        <v>0</v>
      </c>
      <c r="DK116" s="150">
        <f t="shared" si="1784"/>
        <v>0</v>
      </c>
      <c r="DL116" s="150">
        <f t="shared" si="1784"/>
        <v>0</v>
      </c>
      <c r="DM116" s="150">
        <f t="shared" si="1784"/>
        <v>0</v>
      </c>
      <c r="DN116" s="150">
        <f t="shared" si="1784"/>
        <v>0</v>
      </c>
      <c r="DO116" s="150">
        <f t="shared" si="1784"/>
        <v>0</v>
      </c>
      <c r="DP116" s="150">
        <f t="shared" si="1784"/>
        <v>0</v>
      </c>
      <c r="DQ116" s="150">
        <f t="shared" si="1784"/>
        <v>0</v>
      </c>
      <c r="DR116" s="150">
        <f t="shared" si="1784"/>
        <v>0</v>
      </c>
      <c r="DS116" s="150">
        <f t="shared" si="1784"/>
        <v>0</v>
      </c>
      <c r="DT116" s="150">
        <f t="shared" si="1784"/>
        <v>0</v>
      </c>
      <c r="DU116" s="150">
        <f t="shared" si="1784"/>
        <v>0</v>
      </c>
      <c r="DV116" s="150">
        <f t="shared" si="1784"/>
        <v>0</v>
      </c>
      <c r="DW116" s="150">
        <f t="shared" si="1784"/>
        <v>0</v>
      </c>
      <c r="DX116" s="150">
        <f t="shared" si="1784"/>
        <v>0</v>
      </c>
      <c r="DY116" s="150">
        <f t="shared" si="1784"/>
        <v>0</v>
      </c>
      <c r="DZ116" s="150">
        <f t="shared" si="1784"/>
        <v>0</v>
      </c>
      <c r="EA116" s="150">
        <f t="shared" si="1784"/>
        <v>0</v>
      </c>
      <c r="EB116" s="150">
        <f t="shared" si="1784"/>
        <v>0</v>
      </c>
      <c r="EC116" s="150">
        <f t="shared" si="1784"/>
        <v>0</v>
      </c>
      <c r="ED116" s="150">
        <f t="shared" si="1784"/>
        <v>0</v>
      </c>
      <c r="EE116" s="150">
        <f t="shared" si="1784"/>
        <v>0</v>
      </c>
      <c r="EF116" s="150">
        <f t="shared" si="1784"/>
        <v>0</v>
      </c>
      <c r="EG116" s="150">
        <f t="shared" si="1784"/>
        <v>0</v>
      </c>
      <c r="EH116" s="150">
        <f t="shared" si="1784"/>
        <v>0</v>
      </c>
      <c r="EI116" s="150">
        <f t="shared" si="1784"/>
        <v>0</v>
      </c>
      <c r="EJ116" s="150">
        <f t="shared" si="1784"/>
        <v>0</v>
      </c>
      <c r="EK116" s="150">
        <f t="shared" si="1784"/>
        <v>0</v>
      </c>
      <c r="EL116" s="150">
        <f t="shared" si="1784"/>
        <v>0</v>
      </c>
      <c r="EM116" s="150">
        <f t="shared" si="1784"/>
        <v>0</v>
      </c>
      <c r="EN116" s="150">
        <f t="shared" si="1784"/>
        <v>0</v>
      </c>
      <c r="EO116" s="150">
        <f t="shared" si="1784"/>
        <v>0</v>
      </c>
      <c r="EP116" s="150">
        <f t="shared" si="1784"/>
        <v>0</v>
      </c>
      <c r="EQ116" s="150">
        <f t="shared" si="1784"/>
        <v>0</v>
      </c>
      <c r="ER116" s="150">
        <f t="shared" si="1784"/>
        <v>0</v>
      </c>
      <c r="ES116" s="150">
        <f t="shared" si="1784"/>
        <v>0</v>
      </c>
      <c r="ET116" s="150">
        <f t="shared" si="1784"/>
        <v>0</v>
      </c>
      <c r="EU116" s="150">
        <f t="shared" si="1784"/>
        <v>0</v>
      </c>
      <c r="EV116" s="150">
        <f t="shared" si="1784"/>
        <v>0</v>
      </c>
      <c r="EW116" s="150">
        <f t="shared" si="1784"/>
        <v>0</v>
      </c>
      <c r="EX116" s="150">
        <f t="shared" si="1784"/>
        <v>0</v>
      </c>
      <c r="EY116" s="150">
        <f t="shared" si="1784"/>
        <v>0</v>
      </c>
      <c r="EZ116" s="150">
        <f t="shared" si="1784"/>
        <v>0</v>
      </c>
      <c r="FA116" s="150">
        <f t="shared" si="1784"/>
        <v>0</v>
      </c>
      <c r="FB116" s="150">
        <f t="shared" si="1784"/>
        <v>0</v>
      </c>
      <c r="FC116" s="150">
        <f t="shared" si="1784"/>
        <v>0</v>
      </c>
      <c r="FD116" s="150">
        <f t="shared" si="1784"/>
        <v>0</v>
      </c>
      <c r="FE116" s="150">
        <f t="shared" si="1784"/>
        <v>0</v>
      </c>
      <c r="FF116" s="150">
        <f t="shared" si="1784"/>
        <v>0</v>
      </c>
      <c r="FG116" s="150">
        <f t="shared" si="1784"/>
        <v>0</v>
      </c>
      <c r="FH116" s="150">
        <f t="shared" si="1784"/>
        <v>0</v>
      </c>
      <c r="FI116" s="150">
        <f t="shared" si="1784"/>
        <v>0</v>
      </c>
      <c r="FJ116" s="150">
        <f t="shared" si="1784"/>
        <v>0</v>
      </c>
      <c r="FK116" s="150">
        <f t="shared" si="1784"/>
        <v>0</v>
      </c>
      <c r="FL116" s="150">
        <f t="shared" si="1784"/>
        <v>0</v>
      </c>
      <c r="FM116" s="150">
        <f t="shared" si="1784"/>
        <v>0</v>
      </c>
      <c r="FN116" s="150">
        <f t="shared" si="1784"/>
        <v>0</v>
      </c>
      <c r="FO116" s="150">
        <f t="shared" ref="FO116:HZ116" si="1785">SUMPRODUCT(EL$61:FO$61,$N$81:$AQ$81)</f>
        <v>0</v>
      </c>
      <c r="FP116" s="150">
        <f t="shared" si="1785"/>
        <v>0</v>
      </c>
      <c r="FQ116" s="150">
        <f t="shared" si="1785"/>
        <v>0</v>
      </c>
      <c r="FR116" s="150">
        <f t="shared" si="1785"/>
        <v>0</v>
      </c>
      <c r="FS116" s="150">
        <f t="shared" si="1785"/>
        <v>0</v>
      </c>
      <c r="FT116" s="150">
        <f t="shared" si="1785"/>
        <v>0</v>
      </c>
      <c r="FU116" s="150">
        <f t="shared" si="1785"/>
        <v>0</v>
      </c>
      <c r="FV116" s="150">
        <f t="shared" si="1785"/>
        <v>0</v>
      </c>
      <c r="FW116" s="150">
        <f t="shared" si="1785"/>
        <v>0</v>
      </c>
      <c r="FX116" s="150">
        <f t="shared" si="1785"/>
        <v>0</v>
      </c>
      <c r="FY116" s="150">
        <f t="shared" si="1785"/>
        <v>0</v>
      </c>
      <c r="FZ116" s="150">
        <f t="shared" si="1785"/>
        <v>0</v>
      </c>
      <c r="GA116" s="150">
        <f t="shared" si="1785"/>
        <v>0</v>
      </c>
      <c r="GB116" s="150">
        <f t="shared" si="1785"/>
        <v>0</v>
      </c>
      <c r="GC116" s="150">
        <f t="shared" si="1785"/>
        <v>0</v>
      </c>
      <c r="GD116" s="150">
        <f t="shared" si="1785"/>
        <v>0</v>
      </c>
      <c r="GE116" s="150">
        <f t="shared" si="1785"/>
        <v>0</v>
      </c>
      <c r="GF116" s="150">
        <f t="shared" si="1785"/>
        <v>0</v>
      </c>
      <c r="GG116" s="150">
        <f t="shared" si="1785"/>
        <v>0</v>
      </c>
      <c r="GH116" s="150">
        <f t="shared" si="1785"/>
        <v>0</v>
      </c>
      <c r="GI116" s="150">
        <f t="shared" si="1785"/>
        <v>0</v>
      </c>
      <c r="GJ116" s="150">
        <f t="shared" si="1785"/>
        <v>0</v>
      </c>
      <c r="GK116" s="150">
        <f t="shared" si="1785"/>
        <v>0</v>
      </c>
      <c r="GL116" s="150">
        <f t="shared" si="1785"/>
        <v>0</v>
      </c>
      <c r="GM116" s="150">
        <f t="shared" si="1785"/>
        <v>0</v>
      </c>
      <c r="GN116" s="150">
        <f t="shared" si="1785"/>
        <v>0</v>
      </c>
      <c r="GO116" s="150">
        <f t="shared" si="1785"/>
        <v>0</v>
      </c>
      <c r="GP116" s="150">
        <f t="shared" si="1785"/>
        <v>0</v>
      </c>
      <c r="GQ116" s="150">
        <f t="shared" si="1785"/>
        <v>0</v>
      </c>
      <c r="GR116" s="150">
        <f t="shared" si="1785"/>
        <v>0</v>
      </c>
      <c r="GS116" s="150">
        <f t="shared" si="1785"/>
        <v>0</v>
      </c>
      <c r="GT116" s="150">
        <f t="shared" si="1785"/>
        <v>0</v>
      </c>
      <c r="GU116" s="150">
        <f t="shared" si="1785"/>
        <v>0</v>
      </c>
      <c r="GV116" s="150">
        <f t="shared" si="1785"/>
        <v>0</v>
      </c>
      <c r="GW116" s="150">
        <f t="shared" si="1785"/>
        <v>0</v>
      </c>
      <c r="GX116" s="150">
        <f t="shared" si="1785"/>
        <v>0</v>
      </c>
      <c r="GY116" s="150">
        <f t="shared" si="1785"/>
        <v>0</v>
      </c>
      <c r="GZ116" s="150">
        <f t="shared" si="1785"/>
        <v>0</v>
      </c>
      <c r="HA116" s="150">
        <f t="shared" si="1785"/>
        <v>0</v>
      </c>
      <c r="HB116" s="150">
        <f t="shared" si="1785"/>
        <v>0</v>
      </c>
      <c r="HC116" s="150">
        <f t="shared" si="1785"/>
        <v>0</v>
      </c>
      <c r="HD116" s="150">
        <f t="shared" si="1785"/>
        <v>0</v>
      </c>
      <c r="HE116" s="150">
        <f t="shared" si="1785"/>
        <v>0</v>
      </c>
      <c r="HF116" s="150">
        <f t="shared" si="1785"/>
        <v>0</v>
      </c>
      <c r="HG116" s="150">
        <f t="shared" si="1785"/>
        <v>0</v>
      </c>
      <c r="HH116" s="150">
        <f t="shared" si="1785"/>
        <v>0</v>
      </c>
      <c r="HI116" s="150">
        <f t="shared" si="1785"/>
        <v>0</v>
      </c>
      <c r="HJ116" s="150">
        <f t="shared" si="1785"/>
        <v>0</v>
      </c>
      <c r="HK116" s="150">
        <f t="shared" si="1785"/>
        <v>0</v>
      </c>
      <c r="HL116" s="150">
        <f t="shared" si="1785"/>
        <v>0</v>
      </c>
      <c r="HM116" s="150">
        <f t="shared" si="1785"/>
        <v>0</v>
      </c>
      <c r="HN116" s="150">
        <f t="shared" si="1785"/>
        <v>0</v>
      </c>
      <c r="HO116" s="150">
        <f t="shared" si="1785"/>
        <v>0</v>
      </c>
      <c r="HP116" s="150">
        <f t="shared" si="1785"/>
        <v>0</v>
      </c>
      <c r="HQ116" s="150">
        <f t="shared" si="1785"/>
        <v>0</v>
      </c>
      <c r="HR116" s="150">
        <f t="shared" si="1785"/>
        <v>0</v>
      </c>
      <c r="HS116" s="150">
        <f t="shared" si="1785"/>
        <v>0</v>
      </c>
      <c r="HT116" s="150">
        <f t="shared" si="1785"/>
        <v>0</v>
      </c>
      <c r="HU116" s="150">
        <f t="shared" si="1785"/>
        <v>0</v>
      </c>
      <c r="HV116" s="150">
        <f t="shared" si="1785"/>
        <v>0</v>
      </c>
      <c r="HW116" s="150">
        <f t="shared" si="1785"/>
        <v>0</v>
      </c>
      <c r="HX116" s="150">
        <f t="shared" si="1785"/>
        <v>0</v>
      </c>
      <c r="HY116" s="150">
        <f t="shared" si="1785"/>
        <v>0</v>
      </c>
      <c r="HZ116" s="150">
        <f t="shared" si="1785"/>
        <v>0</v>
      </c>
      <c r="IA116" s="150">
        <f t="shared" ref="IA116:KL116" si="1786">SUMPRODUCT(GX$61:IA$61,$N$81:$AQ$81)</f>
        <v>0</v>
      </c>
      <c r="IB116" s="150">
        <f t="shared" si="1786"/>
        <v>0</v>
      </c>
      <c r="IC116" s="150">
        <f t="shared" si="1786"/>
        <v>0</v>
      </c>
      <c r="ID116" s="150">
        <f t="shared" si="1786"/>
        <v>0</v>
      </c>
      <c r="IE116" s="150">
        <f t="shared" si="1786"/>
        <v>0</v>
      </c>
      <c r="IF116" s="150">
        <f t="shared" si="1786"/>
        <v>0</v>
      </c>
      <c r="IG116" s="150">
        <f t="shared" si="1786"/>
        <v>0</v>
      </c>
      <c r="IH116" s="150">
        <f t="shared" si="1786"/>
        <v>0</v>
      </c>
      <c r="II116" s="150">
        <f t="shared" si="1786"/>
        <v>0</v>
      </c>
      <c r="IJ116" s="150">
        <f t="shared" si="1786"/>
        <v>0</v>
      </c>
      <c r="IK116" s="150">
        <f t="shared" si="1786"/>
        <v>0</v>
      </c>
      <c r="IL116" s="150">
        <f t="shared" si="1786"/>
        <v>0</v>
      </c>
      <c r="IM116" s="150">
        <f t="shared" si="1786"/>
        <v>0</v>
      </c>
      <c r="IN116" s="150">
        <f t="shared" si="1786"/>
        <v>0</v>
      </c>
      <c r="IO116" s="150">
        <f t="shared" si="1786"/>
        <v>0</v>
      </c>
      <c r="IP116" s="150">
        <f t="shared" si="1786"/>
        <v>0</v>
      </c>
      <c r="IQ116" s="150">
        <f t="shared" si="1786"/>
        <v>0</v>
      </c>
      <c r="IR116" s="150">
        <f t="shared" si="1786"/>
        <v>0</v>
      </c>
      <c r="IS116" s="150">
        <f t="shared" si="1786"/>
        <v>0</v>
      </c>
      <c r="IT116" s="150">
        <f t="shared" si="1786"/>
        <v>0</v>
      </c>
      <c r="IU116" s="150">
        <f t="shared" si="1786"/>
        <v>0</v>
      </c>
      <c r="IV116" s="150">
        <f t="shared" si="1786"/>
        <v>0</v>
      </c>
      <c r="IW116" s="150">
        <f t="shared" si="1786"/>
        <v>0</v>
      </c>
      <c r="IX116" s="150">
        <f t="shared" si="1786"/>
        <v>0</v>
      </c>
      <c r="IY116" s="150">
        <f t="shared" si="1786"/>
        <v>0</v>
      </c>
      <c r="IZ116" s="150">
        <f t="shared" si="1786"/>
        <v>0</v>
      </c>
      <c r="JA116" s="150">
        <f t="shared" si="1786"/>
        <v>0</v>
      </c>
      <c r="JB116" s="150">
        <f t="shared" si="1786"/>
        <v>0</v>
      </c>
      <c r="JC116" s="150">
        <f t="shared" si="1786"/>
        <v>0</v>
      </c>
      <c r="JD116" s="150">
        <f t="shared" si="1786"/>
        <v>0</v>
      </c>
      <c r="JE116" s="150">
        <f t="shared" si="1786"/>
        <v>0</v>
      </c>
      <c r="JF116" s="150">
        <f t="shared" si="1786"/>
        <v>0</v>
      </c>
      <c r="JG116" s="150">
        <f t="shared" si="1786"/>
        <v>0</v>
      </c>
      <c r="JH116" s="150">
        <f t="shared" si="1786"/>
        <v>0</v>
      </c>
      <c r="JI116" s="150">
        <f t="shared" si="1786"/>
        <v>0</v>
      </c>
      <c r="JJ116" s="150">
        <f t="shared" si="1786"/>
        <v>0</v>
      </c>
      <c r="JK116" s="150">
        <f t="shared" si="1786"/>
        <v>0</v>
      </c>
      <c r="JL116" s="150">
        <f t="shared" si="1786"/>
        <v>0</v>
      </c>
      <c r="JM116" s="150">
        <f t="shared" si="1786"/>
        <v>0</v>
      </c>
      <c r="JN116" s="150">
        <f t="shared" si="1786"/>
        <v>0</v>
      </c>
      <c r="JO116" s="150">
        <f t="shared" si="1786"/>
        <v>0</v>
      </c>
      <c r="JP116" s="150">
        <f t="shared" si="1786"/>
        <v>0</v>
      </c>
      <c r="JQ116" s="150">
        <f t="shared" si="1786"/>
        <v>0</v>
      </c>
      <c r="JR116" s="150">
        <f t="shared" si="1786"/>
        <v>0</v>
      </c>
      <c r="JS116" s="150">
        <f t="shared" si="1786"/>
        <v>0</v>
      </c>
      <c r="JT116" s="150">
        <f t="shared" si="1786"/>
        <v>0</v>
      </c>
      <c r="JU116" s="150">
        <f t="shared" si="1786"/>
        <v>0</v>
      </c>
      <c r="JV116" s="150">
        <f t="shared" si="1786"/>
        <v>0</v>
      </c>
      <c r="JW116" s="150">
        <f t="shared" si="1786"/>
        <v>0</v>
      </c>
      <c r="JX116" s="150">
        <f t="shared" si="1786"/>
        <v>0</v>
      </c>
      <c r="JY116" s="150">
        <f t="shared" si="1786"/>
        <v>0</v>
      </c>
      <c r="JZ116" s="150">
        <f t="shared" si="1786"/>
        <v>0</v>
      </c>
      <c r="KA116" s="150">
        <f t="shared" si="1786"/>
        <v>0</v>
      </c>
      <c r="KB116" s="150">
        <f t="shared" si="1786"/>
        <v>0</v>
      </c>
      <c r="KC116" s="150">
        <f t="shared" si="1786"/>
        <v>0</v>
      </c>
      <c r="KD116" s="150">
        <f t="shared" si="1786"/>
        <v>0</v>
      </c>
      <c r="KE116" s="150">
        <f t="shared" si="1786"/>
        <v>0</v>
      </c>
      <c r="KF116" s="150">
        <f t="shared" si="1786"/>
        <v>0</v>
      </c>
      <c r="KG116" s="150">
        <f t="shared" si="1786"/>
        <v>0</v>
      </c>
      <c r="KH116" s="150">
        <f t="shared" si="1786"/>
        <v>0</v>
      </c>
      <c r="KI116" s="150">
        <f t="shared" si="1786"/>
        <v>0</v>
      </c>
      <c r="KJ116" s="150">
        <f t="shared" si="1786"/>
        <v>0</v>
      </c>
      <c r="KK116" s="150">
        <f t="shared" si="1786"/>
        <v>0</v>
      </c>
      <c r="KL116" s="150">
        <f t="shared" si="1786"/>
        <v>0</v>
      </c>
      <c r="KM116" s="150">
        <f t="shared" ref="KM116:MX116" si="1787">SUMPRODUCT(JJ$61:KM$61,$N$81:$AQ$81)</f>
        <v>0</v>
      </c>
      <c r="KN116" s="150">
        <f t="shared" si="1787"/>
        <v>0</v>
      </c>
      <c r="KO116" s="150">
        <f t="shared" si="1787"/>
        <v>0</v>
      </c>
      <c r="KP116" s="150">
        <f t="shared" si="1787"/>
        <v>0</v>
      </c>
      <c r="KQ116" s="150">
        <f t="shared" si="1787"/>
        <v>0</v>
      </c>
      <c r="KR116" s="150">
        <f t="shared" si="1787"/>
        <v>0</v>
      </c>
      <c r="KS116" s="150">
        <f t="shared" si="1787"/>
        <v>0</v>
      </c>
      <c r="KT116" s="150">
        <f t="shared" si="1787"/>
        <v>0</v>
      </c>
      <c r="KU116" s="150">
        <f t="shared" si="1787"/>
        <v>0</v>
      </c>
      <c r="KV116" s="150">
        <f t="shared" si="1787"/>
        <v>0</v>
      </c>
      <c r="KW116" s="150">
        <f t="shared" si="1787"/>
        <v>0</v>
      </c>
      <c r="KX116" s="150">
        <f t="shared" si="1787"/>
        <v>0</v>
      </c>
      <c r="KY116" s="150">
        <f t="shared" si="1787"/>
        <v>0</v>
      </c>
      <c r="KZ116" s="150">
        <f t="shared" si="1787"/>
        <v>0</v>
      </c>
      <c r="LA116" s="150">
        <f t="shared" si="1787"/>
        <v>0</v>
      </c>
      <c r="LB116" s="150">
        <f t="shared" si="1787"/>
        <v>0</v>
      </c>
      <c r="LC116" s="150">
        <f t="shared" si="1787"/>
        <v>0</v>
      </c>
      <c r="LD116" s="150">
        <f t="shared" si="1787"/>
        <v>0</v>
      </c>
      <c r="LE116" s="150">
        <f t="shared" si="1787"/>
        <v>0</v>
      </c>
      <c r="LF116" s="150">
        <f t="shared" si="1787"/>
        <v>0</v>
      </c>
      <c r="LG116" s="150">
        <f t="shared" si="1787"/>
        <v>0</v>
      </c>
      <c r="LH116" s="150">
        <f t="shared" si="1787"/>
        <v>0</v>
      </c>
      <c r="LI116" s="150">
        <f t="shared" si="1787"/>
        <v>0</v>
      </c>
      <c r="LJ116" s="150">
        <f t="shared" si="1787"/>
        <v>0</v>
      </c>
      <c r="LK116" s="150">
        <f t="shared" si="1787"/>
        <v>0</v>
      </c>
      <c r="LL116" s="150">
        <f t="shared" si="1787"/>
        <v>0</v>
      </c>
      <c r="LM116" s="150">
        <f t="shared" si="1787"/>
        <v>0</v>
      </c>
      <c r="LN116" s="150">
        <f t="shared" si="1787"/>
        <v>0</v>
      </c>
      <c r="LO116" s="150">
        <f t="shared" si="1787"/>
        <v>0</v>
      </c>
      <c r="LP116" s="150">
        <f t="shared" si="1787"/>
        <v>0</v>
      </c>
      <c r="LQ116" s="150">
        <f t="shared" si="1787"/>
        <v>0</v>
      </c>
      <c r="LR116" s="150">
        <f t="shared" si="1787"/>
        <v>0</v>
      </c>
      <c r="LS116" s="150">
        <f t="shared" si="1787"/>
        <v>0</v>
      </c>
      <c r="LT116" s="150">
        <f t="shared" si="1787"/>
        <v>0</v>
      </c>
      <c r="LU116" s="150">
        <f t="shared" si="1787"/>
        <v>0</v>
      </c>
      <c r="LV116" s="150">
        <f t="shared" si="1787"/>
        <v>0</v>
      </c>
      <c r="LW116" s="150">
        <f t="shared" si="1787"/>
        <v>0</v>
      </c>
      <c r="LX116" s="150">
        <f t="shared" si="1787"/>
        <v>0</v>
      </c>
      <c r="LY116" s="150">
        <f t="shared" si="1787"/>
        <v>0</v>
      </c>
      <c r="LZ116" s="150">
        <f t="shared" si="1787"/>
        <v>0</v>
      </c>
      <c r="MA116" s="150">
        <f t="shared" si="1787"/>
        <v>0</v>
      </c>
      <c r="MB116" s="150">
        <f t="shared" si="1787"/>
        <v>0</v>
      </c>
      <c r="MC116" s="150">
        <f t="shared" si="1787"/>
        <v>0</v>
      </c>
      <c r="MD116" s="150">
        <f t="shared" si="1787"/>
        <v>0</v>
      </c>
      <c r="ME116" s="150">
        <f t="shared" si="1787"/>
        <v>0</v>
      </c>
      <c r="MF116" s="150">
        <f t="shared" si="1787"/>
        <v>0</v>
      </c>
      <c r="MG116" s="150">
        <f t="shared" si="1787"/>
        <v>0</v>
      </c>
      <c r="MH116" s="150">
        <f t="shared" si="1787"/>
        <v>0</v>
      </c>
      <c r="MI116" s="150">
        <f t="shared" si="1787"/>
        <v>0</v>
      </c>
      <c r="MJ116" s="150">
        <f t="shared" si="1787"/>
        <v>0</v>
      </c>
      <c r="MK116" s="150">
        <f t="shared" si="1787"/>
        <v>0</v>
      </c>
      <c r="ML116" s="150">
        <f t="shared" si="1787"/>
        <v>0</v>
      </c>
      <c r="MM116" s="150">
        <f t="shared" si="1787"/>
        <v>0</v>
      </c>
      <c r="MN116" s="150">
        <f t="shared" si="1787"/>
        <v>0</v>
      </c>
      <c r="MO116" s="150">
        <f t="shared" si="1787"/>
        <v>0</v>
      </c>
      <c r="MP116" s="150">
        <f t="shared" si="1787"/>
        <v>0</v>
      </c>
      <c r="MQ116" s="150">
        <f t="shared" si="1787"/>
        <v>0</v>
      </c>
      <c r="MR116" s="150">
        <f t="shared" si="1787"/>
        <v>0</v>
      </c>
      <c r="MS116" s="150">
        <f t="shared" si="1787"/>
        <v>0</v>
      </c>
      <c r="MT116" s="150">
        <f t="shared" si="1787"/>
        <v>0</v>
      </c>
      <c r="MU116" s="150">
        <f t="shared" si="1787"/>
        <v>0</v>
      </c>
      <c r="MV116" s="150">
        <f t="shared" si="1787"/>
        <v>0</v>
      </c>
      <c r="MW116" s="150">
        <f t="shared" si="1787"/>
        <v>0</v>
      </c>
      <c r="MX116" s="150">
        <f t="shared" si="1787"/>
        <v>0</v>
      </c>
      <c r="MY116" s="150">
        <f t="shared" ref="MY116:NO116" si="1788">SUMPRODUCT(LV$61:MY$61,$N$81:$AQ$81)</f>
        <v>0</v>
      </c>
      <c r="MZ116" s="150">
        <f t="shared" si="1788"/>
        <v>0</v>
      </c>
      <c r="NA116" s="150">
        <f t="shared" si="1788"/>
        <v>0</v>
      </c>
      <c r="NB116" s="150">
        <f t="shared" si="1788"/>
        <v>0</v>
      </c>
      <c r="NC116" s="150">
        <f t="shared" si="1788"/>
        <v>0</v>
      </c>
      <c r="ND116" s="150">
        <f t="shared" si="1788"/>
        <v>0</v>
      </c>
      <c r="NE116" s="150">
        <f t="shared" si="1788"/>
        <v>0</v>
      </c>
      <c r="NF116" s="150">
        <f t="shared" si="1788"/>
        <v>0</v>
      </c>
      <c r="NG116" s="150">
        <f t="shared" si="1788"/>
        <v>0</v>
      </c>
      <c r="NH116" s="150">
        <f t="shared" si="1788"/>
        <v>0</v>
      </c>
      <c r="NI116" s="150">
        <f t="shared" si="1788"/>
        <v>0</v>
      </c>
      <c r="NJ116" s="150">
        <f t="shared" si="1788"/>
        <v>0</v>
      </c>
      <c r="NK116" s="150">
        <f t="shared" si="1788"/>
        <v>0</v>
      </c>
      <c r="NL116" s="150">
        <f t="shared" si="1788"/>
        <v>0</v>
      </c>
      <c r="NM116" s="150">
        <f t="shared" si="1788"/>
        <v>0</v>
      </c>
      <c r="NN116" s="150">
        <f t="shared" si="1788"/>
        <v>0</v>
      </c>
      <c r="NO116" s="151">
        <f t="shared" si="1788"/>
        <v>0</v>
      </c>
      <c r="NP116" s="147"/>
      <c r="NQ116" s="147"/>
    </row>
    <row r="117" spans="1:381" s="152" customFormat="1" x14ac:dyDescent="0.2">
      <c r="A117" s="147"/>
      <c r="B117" s="147"/>
      <c r="C117" s="147" t="s">
        <v>171</v>
      </c>
      <c r="D117" s="147"/>
      <c r="E117" s="147" t="s">
        <v>178</v>
      </c>
      <c r="F117" s="147"/>
      <c r="G117" s="147" t="s">
        <v>0</v>
      </c>
      <c r="H117" s="147"/>
      <c r="I117" s="147"/>
      <c r="J117" s="147"/>
      <c r="K117" s="148">
        <f t="shared" si="1770"/>
        <v>0</v>
      </c>
      <c r="L117" s="147"/>
      <c r="M117" s="147"/>
      <c r="N117" s="149">
        <f>$N$61*$AQ$82</f>
        <v>0</v>
      </c>
      <c r="O117" s="150">
        <f>SUMPRODUCT($N$61:O$61,$AP$82:$AQ$82)</f>
        <v>0</v>
      </c>
      <c r="P117" s="150">
        <f>SUMPRODUCT($N$61:P$61,$AO$82:$AQ$82)</f>
        <v>0</v>
      </c>
      <c r="Q117" s="150">
        <f>SUMPRODUCT($N$61:Q$61,$AN$82:$AQ$82)</f>
        <v>0</v>
      </c>
      <c r="R117" s="150">
        <f>SUMPRODUCT($N$61:R$61,$AM$82:$AQ$82)</f>
        <v>0</v>
      </c>
      <c r="S117" s="150">
        <f>SUMPRODUCT($N$61:S$61,$AL$82:$AQ$82)</f>
        <v>0</v>
      </c>
      <c r="T117" s="150">
        <f>SUMPRODUCT($N$61:T$61,$AK$82:$AQ$82)</f>
        <v>0</v>
      </c>
      <c r="U117" s="150">
        <f>SUMPRODUCT($N$61:U$61,$AJ$82:$AQ$82)</f>
        <v>0</v>
      </c>
      <c r="V117" s="150">
        <f>SUMPRODUCT($N$61:V$61,$AI$82:$AQ$82)</f>
        <v>0</v>
      </c>
      <c r="W117" s="150">
        <f>SUMPRODUCT($N$61:W$61,$AH$82:$AQ$82)</f>
        <v>0</v>
      </c>
      <c r="X117" s="150">
        <f>SUMPRODUCT($N$61:X$61,$AG$82:$AQ$82)</f>
        <v>0</v>
      </c>
      <c r="Y117" s="150">
        <f>SUMPRODUCT($N$61:Y$61,$AF$82:$AQ$82)</f>
        <v>0</v>
      </c>
      <c r="Z117" s="150">
        <f>SUMPRODUCT($N$61:Z$61,$AE$82:$AQ$82)</f>
        <v>0</v>
      </c>
      <c r="AA117" s="150">
        <f>SUMPRODUCT($N$61:AA$61,$AD$82:$AQ$82)</f>
        <v>0</v>
      </c>
      <c r="AB117" s="150">
        <f>SUMPRODUCT($N$61:AB$61,$AC$82:$AQ$82)</f>
        <v>0</v>
      </c>
      <c r="AC117" s="150">
        <f>SUMPRODUCT($N$61:AC$61,$AB$82:$AQ$82)</f>
        <v>0</v>
      </c>
      <c r="AD117" s="150">
        <f>SUMPRODUCT($N$61:AD$61,$AA$82:$AQ$82)</f>
        <v>0</v>
      </c>
      <c r="AE117" s="150">
        <f>SUMPRODUCT($N$61:AE$61,$Z$82:$AQ$82)</f>
        <v>0</v>
      </c>
      <c r="AF117" s="150">
        <f>SUMPRODUCT($N$61:AF$61,$Y$82:$AQ$82)</f>
        <v>0</v>
      </c>
      <c r="AG117" s="150">
        <f>SUMPRODUCT($N$61:AG$61,$X$82:$AQ$82)</f>
        <v>0</v>
      </c>
      <c r="AH117" s="150">
        <f>SUMPRODUCT($N$61:AH$61,$W$82:$AQ$82)</f>
        <v>0</v>
      </c>
      <c r="AI117" s="150">
        <f>SUMPRODUCT($N$61:AI$61,$V$82:$AQ$82)</f>
        <v>0</v>
      </c>
      <c r="AJ117" s="150">
        <f>SUMPRODUCT($N$61:AJ$61,$U$82:$AQ$82)</f>
        <v>0</v>
      </c>
      <c r="AK117" s="150">
        <f>SUMPRODUCT($N$61:AK$61,$T$82:$AQ$82)</f>
        <v>0</v>
      </c>
      <c r="AL117" s="150">
        <f>SUMPRODUCT($N$61:AL$61,$S$82:$AQ$82)</f>
        <v>0</v>
      </c>
      <c r="AM117" s="150">
        <f>SUMPRODUCT($N$61:AM$61,$R$82:$AQ$82)</f>
        <v>0</v>
      </c>
      <c r="AN117" s="150">
        <f>SUMPRODUCT($N$61:AN$61,$Q$82:$AQ$82)</f>
        <v>0</v>
      </c>
      <c r="AO117" s="150">
        <f>SUMPRODUCT($N$61:AO$61,$P$82:$AQ$82)</f>
        <v>0</v>
      </c>
      <c r="AP117" s="150">
        <f>SUMPRODUCT($N$61:AP$61,$O$82:$AQ$82)</f>
        <v>0</v>
      </c>
      <c r="AQ117" s="150">
        <f t="shared" ref="AQ117:DB117" si="1789">SUMPRODUCT(N$61:AQ$61,$N$82:$AQ$82)</f>
        <v>0</v>
      </c>
      <c r="AR117" s="150">
        <f t="shared" si="1789"/>
        <v>0</v>
      </c>
      <c r="AS117" s="150">
        <f t="shared" si="1789"/>
        <v>0</v>
      </c>
      <c r="AT117" s="150">
        <f t="shared" si="1789"/>
        <v>0</v>
      </c>
      <c r="AU117" s="150">
        <f t="shared" si="1789"/>
        <v>0</v>
      </c>
      <c r="AV117" s="150">
        <f t="shared" si="1789"/>
        <v>0</v>
      </c>
      <c r="AW117" s="150">
        <f t="shared" si="1789"/>
        <v>0</v>
      </c>
      <c r="AX117" s="150">
        <f t="shared" si="1789"/>
        <v>0</v>
      </c>
      <c r="AY117" s="150">
        <f t="shared" si="1789"/>
        <v>0</v>
      </c>
      <c r="AZ117" s="150">
        <f t="shared" si="1789"/>
        <v>0</v>
      </c>
      <c r="BA117" s="150">
        <f t="shared" si="1789"/>
        <v>0</v>
      </c>
      <c r="BB117" s="150">
        <f t="shared" si="1789"/>
        <v>0</v>
      </c>
      <c r="BC117" s="150">
        <f t="shared" si="1789"/>
        <v>0</v>
      </c>
      <c r="BD117" s="150">
        <f t="shared" si="1789"/>
        <v>0</v>
      </c>
      <c r="BE117" s="150">
        <f t="shared" si="1789"/>
        <v>0</v>
      </c>
      <c r="BF117" s="150">
        <f t="shared" si="1789"/>
        <v>0</v>
      </c>
      <c r="BG117" s="150">
        <f t="shared" si="1789"/>
        <v>0</v>
      </c>
      <c r="BH117" s="150">
        <f t="shared" si="1789"/>
        <v>0</v>
      </c>
      <c r="BI117" s="150">
        <f t="shared" si="1789"/>
        <v>0</v>
      </c>
      <c r="BJ117" s="150">
        <f t="shared" si="1789"/>
        <v>0</v>
      </c>
      <c r="BK117" s="150">
        <f t="shared" si="1789"/>
        <v>0</v>
      </c>
      <c r="BL117" s="150">
        <f t="shared" si="1789"/>
        <v>0</v>
      </c>
      <c r="BM117" s="150">
        <f t="shared" si="1789"/>
        <v>0</v>
      </c>
      <c r="BN117" s="150">
        <f t="shared" si="1789"/>
        <v>0</v>
      </c>
      <c r="BO117" s="150">
        <f t="shared" si="1789"/>
        <v>0</v>
      </c>
      <c r="BP117" s="150">
        <f t="shared" si="1789"/>
        <v>0</v>
      </c>
      <c r="BQ117" s="150">
        <f t="shared" si="1789"/>
        <v>0</v>
      </c>
      <c r="BR117" s="150">
        <f t="shared" si="1789"/>
        <v>0</v>
      </c>
      <c r="BS117" s="150">
        <f t="shared" si="1789"/>
        <v>0</v>
      </c>
      <c r="BT117" s="150">
        <f t="shared" si="1789"/>
        <v>0</v>
      </c>
      <c r="BU117" s="150">
        <f t="shared" si="1789"/>
        <v>0</v>
      </c>
      <c r="BV117" s="150">
        <f t="shared" si="1789"/>
        <v>0</v>
      </c>
      <c r="BW117" s="150">
        <f t="shared" si="1789"/>
        <v>0</v>
      </c>
      <c r="BX117" s="150">
        <f t="shared" si="1789"/>
        <v>0</v>
      </c>
      <c r="BY117" s="150">
        <f t="shared" si="1789"/>
        <v>0</v>
      </c>
      <c r="BZ117" s="150">
        <f t="shared" si="1789"/>
        <v>0</v>
      </c>
      <c r="CA117" s="150">
        <f t="shared" si="1789"/>
        <v>0</v>
      </c>
      <c r="CB117" s="150">
        <f t="shared" si="1789"/>
        <v>0</v>
      </c>
      <c r="CC117" s="150">
        <f t="shared" si="1789"/>
        <v>0</v>
      </c>
      <c r="CD117" s="150">
        <f t="shared" si="1789"/>
        <v>0</v>
      </c>
      <c r="CE117" s="150">
        <f t="shared" si="1789"/>
        <v>0</v>
      </c>
      <c r="CF117" s="150">
        <f t="shared" si="1789"/>
        <v>0</v>
      </c>
      <c r="CG117" s="150">
        <f t="shared" si="1789"/>
        <v>0</v>
      </c>
      <c r="CH117" s="150">
        <f t="shared" si="1789"/>
        <v>0</v>
      </c>
      <c r="CI117" s="150">
        <f t="shared" si="1789"/>
        <v>0</v>
      </c>
      <c r="CJ117" s="150">
        <f t="shared" si="1789"/>
        <v>0</v>
      </c>
      <c r="CK117" s="150">
        <f t="shared" si="1789"/>
        <v>0</v>
      </c>
      <c r="CL117" s="150">
        <f t="shared" si="1789"/>
        <v>0</v>
      </c>
      <c r="CM117" s="150">
        <f t="shared" si="1789"/>
        <v>0</v>
      </c>
      <c r="CN117" s="150">
        <f t="shared" si="1789"/>
        <v>0</v>
      </c>
      <c r="CO117" s="150">
        <f t="shared" si="1789"/>
        <v>0</v>
      </c>
      <c r="CP117" s="150">
        <f t="shared" si="1789"/>
        <v>0</v>
      </c>
      <c r="CQ117" s="150">
        <f t="shared" si="1789"/>
        <v>0</v>
      </c>
      <c r="CR117" s="150">
        <f t="shared" si="1789"/>
        <v>0</v>
      </c>
      <c r="CS117" s="150">
        <f t="shared" si="1789"/>
        <v>0</v>
      </c>
      <c r="CT117" s="150">
        <f t="shared" si="1789"/>
        <v>0</v>
      </c>
      <c r="CU117" s="150">
        <f t="shared" si="1789"/>
        <v>0</v>
      </c>
      <c r="CV117" s="150">
        <f t="shared" si="1789"/>
        <v>0</v>
      </c>
      <c r="CW117" s="150">
        <f t="shared" si="1789"/>
        <v>0</v>
      </c>
      <c r="CX117" s="150">
        <f t="shared" si="1789"/>
        <v>0</v>
      </c>
      <c r="CY117" s="150">
        <f t="shared" si="1789"/>
        <v>0</v>
      </c>
      <c r="CZ117" s="150">
        <f t="shared" si="1789"/>
        <v>0</v>
      </c>
      <c r="DA117" s="150">
        <f t="shared" si="1789"/>
        <v>0</v>
      </c>
      <c r="DB117" s="150">
        <f t="shared" si="1789"/>
        <v>0</v>
      </c>
      <c r="DC117" s="150">
        <f t="shared" ref="DC117:FN117" si="1790">SUMPRODUCT(BZ$61:DC$61,$N$82:$AQ$82)</f>
        <v>0</v>
      </c>
      <c r="DD117" s="150">
        <f t="shared" si="1790"/>
        <v>0</v>
      </c>
      <c r="DE117" s="150">
        <f t="shared" si="1790"/>
        <v>0</v>
      </c>
      <c r="DF117" s="150">
        <f t="shared" si="1790"/>
        <v>0</v>
      </c>
      <c r="DG117" s="150">
        <f t="shared" si="1790"/>
        <v>0</v>
      </c>
      <c r="DH117" s="150">
        <f t="shared" si="1790"/>
        <v>0</v>
      </c>
      <c r="DI117" s="150">
        <f t="shared" si="1790"/>
        <v>0</v>
      </c>
      <c r="DJ117" s="150">
        <f t="shared" si="1790"/>
        <v>0</v>
      </c>
      <c r="DK117" s="150">
        <f t="shared" si="1790"/>
        <v>0</v>
      </c>
      <c r="DL117" s="150">
        <f t="shared" si="1790"/>
        <v>0</v>
      </c>
      <c r="DM117" s="150">
        <f t="shared" si="1790"/>
        <v>0</v>
      </c>
      <c r="DN117" s="150">
        <f t="shared" si="1790"/>
        <v>0</v>
      </c>
      <c r="DO117" s="150">
        <f t="shared" si="1790"/>
        <v>0</v>
      </c>
      <c r="DP117" s="150">
        <f t="shared" si="1790"/>
        <v>0</v>
      </c>
      <c r="DQ117" s="150">
        <f t="shared" si="1790"/>
        <v>0</v>
      </c>
      <c r="DR117" s="150">
        <f t="shared" si="1790"/>
        <v>0</v>
      </c>
      <c r="DS117" s="150">
        <f t="shared" si="1790"/>
        <v>0</v>
      </c>
      <c r="DT117" s="150">
        <f t="shared" si="1790"/>
        <v>0</v>
      </c>
      <c r="DU117" s="150">
        <f t="shared" si="1790"/>
        <v>0</v>
      </c>
      <c r="DV117" s="150">
        <f t="shared" si="1790"/>
        <v>0</v>
      </c>
      <c r="DW117" s="150">
        <f t="shared" si="1790"/>
        <v>0</v>
      </c>
      <c r="DX117" s="150">
        <f t="shared" si="1790"/>
        <v>0</v>
      </c>
      <c r="DY117" s="150">
        <f t="shared" si="1790"/>
        <v>0</v>
      </c>
      <c r="DZ117" s="150">
        <f t="shared" si="1790"/>
        <v>0</v>
      </c>
      <c r="EA117" s="150">
        <f t="shared" si="1790"/>
        <v>0</v>
      </c>
      <c r="EB117" s="150">
        <f t="shared" si="1790"/>
        <v>0</v>
      </c>
      <c r="EC117" s="150">
        <f t="shared" si="1790"/>
        <v>0</v>
      </c>
      <c r="ED117" s="150">
        <f t="shared" si="1790"/>
        <v>0</v>
      </c>
      <c r="EE117" s="150">
        <f t="shared" si="1790"/>
        <v>0</v>
      </c>
      <c r="EF117" s="150">
        <f t="shared" si="1790"/>
        <v>0</v>
      </c>
      <c r="EG117" s="150">
        <f t="shared" si="1790"/>
        <v>0</v>
      </c>
      <c r="EH117" s="150">
        <f t="shared" si="1790"/>
        <v>0</v>
      </c>
      <c r="EI117" s="150">
        <f t="shared" si="1790"/>
        <v>0</v>
      </c>
      <c r="EJ117" s="150">
        <f t="shared" si="1790"/>
        <v>0</v>
      </c>
      <c r="EK117" s="150">
        <f t="shared" si="1790"/>
        <v>0</v>
      </c>
      <c r="EL117" s="150">
        <f t="shared" si="1790"/>
        <v>0</v>
      </c>
      <c r="EM117" s="150">
        <f t="shared" si="1790"/>
        <v>0</v>
      </c>
      <c r="EN117" s="150">
        <f t="shared" si="1790"/>
        <v>0</v>
      </c>
      <c r="EO117" s="150">
        <f t="shared" si="1790"/>
        <v>0</v>
      </c>
      <c r="EP117" s="150">
        <f t="shared" si="1790"/>
        <v>0</v>
      </c>
      <c r="EQ117" s="150">
        <f t="shared" si="1790"/>
        <v>0</v>
      </c>
      <c r="ER117" s="150">
        <f t="shared" si="1790"/>
        <v>0</v>
      </c>
      <c r="ES117" s="150">
        <f t="shared" si="1790"/>
        <v>0</v>
      </c>
      <c r="ET117" s="150">
        <f t="shared" si="1790"/>
        <v>0</v>
      </c>
      <c r="EU117" s="150">
        <f t="shared" si="1790"/>
        <v>0</v>
      </c>
      <c r="EV117" s="150">
        <f t="shared" si="1790"/>
        <v>0</v>
      </c>
      <c r="EW117" s="150">
        <f t="shared" si="1790"/>
        <v>0</v>
      </c>
      <c r="EX117" s="150">
        <f t="shared" si="1790"/>
        <v>0</v>
      </c>
      <c r="EY117" s="150">
        <f t="shared" si="1790"/>
        <v>0</v>
      </c>
      <c r="EZ117" s="150">
        <f t="shared" si="1790"/>
        <v>0</v>
      </c>
      <c r="FA117" s="150">
        <f t="shared" si="1790"/>
        <v>0</v>
      </c>
      <c r="FB117" s="150">
        <f t="shared" si="1790"/>
        <v>0</v>
      </c>
      <c r="FC117" s="150">
        <f t="shared" si="1790"/>
        <v>0</v>
      </c>
      <c r="FD117" s="150">
        <f t="shared" si="1790"/>
        <v>0</v>
      </c>
      <c r="FE117" s="150">
        <f t="shared" si="1790"/>
        <v>0</v>
      </c>
      <c r="FF117" s="150">
        <f t="shared" si="1790"/>
        <v>0</v>
      </c>
      <c r="FG117" s="150">
        <f t="shared" si="1790"/>
        <v>0</v>
      </c>
      <c r="FH117" s="150">
        <f t="shared" si="1790"/>
        <v>0</v>
      </c>
      <c r="FI117" s="150">
        <f t="shared" si="1790"/>
        <v>0</v>
      </c>
      <c r="FJ117" s="150">
        <f t="shared" si="1790"/>
        <v>0</v>
      </c>
      <c r="FK117" s="150">
        <f t="shared" si="1790"/>
        <v>0</v>
      </c>
      <c r="FL117" s="150">
        <f t="shared" si="1790"/>
        <v>0</v>
      </c>
      <c r="FM117" s="150">
        <f t="shared" si="1790"/>
        <v>0</v>
      </c>
      <c r="FN117" s="150">
        <f t="shared" si="1790"/>
        <v>0</v>
      </c>
      <c r="FO117" s="150">
        <f t="shared" ref="FO117:HZ117" si="1791">SUMPRODUCT(EL$61:FO$61,$N$82:$AQ$82)</f>
        <v>0</v>
      </c>
      <c r="FP117" s="150">
        <f t="shared" si="1791"/>
        <v>0</v>
      </c>
      <c r="FQ117" s="150">
        <f t="shared" si="1791"/>
        <v>0</v>
      </c>
      <c r="FR117" s="150">
        <f t="shared" si="1791"/>
        <v>0</v>
      </c>
      <c r="FS117" s="150">
        <f t="shared" si="1791"/>
        <v>0</v>
      </c>
      <c r="FT117" s="150">
        <f t="shared" si="1791"/>
        <v>0</v>
      </c>
      <c r="FU117" s="150">
        <f t="shared" si="1791"/>
        <v>0</v>
      </c>
      <c r="FV117" s="150">
        <f t="shared" si="1791"/>
        <v>0</v>
      </c>
      <c r="FW117" s="150">
        <f t="shared" si="1791"/>
        <v>0</v>
      </c>
      <c r="FX117" s="150">
        <f t="shared" si="1791"/>
        <v>0</v>
      </c>
      <c r="FY117" s="150">
        <f t="shared" si="1791"/>
        <v>0</v>
      </c>
      <c r="FZ117" s="150">
        <f t="shared" si="1791"/>
        <v>0</v>
      </c>
      <c r="GA117" s="150">
        <f t="shared" si="1791"/>
        <v>0</v>
      </c>
      <c r="GB117" s="150">
        <f t="shared" si="1791"/>
        <v>0</v>
      </c>
      <c r="GC117" s="150">
        <f t="shared" si="1791"/>
        <v>0</v>
      </c>
      <c r="GD117" s="150">
        <f t="shared" si="1791"/>
        <v>0</v>
      </c>
      <c r="GE117" s="150">
        <f t="shared" si="1791"/>
        <v>0</v>
      </c>
      <c r="GF117" s="150">
        <f t="shared" si="1791"/>
        <v>0</v>
      </c>
      <c r="GG117" s="150">
        <f t="shared" si="1791"/>
        <v>0</v>
      </c>
      <c r="GH117" s="150">
        <f t="shared" si="1791"/>
        <v>0</v>
      </c>
      <c r="GI117" s="150">
        <f t="shared" si="1791"/>
        <v>0</v>
      </c>
      <c r="GJ117" s="150">
        <f t="shared" si="1791"/>
        <v>0</v>
      </c>
      <c r="GK117" s="150">
        <f t="shared" si="1791"/>
        <v>0</v>
      </c>
      <c r="GL117" s="150">
        <f t="shared" si="1791"/>
        <v>0</v>
      </c>
      <c r="GM117" s="150">
        <f t="shared" si="1791"/>
        <v>0</v>
      </c>
      <c r="GN117" s="150">
        <f t="shared" si="1791"/>
        <v>0</v>
      </c>
      <c r="GO117" s="150">
        <f t="shared" si="1791"/>
        <v>0</v>
      </c>
      <c r="GP117" s="150">
        <f t="shared" si="1791"/>
        <v>0</v>
      </c>
      <c r="GQ117" s="150">
        <f t="shared" si="1791"/>
        <v>0</v>
      </c>
      <c r="GR117" s="150">
        <f t="shared" si="1791"/>
        <v>0</v>
      </c>
      <c r="GS117" s="150">
        <f t="shared" si="1791"/>
        <v>0</v>
      </c>
      <c r="GT117" s="150">
        <f t="shared" si="1791"/>
        <v>0</v>
      </c>
      <c r="GU117" s="150">
        <f t="shared" si="1791"/>
        <v>0</v>
      </c>
      <c r="GV117" s="150">
        <f t="shared" si="1791"/>
        <v>0</v>
      </c>
      <c r="GW117" s="150">
        <f t="shared" si="1791"/>
        <v>0</v>
      </c>
      <c r="GX117" s="150">
        <f t="shared" si="1791"/>
        <v>0</v>
      </c>
      <c r="GY117" s="150">
        <f t="shared" si="1791"/>
        <v>0</v>
      </c>
      <c r="GZ117" s="150">
        <f t="shared" si="1791"/>
        <v>0</v>
      </c>
      <c r="HA117" s="150">
        <f t="shared" si="1791"/>
        <v>0</v>
      </c>
      <c r="HB117" s="150">
        <f t="shared" si="1791"/>
        <v>0</v>
      </c>
      <c r="HC117" s="150">
        <f t="shared" si="1791"/>
        <v>0</v>
      </c>
      <c r="HD117" s="150">
        <f t="shared" si="1791"/>
        <v>0</v>
      </c>
      <c r="HE117" s="150">
        <f t="shared" si="1791"/>
        <v>0</v>
      </c>
      <c r="HF117" s="150">
        <f t="shared" si="1791"/>
        <v>0</v>
      </c>
      <c r="HG117" s="150">
        <f t="shared" si="1791"/>
        <v>0</v>
      </c>
      <c r="HH117" s="150">
        <f t="shared" si="1791"/>
        <v>0</v>
      </c>
      <c r="HI117" s="150">
        <f t="shared" si="1791"/>
        <v>0</v>
      </c>
      <c r="HJ117" s="150">
        <f t="shared" si="1791"/>
        <v>0</v>
      </c>
      <c r="HK117" s="150">
        <f t="shared" si="1791"/>
        <v>0</v>
      </c>
      <c r="HL117" s="150">
        <f t="shared" si="1791"/>
        <v>0</v>
      </c>
      <c r="HM117" s="150">
        <f t="shared" si="1791"/>
        <v>0</v>
      </c>
      <c r="HN117" s="150">
        <f t="shared" si="1791"/>
        <v>0</v>
      </c>
      <c r="HO117" s="150">
        <f t="shared" si="1791"/>
        <v>0</v>
      </c>
      <c r="HP117" s="150">
        <f t="shared" si="1791"/>
        <v>0</v>
      </c>
      <c r="HQ117" s="150">
        <f t="shared" si="1791"/>
        <v>0</v>
      </c>
      <c r="HR117" s="150">
        <f t="shared" si="1791"/>
        <v>0</v>
      </c>
      <c r="HS117" s="150">
        <f t="shared" si="1791"/>
        <v>0</v>
      </c>
      <c r="HT117" s="150">
        <f t="shared" si="1791"/>
        <v>0</v>
      </c>
      <c r="HU117" s="150">
        <f t="shared" si="1791"/>
        <v>0</v>
      </c>
      <c r="HV117" s="150">
        <f t="shared" si="1791"/>
        <v>0</v>
      </c>
      <c r="HW117" s="150">
        <f t="shared" si="1791"/>
        <v>0</v>
      </c>
      <c r="HX117" s="150">
        <f t="shared" si="1791"/>
        <v>0</v>
      </c>
      <c r="HY117" s="150">
        <f t="shared" si="1791"/>
        <v>0</v>
      </c>
      <c r="HZ117" s="150">
        <f t="shared" si="1791"/>
        <v>0</v>
      </c>
      <c r="IA117" s="150">
        <f t="shared" ref="IA117:KL117" si="1792">SUMPRODUCT(GX$61:IA$61,$N$82:$AQ$82)</f>
        <v>0</v>
      </c>
      <c r="IB117" s="150">
        <f t="shared" si="1792"/>
        <v>0</v>
      </c>
      <c r="IC117" s="150">
        <f t="shared" si="1792"/>
        <v>0</v>
      </c>
      <c r="ID117" s="150">
        <f t="shared" si="1792"/>
        <v>0</v>
      </c>
      <c r="IE117" s="150">
        <f t="shared" si="1792"/>
        <v>0</v>
      </c>
      <c r="IF117" s="150">
        <f t="shared" si="1792"/>
        <v>0</v>
      </c>
      <c r="IG117" s="150">
        <f t="shared" si="1792"/>
        <v>0</v>
      </c>
      <c r="IH117" s="150">
        <f t="shared" si="1792"/>
        <v>0</v>
      </c>
      <c r="II117" s="150">
        <f t="shared" si="1792"/>
        <v>0</v>
      </c>
      <c r="IJ117" s="150">
        <f t="shared" si="1792"/>
        <v>0</v>
      </c>
      <c r="IK117" s="150">
        <f t="shared" si="1792"/>
        <v>0</v>
      </c>
      <c r="IL117" s="150">
        <f t="shared" si="1792"/>
        <v>0</v>
      </c>
      <c r="IM117" s="150">
        <f t="shared" si="1792"/>
        <v>0</v>
      </c>
      <c r="IN117" s="150">
        <f t="shared" si="1792"/>
        <v>0</v>
      </c>
      <c r="IO117" s="150">
        <f t="shared" si="1792"/>
        <v>0</v>
      </c>
      <c r="IP117" s="150">
        <f t="shared" si="1792"/>
        <v>0</v>
      </c>
      <c r="IQ117" s="150">
        <f t="shared" si="1792"/>
        <v>0</v>
      </c>
      <c r="IR117" s="150">
        <f t="shared" si="1792"/>
        <v>0</v>
      </c>
      <c r="IS117" s="150">
        <f t="shared" si="1792"/>
        <v>0</v>
      </c>
      <c r="IT117" s="150">
        <f t="shared" si="1792"/>
        <v>0</v>
      </c>
      <c r="IU117" s="150">
        <f t="shared" si="1792"/>
        <v>0</v>
      </c>
      <c r="IV117" s="150">
        <f t="shared" si="1792"/>
        <v>0</v>
      </c>
      <c r="IW117" s="150">
        <f t="shared" si="1792"/>
        <v>0</v>
      </c>
      <c r="IX117" s="150">
        <f t="shared" si="1792"/>
        <v>0</v>
      </c>
      <c r="IY117" s="150">
        <f t="shared" si="1792"/>
        <v>0</v>
      </c>
      <c r="IZ117" s="150">
        <f t="shared" si="1792"/>
        <v>0</v>
      </c>
      <c r="JA117" s="150">
        <f t="shared" si="1792"/>
        <v>0</v>
      </c>
      <c r="JB117" s="150">
        <f t="shared" si="1792"/>
        <v>0</v>
      </c>
      <c r="JC117" s="150">
        <f t="shared" si="1792"/>
        <v>0</v>
      </c>
      <c r="JD117" s="150">
        <f t="shared" si="1792"/>
        <v>0</v>
      </c>
      <c r="JE117" s="150">
        <f t="shared" si="1792"/>
        <v>0</v>
      </c>
      <c r="JF117" s="150">
        <f t="shared" si="1792"/>
        <v>0</v>
      </c>
      <c r="JG117" s="150">
        <f t="shared" si="1792"/>
        <v>0</v>
      </c>
      <c r="JH117" s="150">
        <f t="shared" si="1792"/>
        <v>0</v>
      </c>
      <c r="JI117" s="150">
        <f t="shared" si="1792"/>
        <v>0</v>
      </c>
      <c r="JJ117" s="150">
        <f t="shared" si="1792"/>
        <v>0</v>
      </c>
      <c r="JK117" s="150">
        <f t="shared" si="1792"/>
        <v>0</v>
      </c>
      <c r="JL117" s="150">
        <f t="shared" si="1792"/>
        <v>0</v>
      </c>
      <c r="JM117" s="150">
        <f t="shared" si="1792"/>
        <v>0</v>
      </c>
      <c r="JN117" s="150">
        <f t="shared" si="1792"/>
        <v>0</v>
      </c>
      <c r="JO117" s="150">
        <f t="shared" si="1792"/>
        <v>0</v>
      </c>
      <c r="JP117" s="150">
        <f t="shared" si="1792"/>
        <v>0</v>
      </c>
      <c r="JQ117" s="150">
        <f t="shared" si="1792"/>
        <v>0</v>
      </c>
      <c r="JR117" s="150">
        <f t="shared" si="1792"/>
        <v>0</v>
      </c>
      <c r="JS117" s="150">
        <f t="shared" si="1792"/>
        <v>0</v>
      </c>
      <c r="JT117" s="150">
        <f t="shared" si="1792"/>
        <v>0</v>
      </c>
      <c r="JU117" s="150">
        <f t="shared" si="1792"/>
        <v>0</v>
      </c>
      <c r="JV117" s="150">
        <f t="shared" si="1792"/>
        <v>0</v>
      </c>
      <c r="JW117" s="150">
        <f t="shared" si="1792"/>
        <v>0</v>
      </c>
      <c r="JX117" s="150">
        <f t="shared" si="1792"/>
        <v>0</v>
      </c>
      <c r="JY117" s="150">
        <f t="shared" si="1792"/>
        <v>0</v>
      </c>
      <c r="JZ117" s="150">
        <f t="shared" si="1792"/>
        <v>0</v>
      </c>
      <c r="KA117" s="150">
        <f t="shared" si="1792"/>
        <v>0</v>
      </c>
      <c r="KB117" s="150">
        <f t="shared" si="1792"/>
        <v>0</v>
      </c>
      <c r="KC117" s="150">
        <f t="shared" si="1792"/>
        <v>0</v>
      </c>
      <c r="KD117" s="150">
        <f t="shared" si="1792"/>
        <v>0</v>
      </c>
      <c r="KE117" s="150">
        <f t="shared" si="1792"/>
        <v>0</v>
      </c>
      <c r="KF117" s="150">
        <f t="shared" si="1792"/>
        <v>0</v>
      </c>
      <c r="KG117" s="150">
        <f t="shared" si="1792"/>
        <v>0</v>
      </c>
      <c r="KH117" s="150">
        <f t="shared" si="1792"/>
        <v>0</v>
      </c>
      <c r="KI117" s="150">
        <f t="shared" si="1792"/>
        <v>0</v>
      </c>
      <c r="KJ117" s="150">
        <f t="shared" si="1792"/>
        <v>0</v>
      </c>
      <c r="KK117" s="150">
        <f t="shared" si="1792"/>
        <v>0</v>
      </c>
      <c r="KL117" s="150">
        <f t="shared" si="1792"/>
        <v>0</v>
      </c>
      <c r="KM117" s="150">
        <f t="shared" ref="KM117:MX117" si="1793">SUMPRODUCT(JJ$61:KM$61,$N$82:$AQ$82)</f>
        <v>0</v>
      </c>
      <c r="KN117" s="150">
        <f t="shared" si="1793"/>
        <v>0</v>
      </c>
      <c r="KO117" s="150">
        <f t="shared" si="1793"/>
        <v>0</v>
      </c>
      <c r="KP117" s="150">
        <f t="shared" si="1793"/>
        <v>0</v>
      </c>
      <c r="KQ117" s="150">
        <f t="shared" si="1793"/>
        <v>0</v>
      </c>
      <c r="KR117" s="150">
        <f t="shared" si="1793"/>
        <v>0</v>
      </c>
      <c r="KS117" s="150">
        <f t="shared" si="1793"/>
        <v>0</v>
      </c>
      <c r="KT117" s="150">
        <f t="shared" si="1793"/>
        <v>0</v>
      </c>
      <c r="KU117" s="150">
        <f t="shared" si="1793"/>
        <v>0</v>
      </c>
      <c r="KV117" s="150">
        <f t="shared" si="1793"/>
        <v>0</v>
      </c>
      <c r="KW117" s="150">
        <f t="shared" si="1793"/>
        <v>0</v>
      </c>
      <c r="KX117" s="150">
        <f t="shared" si="1793"/>
        <v>0</v>
      </c>
      <c r="KY117" s="150">
        <f t="shared" si="1793"/>
        <v>0</v>
      </c>
      <c r="KZ117" s="150">
        <f t="shared" si="1793"/>
        <v>0</v>
      </c>
      <c r="LA117" s="150">
        <f t="shared" si="1793"/>
        <v>0</v>
      </c>
      <c r="LB117" s="150">
        <f t="shared" si="1793"/>
        <v>0</v>
      </c>
      <c r="LC117" s="150">
        <f t="shared" si="1793"/>
        <v>0</v>
      </c>
      <c r="LD117" s="150">
        <f t="shared" si="1793"/>
        <v>0</v>
      </c>
      <c r="LE117" s="150">
        <f t="shared" si="1793"/>
        <v>0</v>
      </c>
      <c r="LF117" s="150">
        <f t="shared" si="1793"/>
        <v>0</v>
      </c>
      <c r="LG117" s="150">
        <f t="shared" si="1793"/>
        <v>0</v>
      </c>
      <c r="LH117" s="150">
        <f t="shared" si="1793"/>
        <v>0</v>
      </c>
      <c r="LI117" s="150">
        <f t="shared" si="1793"/>
        <v>0</v>
      </c>
      <c r="LJ117" s="150">
        <f t="shared" si="1793"/>
        <v>0</v>
      </c>
      <c r="LK117" s="150">
        <f t="shared" si="1793"/>
        <v>0</v>
      </c>
      <c r="LL117" s="150">
        <f t="shared" si="1793"/>
        <v>0</v>
      </c>
      <c r="LM117" s="150">
        <f t="shared" si="1793"/>
        <v>0</v>
      </c>
      <c r="LN117" s="150">
        <f t="shared" si="1793"/>
        <v>0</v>
      </c>
      <c r="LO117" s="150">
        <f t="shared" si="1793"/>
        <v>0</v>
      </c>
      <c r="LP117" s="150">
        <f t="shared" si="1793"/>
        <v>0</v>
      </c>
      <c r="LQ117" s="150">
        <f t="shared" si="1793"/>
        <v>0</v>
      </c>
      <c r="LR117" s="150">
        <f t="shared" si="1793"/>
        <v>0</v>
      </c>
      <c r="LS117" s="150">
        <f t="shared" si="1793"/>
        <v>0</v>
      </c>
      <c r="LT117" s="150">
        <f t="shared" si="1793"/>
        <v>0</v>
      </c>
      <c r="LU117" s="150">
        <f t="shared" si="1793"/>
        <v>0</v>
      </c>
      <c r="LV117" s="150">
        <f t="shared" si="1793"/>
        <v>0</v>
      </c>
      <c r="LW117" s="150">
        <f t="shared" si="1793"/>
        <v>0</v>
      </c>
      <c r="LX117" s="150">
        <f t="shared" si="1793"/>
        <v>0</v>
      </c>
      <c r="LY117" s="150">
        <f t="shared" si="1793"/>
        <v>0</v>
      </c>
      <c r="LZ117" s="150">
        <f t="shared" si="1793"/>
        <v>0</v>
      </c>
      <c r="MA117" s="150">
        <f t="shared" si="1793"/>
        <v>0</v>
      </c>
      <c r="MB117" s="150">
        <f t="shared" si="1793"/>
        <v>0</v>
      </c>
      <c r="MC117" s="150">
        <f t="shared" si="1793"/>
        <v>0</v>
      </c>
      <c r="MD117" s="150">
        <f t="shared" si="1793"/>
        <v>0</v>
      </c>
      <c r="ME117" s="150">
        <f t="shared" si="1793"/>
        <v>0</v>
      </c>
      <c r="MF117" s="150">
        <f t="shared" si="1793"/>
        <v>0</v>
      </c>
      <c r="MG117" s="150">
        <f t="shared" si="1793"/>
        <v>0</v>
      </c>
      <c r="MH117" s="150">
        <f t="shared" si="1793"/>
        <v>0</v>
      </c>
      <c r="MI117" s="150">
        <f t="shared" si="1793"/>
        <v>0</v>
      </c>
      <c r="MJ117" s="150">
        <f t="shared" si="1793"/>
        <v>0</v>
      </c>
      <c r="MK117" s="150">
        <f t="shared" si="1793"/>
        <v>0</v>
      </c>
      <c r="ML117" s="150">
        <f t="shared" si="1793"/>
        <v>0</v>
      </c>
      <c r="MM117" s="150">
        <f t="shared" si="1793"/>
        <v>0</v>
      </c>
      <c r="MN117" s="150">
        <f t="shared" si="1793"/>
        <v>0</v>
      </c>
      <c r="MO117" s="150">
        <f t="shared" si="1793"/>
        <v>0</v>
      </c>
      <c r="MP117" s="150">
        <f t="shared" si="1793"/>
        <v>0</v>
      </c>
      <c r="MQ117" s="150">
        <f t="shared" si="1793"/>
        <v>0</v>
      </c>
      <c r="MR117" s="150">
        <f t="shared" si="1793"/>
        <v>0</v>
      </c>
      <c r="MS117" s="150">
        <f t="shared" si="1793"/>
        <v>0</v>
      </c>
      <c r="MT117" s="150">
        <f t="shared" si="1793"/>
        <v>0</v>
      </c>
      <c r="MU117" s="150">
        <f t="shared" si="1793"/>
        <v>0</v>
      </c>
      <c r="MV117" s="150">
        <f t="shared" si="1793"/>
        <v>0</v>
      </c>
      <c r="MW117" s="150">
        <f t="shared" si="1793"/>
        <v>0</v>
      </c>
      <c r="MX117" s="150">
        <f t="shared" si="1793"/>
        <v>0</v>
      </c>
      <c r="MY117" s="150">
        <f t="shared" ref="MY117:NO117" si="1794">SUMPRODUCT(LV$61:MY$61,$N$82:$AQ$82)</f>
        <v>0</v>
      </c>
      <c r="MZ117" s="150">
        <f t="shared" si="1794"/>
        <v>0</v>
      </c>
      <c r="NA117" s="150">
        <f t="shared" si="1794"/>
        <v>0</v>
      </c>
      <c r="NB117" s="150">
        <f t="shared" si="1794"/>
        <v>0</v>
      </c>
      <c r="NC117" s="150">
        <f t="shared" si="1794"/>
        <v>0</v>
      </c>
      <c r="ND117" s="150">
        <f t="shared" si="1794"/>
        <v>0</v>
      </c>
      <c r="NE117" s="150">
        <f t="shared" si="1794"/>
        <v>0</v>
      </c>
      <c r="NF117" s="150">
        <f t="shared" si="1794"/>
        <v>0</v>
      </c>
      <c r="NG117" s="150">
        <f t="shared" si="1794"/>
        <v>0</v>
      </c>
      <c r="NH117" s="150">
        <f t="shared" si="1794"/>
        <v>0</v>
      </c>
      <c r="NI117" s="150">
        <f t="shared" si="1794"/>
        <v>0</v>
      </c>
      <c r="NJ117" s="150">
        <f t="shared" si="1794"/>
        <v>0</v>
      </c>
      <c r="NK117" s="150">
        <f t="shared" si="1794"/>
        <v>0</v>
      </c>
      <c r="NL117" s="150">
        <f t="shared" si="1794"/>
        <v>0</v>
      </c>
      <c r="NM117" s="150">
        <f t="shared" si="1794"/>
        <v>0</v>
      </c>
      <c r="NN117" s="150">
        <f t="shared" si="1794"/>
        <v>0</v>
      </c>
      <c r="NO117" s="151">
        <f t="shared" si="1794"/>
        <v>0</v>
      </c>
      <c r="NP117" s="147"/>
      <c r="NQ117" s="147"/>
    </row>
    <row r="118" spans="1:381" s="152" customFormat="1" x14ac:dyDescent="0.2">
      <c r="A118" s="147"/>
      <c r="B118" s="147"/>
      <c r="C118" s="147" t="s">
        <v>156</v>
      </c>
      <c r="D118" s="147"/>
      <c r="E118" s="147" t="s">
        <v>157</v>
      </c>
      <c r="F118" s="147"/>
      <c r="G118" s="147" t="s">
        <v>0</v>
      </c>
      <c r="H118" s="147"/>
      <c r="I118" s="147"/>
      <c r="J118" s="147"/>
      <c r="K118" s="148">
        <f t="shared" si="1770"/>
        <v>0</v>
      </c>
      <c r="L118" s="147"/>
      <c r="M118" s="147"/>
      <c r="N118" s="149">
        <f>$N$61*$AQ$83</f>
        <v>0</v>
      </c>
      <c r="O118" s="150">
        <f>SUMPRODUCT($N$61:O$61,$AP$83:$AQ$83)</f>
        <v>0</v>
      </c>
      <c r="P118" s="150">
        <f>SUMPRODUCT($N$61:P$61,$AO$83:$AQ$83)</f>
        <v>0</v>
      </c>
      <c r="Q118" s="150">
        <f>SUMPRODUCT($N$61:Q$61,$AN$83:$AQ$83)</f>
        <v>0</v>
      </c>
      <c r="R118" s="150">
        <f>SUMPRODUCT($N$61:R$61,$AM$83:$AQ$83)</f>
        <v>0</v>
      </c>
      <c r="S118" s="150">
        <f>SUMPRODUCT($N$61:S$61,$AL$83:$AQ$83)</f>
        <v>0</v>
      </c>
      <c r="T118" s="150">
        <f>SUMPRODUCT($N$61:T$61,$AK$83:$AQ$83)</f>
        <v>0</v>
      </c>
      <c r="U118" s="150">
        <f>SUMPRODUCT($N$61:U$61,$AJ$83:$AQ$83)</f>
        <v>0</v>
      </c>
      <c r="V118" s="150">
        <f>SUMPRODUCT($N$61:V$61,$AI$83:$AQ$83)</f>
        <v>0</v>
      </c>
      <c r="W118" s="150">
        <f>SUMPRODUCT($N$61:W$61,$AH$83:$AQ$83)</f>
        <v>0</v>
      </c>
      <c r="X118" s="150">
        <f>SUMPRODUCT($N$61:X$61,$AG$83:$AQ$83)</f>
        <v>0</v>
      </c>
      <c r="Y118" s="150">
        <f>SUMPRODUCT($N$61:Y$61,$AF$83:$AQ$83)</f>
        <v>0</v>
      </c>
      <c r="Z118" s="150">
        <f>SUMPRODUCT($N$61:Z$61,$AE$83:$AQ$83)</f>
        <v>0</v>
      </c>
      <c r="AA118" s="150">
        <f>SUMPRODUCT($N$61:AA$61,$AD$83:$AQ$83)</f>
        <v>0</v>
      </c>
      <c r="AB118" s="150">
        <f>SUMPRODUCT($N$61:AB$61,$AC$83:$AQ$83)</f>
        <v>0</v>
      </c>
      <c r="AC118" s="150">
        <f>SUMPRODUCT($N$61:AC$61,$AB$83:$AQ$83)</f>
        <v>0</v>
      </c>
      <c r="AD118" s="150">
        <f>SUMPRODUCT($N$61:AD$61,$AA$83:$AQ$83)</f>
        <v>0</v>
      </c>
      <c r="AE118" s="150">
        <f>SUMPRODUCT($N$61:AE$61,$Z$83:$AQ$83)</f>
        <v>0</v>
      </c>
      <c r="AF118" s="150">
        <f>SUMPRODUCT($N$61:AF$61,$Y$83:$AQ$83)</f>
        <v>0</v>
      </c>
      <c r="AG118" s="150">
        <f>SUMPRODUCT($N$61:AG$61,$X$83:$AQ$83)</f>
        <v>0</v>
      </c>
      <c r="AH118" s="150">
        <f>SUMPRODUCT($N$61:AH$61,$W$83:$AQ$83)</f>
        <v>0</v>
      </c>
      <c r="AI118" s="150">
        <f>SUMPRODUCT($N$61:AI$61,$V$83:$AQ$83)</f>
        <v>0</v>
      </c>
      <c r="AJ118" s="150">
        <f>SUMPRODUCT($N$61:AJ$61,$U$83:$AQ$83)</f>
        <v>0</v>
      </c>
      <c r="AK118" s="150">
        <f>SUMPRODUCT($N$61:AK$61,$T$83:$AQ$83)</f>
        <v>0</v>
      </c>
      <c r="AL118" s="150">
        <f>SUMPRODUCT($N$61:AL$61,$S$83:$AQ$83)</f>
        <v>0</v>
      </c>
      <c r="AM118" s="150">
        <f>SUMPRODUCT($N$61:AM$61,$R$83:$AQ$83)</f>
        <v>0</v>
      </c>
      <c r="AN118" s="150">
        <f>SUMPRODUCT($N$61:AN$61,$Q$83:$AQ$83)</f>
        <v>0</v>
      </c>
      <c r="AO118" s="150">
        <f>SUMPRODUCT($N$61:AO$61,$P$83:$AQ$83)</f>
        <v>0</v>
      </c>
      <c r="AP118" s="150">
        <f>SUMPRODUCT($N$61:AP$61,$O$83:$AQ$83)</f>
        <v>0</v>
      </c>
      <c r="AQ118" s="150">
        <f t="shared" ref="AQ118:DB118" si="1795">SUMPRODUCT(N$61:AQ$61,$N$83:$AQ$83)</f>
        <v>0</v>
      </c>
      <c r="AR118" s="150">
        <f t="shared" si="1795"/>
        <v>0</v>
      </c>
      <c r="AS118" s="150">
        <f t="shared" si="1795"/>
        <v>0</v>
      </c>
      <c r="AT118" s="150">
        <f t="shared" si="1795"/>
        <v>0</v>
      </c>
      <c r="AU118" s="150">
        <f t="shared" si="1795"/>
        <v>0</v>
      </c>
      <c r="AV118" s="150">
        <f t="shared" si="1795"/>
        <v>0</v>
      </c>
      <c r="AW118" s="150">
        <f t="shared" si="1795"/>
        <v>0</v>
      </c>
      <c r="AX118" s="150">
        <f t="shared" si="1795"/>
        <v>0</v>
      </c>
      <c r="AY118" s="150">
        <f t="shared" si="1795"/>
        <v>0</v>
      </c>
      <c r="AZ118" s="150">
        <f t="shared" si="1795"/>
        <v>0</v>
      </c>
      <c r="BA118" s="150">
        <f t="shared" si="1795"/>
        <v>0</v>
      </c>
      <c r="BB118" s="150">
        <f t="shared" si="1795"/>
        <v>0</v>
      </c>
      <c r="BC118" s="150">
        <f t="shared" si="1795"/>
        <v>0</v>
      </c>
      <c r="BD118" s="150">
        <f t="shared" si="1795"/>
        <v>0</v>
      </c>
      <c r="BE118" s="150">
        <f t="shared" si="1795"/>
        <v>0</v>
      </c>
      <c r="BF118" s="150">
        <f t="shared" si="1795"/>
        <v>0</v>
      </c>
      <c r="BG118" s="150">
        <f t="shared" si="1795"/>
        <v>0</v>
      </c>
      <c r="BH118" s="150">
        <f t="shared" si="1795"/>
        <v>0</v>
      </c>
      <c r="BI118" s="150">
        <f t="shared" si="1795"/>
        <v>0</v>
      </c>
      <c r="BJ118" s="150">
        <f t="shared" si="1795"/>
        <v>0</v>
      </c>
      <c r="BK118" s="150">
        <f t="shared" si="1795"/>
        <v>0</v>
      </c>
      <c r="BL118" s="150">
        <f t="shared" si="1795"/>
        <v>0</v>
      </c>
      <c r="BM118" s="150">
        <f t="shared" si="1795"/>
        <v>0</v>
      </c>
      <c r="BN118" s="150">
        <f t="shared" si="1795"/>
        <v>0</v>
      </c>
      <c r="BO118" s="150">
        <f t="shared" si="1795"/>
        <v>0</v>
      </c>
      <c r="BP118" s="150">
        <f t="shared" si="1795"/>
        <v>0</v>
      </c>
      <c r="BQ118" s="150">
        <f t="shared" si="1795"/>
        <v>0</v>
      </c>
      <c r="BR118" s="150">
        <f t="shared" si="1795"/>
        <v>0</v>
      </c>
      <c r="BS118" s="150">
        <f t="shared" si="1795"/>
        <v>0</v>
      </c>
      <c r="BT118" s="150">
        <f t="shared" si="1795"/>
        <v>0</v>
      </c>
      <c r="BU118" s="150">
        <f t="shared" si="1795"/>
        <v>0</v>
      </c>
      <c r="BV118" s="150">
        <f t="shared" si="1795"/>
        <v>0</v>
      </c>
      <c r="BW118" s="150">
        <f t="shared" si="1795"/>
        <v>0</v>
      </c>
      <c r="BX118" s="150">
        <f t="shared" si="1795"/>
        <v>0</v>
      </c>
      <c r="BY118" s="150">
        <f t="shared" si="1795"/>
        <v>0</v>
      </c>
      <c r="BZ118" s="150">
        <f t="shared" si="1795"/>
        <v>0</v>
      </c>
      <c r="CA118" s="150">
        <f t="shared" si="1795"/>
        <v>0</v>
      </c>
      <c r="CB118" s="150">
        <f t="shared" si="1795"/>
        <v>0</v>
      </c>
      <c r="CC118" s="150">
        <f t="shared" si="1795"/>
        <v>0</v>
      </c>
      <c r="CD118" s="150">
        <f t="shared" si="1795"/>
        <v>0</v>
      </c>
      <c r="CE118" s="150">
        <f t="shared" si="1795"/>
        <v>0</v>
      </c>
      <c r="CF118" s="150">
        <f t="shared" si="1795"/>
        <v>0</v>
      </c>
      <c r="CG118" s="150">
        <f t="shared" si="1795"/>
        <v>0</v>
      </c>
      <c r="CH118" s="150">
        <f t="shared" si="1795"/>
        <v>0</v>
      </c>
      <c r="CI118" s="150">
        <f t="shared" si="1795"/>
        <v>0</v>
      </c>
      <c r="CJ118" s="150">
        <f t="shared" si="1795"/>
        <v>0</v>
      </c>
      <c r="CK118" s="150">
        <f t="shared" si="1795"/>
        <v>0</v>
      </c>
      <c r="CL118" s="150">
        <f t="shared" si="1795"/>
        <v>0</v>
      </c>
      <c r="CM118" s="150">
        <f t="shared" si="1795"/>
        <v>0</v>
      </c>
      <c r="CN118" s="150">
        <f t="shared" si="1795"/>
        <v>0</v>
      </c>
      <c r="CO118" s="150">
        <f t="shared" si="1795"/>
        <v>0</v>
      </c>
      <c r="CP118" s="150">
        <f t="shared" si="1795"/>
        <v>0</v>
      </c>
      <c r="CQ118" s="150">
        <f t="shared" si="1795"/>
        <v>0</v>
      </c>
      <c r="CR118" s="150">
        <f t="shared" si="1795"/>
        <v>0</v>
      </c>
      <c r="CS118" s="150">
        <f t="shared" si="1795"/>
        <v>0</v>
      </c>
      <c r="CT118" s="150">
        <f t="shared" si="1795"/>
        <v>0</v>
      </c>
      <c r="CU118" s="150">
        <f t="shared" si="1795"/>
        <v>0</v>
      </c>
      <c r="CV118" s="150">
        <f t="shared" si="1795"/>
        <v>0</v>
      </c>
      <c r="CW118" s="150">
        <f t="shared" si="1795"/>
        <v>0</v>
      </c>
      <c r="CX118" s="150">
        <f t="shared" si="1795"/>
        <v>0</v>
      </c>
      <c r="CY118" s="150">
        <f t="shared" si="1795"/>
        <v>0</v>
      </c>
      <c r="CZ118" s="150">
        <f t="shared" si="1795"/>
        <v>0</v>
      </c>
      <c r="DA118" s="150">
        <f t="shared" si="1795"/>
        <v>0</v>
      </c>
      <c r="DB118" s="150">
        <f t="shared" si="1795"/>
        <v>0</v>
      </c>
      <c r="DC118" s="150">
        <f t="shared" ref="DC118:FN118" si="1796">SUMPRODUCT(BZ$61:DC$61,$N$83:$AQ$83)</f>
        <v>0</v>
      </c>
      <c r="DD118" s="150">
        <f t="shared" si="1796"/>
        <v>0</v>
      </c>
      <c r="DE118" s="150">
        <f t="shared" si="1796"/>
        <v>0</v>
      </c>
      <c r="DF118" s="150">
        <f t="shared" si="1796"/>
        <v>0</v>
      </c>
      <c r="DG118" s="150">
        <f t="shared" si="1796"/>
        <v>0</v>
      </c>
      <c r="DH118" s="150">
        <f t="shared" si="1796"/>
        <v>0</v>
      </c>
      <c r="DI118" s="150">
        <f t="shared" si="1796"/>
        <v>0</v>
      </c>
      <c r="DJ118" s="150">
        <f t="shared" si="1796"/>
        <v>0</v>
      </c>
      <c r="DK118" s="150">
        <f t="shared" si="1796"/>
        <v>0</v>
      </c>
      <c r="DL118" s="150">
        <f t="shared" si="1796"/>
        <v>0</v>
      </c>
      <c r="DM118" s="150">
        <f t="shared" si="1796"/>
        <v>0</v>
      </c>
      <c r="DN118" s="150">
        <f t="shared" si="1796"/>
        <v>0</v>
      </c>
      <c r="DO118" s="150">
        <f t="shared" si="1796"/>
        <v>0</v>
      </c>
      <c r="DP118" s="150">
        <f t="shared" si="1796"/>
        <v>0</v>
      </c>
      <c r="DQ118" s="150">
        <f t="shared" si="1796"/>
        <v>0</v>
      </c>
      <c r="DR118" s="150">
        <f t="shared" si="1796"/>
        <v>0</v>
      </c>
      <c r="DS118" s="150">
        <f t="shared" si="1796"/>
        <v>0</v>
      </c>
      <c r="DT118" s="150">
        <f t="shared" si="1796"/>
        <v>0</v>
      </c>
      <c r="DU118" s="150">
        <f t="shared" si="1796"/>
        <v>0</v>
      </c>
      <c r="DV118" s="150">
        <f t="shared" si="1796"/>
        <v>0</v>
      </c>
      <c r="DW118" s="150">
        <f t="shared" si="1796"/>
        <v>0</v>
      </c>
      <c r="DX118" s="150">
        <f t="shared" si="1796"/>
        <v>0</v>
      </c>
      <c r="DY118" s="150">
        <f t="shared" si="1796"/>
        <v>0</v>
      </c>
      <c r="DZ118" s="150">
        <f t="shared" si="1796"/>
        <v>0</v>
      </c>
      <c r="EA118" s="150">
        <f t="shared" si="1796"/>
        <v>0</v>
      </c>
      <c r="EB118" s="150">
        <f t="shared" si="1796"/>
        <v>0</v>
      </c>
      <c r="EC118" s="150">
        <f t="shared" si="1796"/>
        <v>0</v>
      </c>
      <c r="ED118" s="150">
        <f t="shared" si="1796"/>
        <v>0</v>
      </c>
      <c r="EE118" s="150">
        <f t="shared" si="1796"/>
        <v>0</v>
      </c>
      <c r="EF118" s="150">
        <f t="shared" si="1796"/>
        <v>0</v>
      </c>
      <c r="EG118" s="150">
        <f t="shared" si="1796"/>
        <v>0</v>
      </c>
      <c r="EH118" s="150">
        <f t="shared" si="1796"/>
        <v>0</v>
      </c>
      <c r="EI118" s="150">
        <f t="shared" si="1796"/>
        <v>0</v>
      </c>
      <c r="EJ118" s="150">
        <f t="shared" si="1796"/>
        <v>0</v>
      </c>
      <c r="EK118" s="150">
        <f t="shared" si="1796"/>
        <v>0</v>
      </c>
      <c r="EL118" s="150">
        <f t="shared" si="1796"/>
        <v>0</v>
      </c>
      <c r="EM118" s="150">
        <f t="shared" si="1796"/>
        <v>0</v>
      </c>
      <c r="EN118" s="150">
        <f t="shared" si="1796"/>
        <v>0</v>
      </c>
      <c r="EO118" s="150">
        <f t="shared" si="1796"/>
        <v>0</v>
      </c>
      <c r="EP118" s="150">
        <f t="shared" si="1796"/>
        <v>0</v>
      </c>
      <c r="EQ118" s="150">
        <f t="shared" si="1796"/>
        <v>0</v>
      </c>
      <c r="ER118" s="150">
        <f t="shared" si="1796"/>
        <v>0</v>
      </c>
      <c r="ES118" s="150">
        <f t="shared" si="1796"/>
        <v>0</v>
      </c>
      <c r="ET118" s="150">
        <f t="shared" si="1796"/>
        <v>0</v>
      </c>
      <c r="EU118" s="150">
        <f t="shared" si="1796"/>
        <v>0</v>
      </c>
      <c r="EV118" s="150">
        <f t="shared" si="1796"/>
        <v>0</v>
      </c>
      <c r="EW118" s="150">
        <f t="shared" si="1796"/>
        <v>0</v>
      </c>
      <c r="EX118" s="150">
        <f t="shared" si="1796"/>
        <v>0</v>
      </c>
      <c r="EY118" s="150">
        <f t="shared" si="1796"/>
        <v>0</v>
      </c>
      <c r="EZ118" s="150">
        <f t="shared" si="1796"/>
        <v>0</v>
      </c>
      <c r="FA118" s="150">
        <f t="shared" si="1796"/>
        <v>0</v>
      </c>
      <c r="FB118" s="150">
        <f t="shared" si="1796"/>
        <v>0</v>
      </c>
      <c r="FC118" s="150">
        <f t="shared" si="1796"/>
        <v>0</v>
      </c>
      <c r="FD118" s="150">
        <f t="shared" si="1796"/>
        <v>0</v>
      </c>
      <c r="FE118" s="150">
        <f t="shared" si="1796"/>
        <v>0</v>
      </c>
      <c r="FF118" s="150">
        <f t="shared" si="1796"/>
        <v>0</v>
      </c>
      <c r="FG118" s="150">
        <f t="shared" si="1796"/>
        <v>0</v>
      </c>
      <c r="FH118" s="150">
        <f t="shared" si="1796"/>
        <v>0</v>
      </c>
      <c r="FI118" s="150">
        <f t="shared" si="1796"/>
        <v>0</v>
      </c>
      <c r="FJ118" s="150">
        <f t="shared" si="1796"/>
        <v>0</v>
      </c>
      <c r="FK118" s="150">
        <f t="shared" si="1796"/>
        <v>0</v>
      </c>
      <c r="FL118" s="150">
        <f t="shared" si="1796"/>
        <v>0</v>
      </c>
      <c r="FM118" s="150">
        <f t="shared" si="1796"/>
        <v>0</v>
      </c>
      <c r="FN118" s="150">
        <f t="shared" si="1796"/>
        <v>0</v>
      </c>
      <c r="FO118" s="150">
        <f t="shared" ref="FO118:HZ118" si="1797">SUMPRODUCT(EL$61:FO$61,$N$83:$AQ$83)</f>
        <v>0</v>
      </c>
      <c r="FP118" s="150">
        <f t="shared" si="1797"/>
        <v>0</v>
      </c>
      <c r="FQ118" s="150">
        <f t="shared" si="1797"/>
        <v>0</v>
      </c>
      <c r="FR118" s="150">
        <f t="shared" si="1797"/>
        <v>0</v>
      </c>
      <c r="FS118" s="150">
        <f t="shared" si="1797"/>
        <v>0</v>
      </c>
      <c r="FT118" s="150">
        <f t="shared" si="1797"/>
        <v>0</v>
      </c>
      <c r="FU118" s="150">
        <f t="shared" si="1797"/>
        <v>0</v>
      </c>
      <c r="FV118" s="150">
        <f t="shared" si="1797"/>
        <v>0</v>
      </c>
      <c r="FW118" s="150">
        <f t="shared" si="1797"/>
        <v>0</v>
      </c>
      <c r="FX118" s="150">
        <f t="shared" si="1797"/>
        <v>0</v>
      </c>
      <c r="FY118" s="150">
        <f t="shared" si="1797"/>
        <v>0</v>
      </c>
      <c r="FZ118" s="150">
        <f t="shared" si="1797"/>
        <v>0</v>
      </c>
      <c r="GA118" s="150">
        <f t="shared" si="1797"/>
        <v>0</v>
      </c>
      <c r="GB118" s="150">
        <f t="shared" si="1797"/>
        <v>0</v>
      </c>
      <c r="GC118" s="150">
        <f t="shared" si="1797"/>
        <v>0</v>
      </c>
      <c r="GD118" s="150">
        <f t="shared" si="1797"/>
        <v>0</v>
      </c>
      <c r="GE118" s="150">
        <f t="shared" si="1797"/>
        <v>0</v>
      </c>
      <c r="GF118" s="150">
        <f t="shared" si="1797"/>
        <v>0</v>
      </c>
      <c r="GG118" s="150">
        <f t="shared" si="1797"/>
        <v>0</v>
      </c>
      <c r="GH118" s="150">
        <f t="shared" si="1797"/>
        <v>0</v>
      </c>
      <c r="GI118" s="150">
        <f t="shared" si="1797"/>
        <v>0</v>
      </c>
      <c r="GJ118" s="150">
        <f t="shared" si="1797"/>
        <v>0</v>
      </c>
      <c r="GK118" s="150">
        <f t="shared" si="1797"/>
        <v>0</v>
      </c>
      <c r="GL118" s="150">
        <f t="shared" si="1797"/>
        <v>0</v>
      </c>
      <c r="GM118" s="150">
        <f t="shared" si="1797"/>
        <v>0</v>
      </c>
      <c r="GN118" s="150">
        <f t="shared" si="1797"/>
        <v>0</v>
      </c>
      <c r="GO118" s="150">
        <f t="shared" si="1797"/>
        <v>0</v>
      </c>
      <c r="GP118" s="150">
        <f t="shared" si="1797"/>
        <v>0</v>
      </c>
      <c r="GQ118" s="150">
        <f t="shared" si="1797"/>
        <v>0</v>
      </c>
      <c r="GR118" s="150">
        <f t="shared" si="1797"/>
        <v>0</v>
      </c>
      <c r="GS118" s="150">
        <f t="shared" si="1797"/>
        <v>0</v>
      </c>
      <c r="GT118" s="150">
        <f t="shared" si="1797"/>
        <v>0</v>
      </c>
      <c r="GU118" s="150">
        <f t="shared" si="1797"/>
        <v>0</v>
      </c>
      <c r="GV118" s="150">
        <f t="shared" si="1797"/>
        <v>0</v>
      </c>
      <c r="GW118" s="150">
        <f t="shared" si="1797"/>
        <v>0</v>
      </c>
      <c r="GX118" s="150">
        <f t="shared" si="1797"/>
        <v>0</v>
      </c>
      <c r="GY118" s="150">
        <f t="shared" si="1797"/>
        <v>0</v>
      </c>
      <c r="GZ118" s="150">
        <f t="shared" si="1797"/>
        <v>0</v>
      </c>
      <c r="HA118" s="150">
        <f t="shared" si="1797"/>
        <v>0</v>
      </c>
      <c r="HB118" s="150">
        <f t="shared" si="1797"/>
        <v>0</v>
      </c>
      <c r="HC118" s="150">
        <f t="shared" si="1797"/>
        <v>0</v>
      </c>
      <c r="HD118" s="150">
        <f t="shared" si="1797"/>
        <v>0</v>
      </c>
      <c r="HE118" s="150">
        <f t="shared" si="1797"/>
        <v>0</v>
      </c>
      <c r="HF118" s="150">
        <f t="shared" si="1797"/>
        <v>0</v>
      </c>
      <c r="HG118" s="150">
        <f t="shared" si="1797"/>
        <v>0</v>
      </c>
      <c r="HH118" s="150">
        <f t="shared" si="1797"/>
        <v>0</v>
      </c>
      <c r="HI118" s="150">
        <f t="shared" si="1797"/>
        <v>0</v>
      </c>
      <c r="HJ118" s="150">
        <f t="shared" si="1797"/>
        <v>0</v>
      </c>
      <c r="HK118" s="150">
        <f t="shared" si="1797"/>
        <v>0</v>
      </c>
      <c r="HL118" s="150">
        <f t="shared" si="1797"/>
        <v>0</v>
      </c>
      <c r="HM118" s="150">
        <f t="shared" si="1797"/>
        <v>0</v>
      </c>
      <c r="HN118" s="150">
        <f t="shared" si="1797"/>
        <v>0</v>
      </c>
      <c r="HO118" s="150">
        <f t="shared" si="1797"/>
        <v>0</v>
      </c>
      <c r="HP118" s="150">
        <f t="shared" si="1797"/>
        <v>0</v>
      </c>
      <c r="HQ118" s="150">
        <f t="shared" si="1797"/>
        <v>0</v>
      </c>
      <c r="HR118" s="150">
        <f t="shared" si="1797"/>
        <v>0</v>
      </c>
      <c r="HS118" s="150">
        <f t="shared" si="1797"/>
        <v>0</v>
      </c>
      <c r="HT118" s="150">
        <f t="shared" si="1797"/>
        <v>0</v>
      </c>
      <c r="HU118" s="150">
        <f t="shared" si="1797"/>
        <v>0</v>
      </c>
      <c r="HV118" s="150">
        <f t="shared" si="1797"/>
        <v>0</v>
      </c>
      <c r="HW118" s="150">
        <f t="shared" si="1797"/>
        <v>0</v>
      </c>
      <c r="HX118" s="150">
        <f t="shared" si="1797"/>
        <v>0</v>
      </c>
      <c r="HY118" s="150">
        <f t="shared" si="1797"/>
        <v>0</v>
      </c>
      <c r="HZ118" s="150">
        <f t="shared" si="1797"/>
        <v>0</v>
      </c>
      <c r="IA118" s="150">
        <f t="shared" ref="IA118:KL118" si="1798">SUMPRODUCT(GX$61:IA$61,$N$83:$AQ$83)</f>
        <v>0</v>
      </c>
      <c r="IB118" s="150">
        <f t="shared" si="1798"/>
        <v>0</v>
      </c>
      <c r="IC118" s="150">
        <f t="shared" si="1798"/>
        <v>0</v>
      </c>
      <c r="ID118" s="150">
        <f t="shared" si="1798"/>
        <v>0</v>
      </c>
      <c r="IE118" s="150">
        <f t="shared" si="1798"/>
        <v>0</v>
      </c>
      <c r="IF118" s="150">
        <f t="shared" si="1798"/>
        <v>0</v>
      </c>
      <c r="IG118" s="150">
        <f t="shared" si="1798"/>
        <v>0</v>
      </c>
      <c r="IH118" s="150">
        <f t="shared" si="1798"/>
        <v>0</v>
      </c>
      <c r="II118" s="150">
        <f t="shared" si="1798"/>
        <v>0</v>
      </c>
      <c r="IJ118" s="150">
        <f t="shared" si="1798"/>
        <v>0</v>
      </c>
      <c r="IK118" s="150">
        <f t="shared" si="1798"/>
        <v>0</v>
      </c>
      <c r="IL118" s="150">
        <f t="shared" si="1798"/>
        <v>0</v>
      </c>
      <c r="IM118" s="150">
        <f t="shared" si="1798"/>
        <v>0</v>
      </c>
      <c r="IN118" s="150">
        <f t="shared" si="1798"/>
        <v>0</v>
      </c>
      <c r="IO118" s="150">
        <f t="shared" si="1798"/>
        <v>0</v>
      </c>
      <c r="IP118" s="150">
        <f t="shared" si="1798"/>
        <v>0</v>
      </c>
      <c r="IQ118" s="150">
        <f t="shared" si="1798"/>
        <v>0</v>
      </c>
      <c r="IR118" s="150">
        <f t="shared" si="1798"/>
        <v>0</v>
      </c>
      <c r="IS118" s="150">
        <f t="shared" si="1798"/>
        <v>0</v>
      </c>
      <c r="IT118" s="150">
        <f t="shared" si="1798"/>
        <v>0</v>
      </c>
      <c r="IU118" s="150">
        <f t="shared" si="1798"/>
        <v>0</v>
      </c>
      <c r="IV118" s="150">
        <f t="shared" si="1798"/>
        <v>0</v>
      </c>
      <c r="IW118" s="150">
        <f t="shared" si="1798"/>
        <v>0</v>
      </c>
      <c r="IX118" s="150">
        <f t="shared" si="1798"/>
        <v>0</v>
      </c>
      <c r="IY118" s="150">
        <f t="shared" si="1798"/>
        <v>0</v>
      </c>
      <c r="IZ118" s="150">
        <f t="shared" si="1798"/>
        <v>0</v>
      </c>
      <c r="JA118" s="150">
        <f t="shared" si="1798"/>
        <v>0</v>
      </c>
      <c r="JB118" s="150">
        <f t="shared" si="1798"/>
        <v>0</v>
      </c>
      <c r="JC118" s="150">
        <f t="shared" si="1798"/>
        <v>0</v>
      </c>
      <c r="JD118" s="150">
        <f t="shared" si="1798"/>
        <v>0</v>
      </c>
      <c r="JE118" s="150">
        <f t="shared" si="1798"/>
        <v>0</v>
      </c>
      <c r="JF118" s="150">
        <f t="shared" si="1798"/>
        <v>0</v>
      </c>
      <c r="JG118" s="150">
        <f t="shared" si="1798"/>
        <v>0</v>
      </c>
      <c r="JH118" s="150">
        <f t="shared" si="1798"/>
        <v>0</v>
      </c>
      <c r="JI118" s="150">
        <f t="shared" si="1798"/>
        <v>0</v>
      </c>
      <c r="JJ118" s="150">
        <f t="shared" si="1798"/>
        <v>0</v>
      </c>
      <c r="JK118" s="150">
        <f t="shared" si="1798"/>
        <v>0</v>
      </c>
      <c r="JL118" s="150">
        <f t="shared" si="1798"/>
        <v>0</v>
      </c>
      <c r="JM118" s="150">
        <f t="shared" si="1798"/>
        <v>0</v>
      </c>
      <c r="JN118" s="150">
        <f t="shared" si="1798"/>
        <v>0</v>
      </c>
      <c r="JO118" s="150">
        <f t="shared" si="1798"/>
        <v>0</v>
      </c>
      <c r="JP118" s="150">
        <f t="shared" si="1798"/>
        <v>0</v>
      </c>
      <c r="JQ118" s="150">
        <f t="shared" si="1798"/>
        <v>0</v>
      </c>
      <c r="JR118" s="150">
        <f t="shared" si="1798"/>
        <v>0</v>
      </c>
      <c r="JS118" s="150">
        <f t="shared" si="1798"/>
        <v>0</v>
      </c>
      <c r="JT118" s="150">
        <f t="shared" si="1798"/>
        <v>0</v>
      </c>
      <c r="JU118" s="150">
        <f t="shared" si="1798"/>
        <v>0</v>
      </c>
      <c r="JV118" s="150">
        <f t="shared" si="1798"/>
        <v>0</v>
      </c>
      <c r="JW118" s="150">
        <f t="shared" si="1798"/>
        <v>0</v>
      </c>
      <c r="JX118" s="150">
        <f t="shared" si="1798"/>
        <v>0</v>
      </c>
      <c r="JY118" s="150">
        <f t="shared" si="1798"/>
        <v>0</v>
      </c>
      <c r="JZ118" s="150">
        <f t="shared" si="1798"/>
        <v>0</v>
      </c>
      <c r="KA118" s="150">
        <f t="shared" si="1798"/>
        <v>0</v>
      </c>
      <c r="KB118" s="150">
        <f t="shared" si="1798"/>
        <v>0</v>
      </c>
      <c r="KC118" s="150">
        <f t="shared" si="1798"/>
        <v>0</v>
      </c>
      <c r="KD118" s="150">
        <f t="shared" si="1798"/>
        <v>0</v>
      </c>
      <c r="KE118" s="150">
        <f t="shared" si="1798"/>
        <v>0</v>
      </c>
      <c r="KF118" s="150">
        <f t="shared" si="1798"/>
        <v>0</v>
      </c>
      <c r="KG118" s="150">
        <f t="shared" si="1798"/>
        <v>0</v>
      </c>
      <c r="KH118" s="150">
        <f t="shared" si="1798"/>
        <v>0</v>
      </c>
      <c r="KI118" s="150">
        <f t="shared" si="1798"/>
        <v>0</v>
      </c>
      <c r="KJ118" s="150">
        <f t="shared" si="1798"/>
        <v>0</v>
      </c>
      <c r="KK118" s="150">
        <f t="shared" si="1798"/>
        <v>0</v>
      </c>
      <c r="KL118" s="150">
        <f t="shared" si="1798"/>
        <v>0</v>
      </c>
      <c r="KM118" s="150">
        <f t="shared" ref="KM118:MX118" si="1799">SUMPRODUCT(JJ$61:KM$61,$N$83:$AQ$83)</f>
        <v>0</v>
      </c>
      <c r="KN118" s="150">
        <f t="shared" si="1799"/>
        <v>0</v>
      </c>
      <c r="KO118" s="150">
        <f t="shared" si="1799"/>
        <v>0</v>
      </c>
      <c r="KP118" s="150">
        <f t="shared" si="1799"/>
        <v>0</v>
      </c>
      <c r="KQ118" s="150">
        <f t="shared" si="1799"/>
        <v>0</v>
      </c>
      <c r="KR118" s="150">
        <f t="shared" si="1799"/>
        <v>0</v>
      </c>
      <c r="KS118" s="150">
        <f t="shared" si="1799"/>
        <v>0</v>
      </c>
      <c r="KT118" s="150">
        <f t="shared" si="1799"/>
        <v>0</v>
      </c>
      <c r="KU118" s="150">
        <f t="shared" si="1799"/>
        <v>0</v>
      </c>
      <c r="KV118" s="150">
        <f t="shared" si="1799"/>
        <v>0</v>
      </c>
      <c r="KW118" s="150">
        <f t="shared" si="1799"/>
        <v>0</v>
      </c>
      <c r="KX118" s="150">
        <f t="shared" si="1799"/>
        <v>0</v>
      </c>
      <c r="KY118" s="150">
        <f t="shared" si="1799"/>
        <v>0</v>
      </c>
      <c r="KZ118" s="150">
        <f t="shared" si="1799"/>
        <v>0</v>
      </c>
      <c r="LA118" s="150">
        <f t="shared" si="1799"/>
        <v>0</v>
      </c>
      <c r="LB118" s="150">
        <f t="shared" si="1799"/>
        <v>0</v>
      </c>
      <c r="LC118" s="150">
        <f t="shared" si="1799"/>
        <v>0</v>
      </c>
      <c r="LD118" s="150">
        <f t="shared" si="1799"/>
        <v>0</v>
      </c>
      <c r="LE118" s="150">
        <f t="shared" si="1799"/>
        <v>0</v>
      </c>
      <c r="LF118" s="150">
        <f t="shared" si="1799"/>
        <v>0</v>
      </c>
      <c r="LG118" s="150">
        <f t="shared" si="1799"/>
        <v>0</v>
      </c>
      <c r="LH118" s="150">
        <f t="shared" si="1799"/>
        <v>0</v>
      </c>
      <c r="LI118" s="150">
        <f t="shared" si="1799"/>
        <v>0</v>
      </c>
      <c r="LJ118" s="150">
        <f t="shared" si="1799"/>
        <v>0</v>
      </c>
      <c r="LK118" s="150">
        <f t="shared" si="1799"/>
        <v>0</v>
      </c>
      <c r="LL118" s="150">
        <f t="shared" si="1799"/>
        <v>0</v>
      </c>
      <c r="LM118" s="150">
        <f t="shared" si="1799"/>
        <v>0</v>
      </c>
      <c r="LN118" s="150">
        <f t="shared" si="1799"/>
        <v>0</v>
      </c>
      <c r="LO118" s="150">
        <f t="shared" si="1799"/>
        <v>0</v>
      </c>
      <c r="LP118" s="150">
        <f t="shared" si="1799"/>
        <v>0</v>
      </c>
      <c r="LQ118" s="150">
        <f t="shared" si="1799"/>
        <v>0</v>
      </c>
      <c r="LR118" s="150">
        <f t="shared" si="1799"/>
        <v>0</v>
      </c>
      <c r="LS118" s="150">
        <f t="shared" si="1799"/>
        <v>0</v>
      </c>
      <c r="LT118" s="150">
        <f t="shared" si="1799"/>
        <v>0</v>
      </c>
      <c r="LU118" s="150">
        <f t="shared" si="1799"/>
        <v>0</v>
      </c>
      <c r="LV118" s="150">
        <f t="shared" si="1799"/>
        <v>0</v>
      </c>
      <c r="LW118" s="150">
        <f t="shared" si="1799"/>
        <v>0</v>
      </c>
      <c r="LX118" s="150">
        <f t="shared" si="1799"/>
        <v>0</v>
      </c>
      <c r="LY118" s="150">
        <f t="shared" si="1799"/>
        <v>0</v>
      </c>
      <c r="LZ118" s="150">
        <f t="shared" si="1799"/>
        <v>0</v>
      </c>
      <c r="MA118" s="150">
        <f t="shared" si="1799"/>
        <v>0</v>
      </c>
      <c r="MB118" s="150">
        <f t="shared" si="1799"/>
        <v>0</v>
      </c>
      <c r="MC118" s="150">
        <f t="shared" si="1799"/>
        <v>0</v>
      </c>
      <c r="MD118" s="150">
        <f t="shared" si="1799"/>
        <v>0</v>
      </c>
      <c r="ME118" s="150">
        <f t="shared" si="1799"/>
        <v>0</v>
      </c>
      <c r="MF118" s="150">
        <f t="shared" si="1799"/>
        <v>0</v>
      </c>
      <c r="MG118" s="150">
        <f t="shared" si="1799"/>
        <v>0</v>
      </c>
      <c r="MH118" s="150">
        <f t="shared" si="1799"/>
        <v>0</v>
      </c>
      <c r="MI118" s="150">
        <f t="shared" si="1799"/>
        <v>0</v>
      </c>
      <c r="MJ118" s="150">
        <f t="shared" si="1799"/>
        <v>0</v>
      </c>
      <c r="MK118" s="150">
        <f t="shared" si="1799"/>
        <v>0</v>
      </c>
      <c r="ML118" s="150">
        <f t="shared" si="1799"/>
        <v>0</v>
      </c>
      <c r="MM118" s="150">
        <f t="shared" si="1799"/>
        <v>0</v>
      </c>
      <c r="MN118" s="150">
        <f t="shared" si="1799"/>
        <v>0</v>
      </c>
      <c r="MO118" s="150">
        <f t="shared" si="1799"/>
        <v>0</v>
      </c>
      <c r="MP118" s="150">
        <f t="shared" si="1799"/>
        <v>0</v>
      </c>
      <c r="MQ118" s="150">
        <f t="shared" si="1799"/>
        <v>0</v>
      </c>
      <c r="MR118" s="150">
        <f t="shared" si="1799"/>
        <v>0</v>
      </c>
      <c r="MS118" s="150">
        <f t="shared" si="1799"/>
        <v>0</v>
      </c>
      <c r="MT118" s="150">
        <f t="shared" si="1799"/>
        <v>0</v>
      </c>
      <c r="MU118" s="150">
        <f t="shared" si="1799"/>
        <v>0</v>
      </c>
      <c r="MV118" s="150">
        <f t="shared" si="1799"/>
        <v>0</v>
      </c>
      <c r="MW118" s="150">
        <f t="shared" si="1799"/>
        <v>0</v>
      </c>
      <c r="MX118" s="150">
        <f t="shared" si="1799"/>
        <v>0</v>
      </c>
      <c r="MY118" s="150">
        <f t="shared" ref="MY118:NO118" si="1800">SUMPRODUCT(LV$61:MY$61,$N$83:$AQ$83)</f>
        <v>0</v>
      </c>
      <c r="MZ118" s="150">
        <f t="shared" si="1800"/>
        <v>0</v>
      </c>
      <c r="NA118" s="150">
        <f t="shared" si="1800"/>
        <v>0</v>
      </c>
      <c r="NB118" s="150">
        <f t="shared" si="1800"/>
        <v>0</v>
      </c>
      <c r="NC118" s="150">
        <f t="shared" si="1800"/>
        <v>0</v>
      </c>
      <c r="ND118" s="150">
        <f t="shared" si="1800"/>
        <v>0</v>
      </c>
      <c r="NE118" s="150">
        <f t="shared" si="1800"/>
        <v>0</v>
      </c>
      <c r="NF118" s="150">
        <f t="shared" si="1800"/>
        <v>0</v>
      </c>
      <c r="NG118" s="150">
        <f t="shared" si="1800"/>
        <v>0</v>
      </c>
      <c r="NH118" s="150">
        <f t="shared" si="1800"/>
        <v>0</v>
      </c>
      <c r="NI118" s="150">
        <f t="shared" si="1800"/>
        <v>0</v>
      </c>
      <c r="NJ118" s="150">
        <f t="shared" si="1800"/>
        <v>0</v>
      </c>
      <c r="NK118" s="150">
        <f t="shared" si="1800"/>
        <v>0</v>
      </c>
      <c r="NL118" s="150">
        <f t="shared" si="1800"/>
        <v>0</v>
      </c>
      <c r="NM118" s="150">
        <f t="shared" si="1800"/>
        <v>0</v>
      </c>
      <c r="NN118" s="150">
        <f t="shared" si="1800"/>
        <v>0</v>
      </c>
      <c r="NO118" s="151">
        <f t="shared" si="1800"/>
        <v>0</v>
      </c>
      <c r="NP118" s="147"/>
      <c r="NQ118" s="147"/>
    </row>
    <row r="119" spans="1:381" s="152" customFormat="1" x14ac:dyDescent="0.2">
      <c r="A119" s="147"/>
      <c r="B119" s="147"/>
      <c r="C119" s="147" t="s">
        <v>172</v>
      </c>
      <c r="D119" s="147"/>
      <c r="E119" s="147" t="s">
        <v>179</v>
      </c>
      <c r="F119" s="147"/>
      <c r="G119" s="147" t="s">
        <v>0</v>
      </c>
      <c r="H119" s="147"/>
      <c r="I119" s="147"/>
      <c r="J119" s="147"/>
      <c r="K119" s="148">
        <f t="shared" si="1770"/>
        <v>0</v>
      </c>
      <c r="L119" s="147"/>
      <c r="M119" s="147"/>
      <c r="N119" s="149">
        <f>$N$61*$AQ$84</f>
        <v>0</v>
      </c>
      <c r="O119" s="150">
        <f>SUMPRODUCT($N$61:O$61,$AP$84:$AQ$84)</f>
        <v>0</v>
      </c>
      <c r="P119" s="150">
        <f>SUMPRODUCT($N$61:P$61,$AO$84:$AQ$84)</f>
        <v>0</v>
      </c>
      <c r="Q119" s="150">
        <f>SUMPRODUCT($N$61:Q$61,$AN$84:$AQ$84)</f>
        <v>0</v>
      </c>
      <c r="R119" s="150">
        <f>SUMPRODUCT($N$61:R$61,$AM$84:$AQ$84)</f>
        <v>0</v>
      </c>
      <c r="S119" s="150">
        <f>SUMPRODUCT($N$61:S$61,$AL$84:$AQ$84)</f>
        <v>0</v>
      </c>
      <c r="T119" s="150">
        <f>SUMPRODUCT($N$61:T$61,$AK$84:$AQ$84)</f>
        <v>0</v>
      </c>
      <c r="U119" s="150">
        <f>SUMPRODUCT($N$61:U$61,$AJ$84:$AQ$84)</f>
        <v>0</v>
      </c>
      <c r="V119" s="150">
        <f>SUMPRODUCT($N$61:V$61,$AI$84:$AQ$84)</f>
        <v>0</v>
      </c>
      <c r="W119" s="150">
        <f>SUMPRODUCT($N$61:W$61,$AH$84:$AQ$84)</f>
        <v>0</v>
      </c>
      <c r="X119" s="150">
        <f>SUMPRODUCT($N$61:X$61,$AG$84:$AQ$84)</f>
        <v>0</v>
      </c>
      <c r="Y119" s="150">
        <f>SUMPRODUCT($N$61:Y$61,$AF$84:$AQ$84)</f>
        <v>0</v>
      </c>
      <c r="Z119" s="150">
        <f>SUMPRODUCT($N$61:Z$61,$AE$84:$AQ$84)</f>
        <v>0</v>
      </c>
      <c r="AA119" s="150">
        <f>SUMPRODUCT($N$61:AA$61,$AD$84:$AQ$84)</f>
        <v>0</v>
      </c>
      <c r="AB119" s="150">
        <f>SUMPRODUCT($N$61:AB$61,$AC$84:$AQ$84)</f>
        <v>0</v>
      </c>
      <c r="AC119" s="150">
        <f>SUMPRODUCT($N$61:AC$61,$AB$84:$AQ$84)</f>
        <v>0</v>
      </c>
      <c r="AD119" s="150">
        <f>SUMPRODUCT($N$61:AD$61,$AA$84:$AQ$84)</f>
        <v>0</v>
      </c>
      <c r="AE119" s="150">
        <f>SUMPRODUCT($N$61:AE$61,$Z$84:$AQ$84)</f>
        <v>0</v>
      </c>
      <c r="AF119" s="150">
        <f>SUMPRODUCT($N$61:AF$61,$Y$84:$AQ$84)</f>
        <v>0</v>
      </c>
      <c r="AG119" s="150">
        <f>SUMPRODUCT($N$61:AG$61,$X$84:$AQ$84)</f>
        <v>0</v>
      </c>
      <c r="AH119" s="150">
        <f>SUMPRODUCT($N$61:AH$61,$W$84:$AQ$84)</f>
        <v>0</v>
      </c>
      <c r="AI119" s="150">
        <f>SUMPRODUCT($N$61:AI$61,$V$84:$AQ$84)</f>
        <v>0</v>
      </c>
      <c r="AJ119" s="150">
        <f>SUMPRODUCT($N$61:AJ$61,$U$84:$AQ$84)</f>
        <v>0</v>
      </c>
      <c r="AK119" s="150">
        <f>SUMPRODUCT($N$61:AK$61,$T$84:$AQ$84)</f>
        <v>0</v>
      </c>
      <c r="AL119" s="150">
        <f>SUMPRODUCT($N$61:AL$61,$S$84:$AQ$84)</f>
        <v>0</v>
      </c>
      <c r="AM119" s="150">
        <f>SUMPRODUCT($N$61:AM$61,$R$84:$AQ$84)</f>
        <v>0</v>
      </c>
      <c r="AN119" s="150">
        <f>SUMPRODUCT($N$61:AN$61,$Q$84:$AQ$84)</f>
        <v>0</v>
      </c>
      <c r="AO119" s="150">
        <f>SUMPRODUCT($N$61:AO$61,$P$84:$AQ$84)</f>
        <v>0</v>
      </c>
      <c r="AP119" s="150">
        <f>SUMPRODUCT($N$61:AP$61,$O$84:$AQ$84)</f>
        <v>0</v>
      </c>
      <c r="AQ119" s="150">
        <f t="shared" ref="AQ119:DB119" si="1801">SUMPRODUCT(N$61:AQ$61,$N$84:$AQ$84)</f>
        <v>0</v>
      </c>
      <c r="AR119" s="150">
        <f t="shared" si="1801"/>
        <v>0</v>
      </c>
      <c r="AS119" s="150">
        <f t="shared" si="1801"/>
        <v>0</v>
      </c>
      <c r="AT119" s="150">
        <f t="shared" si="1801"/>
        <v>0</v>
      </c>
      <c r="AU119" s="150">
        <f t="shared" si="1801"/>
        <v>0</v>
      </c>
      <c r="AV119" s="150">
        <f t="shared" si="1801"/>
        <v>0</v>
      </c>
      <c r="AW119" s="150">
        <f t="shared" si="1801"/>
        <v>0</v>
      </c>
      <c r="AX119" s="150">
        <f t="shared" si="1801"/>
        <v>0</v>
      </c>
      <c r="AY119" s="150">
        <f t="shared" si="1801"/>
        <v>0</v>
      </c>
      <c r="AZ119" s="150">
        <f t="shared" si="1801"/>
        <v>0</v>
      </c>
      <c r="BA119" s="150">
        <f t="shared" si="1801"/>
        <v>0</v>
      </c>
      <c r="BB119" s="150">
        <f t="shared" si="1801"/>
        <v>0</v>
      </c>
      <c r="BC119" s="150">
        <f t="shared" si="1801"/>
        <v>0</v>
      </c>
      <c r="BD119" s="150">
        <f t="shared" si="1801"/>
        <v>0</v>
      </c>
      <c r="BE119" s="150">
        <f t="shared" si="1801"/>
        <v>0</v>
      </c>
      <c r="BF119" s="150">
        <f t="shared" si="1801"/>
        <v>0</v>
      </c>
      <c r="BG119" s="150">
        <f t="shared" si="1801"/>
        <v>0</v>
      </c>
      <c r="BH119" s="150">
        <f t="shared" si="1801"/>
        <v>0</v>
      </c>
      <c r="BI119" s="150">
        <f t="shared" si="1801"/>
        <v>0</v>
      </c>
      <c r="BJ119" s="150">
        <f t="shared" si="1801"/>
        <v>0</v>
      </c>
      <c r="BK119" s="150">
        <f t="shared" si="1801"/>
        <v>0</v>
      </c>
      <c r="BL119" s="150">
        <f t="shared" si="1801"/>
        <v>0</v>
      </c>
      <c r="BM119" s="150">
        <f t="shared" si="1801"/>
        <v>0</v>
      </c>
      <c r="BN119" s="150">
        <f t="shared" si="1801"/>
        <v>0</v>
      </c>
      <c r="BO119" s="150">
        <f t="shared" si="1801"/>
        <v>0</v>
      </c>
      <c r="BP119" s="150">
        <f t="shared" si="1801"/>
        <v>0</v>
      </c>
      <c r="BQ119" s="150">
        <f t="shared" si="1801"/>
        <v>0</v>
      </c>
      <c r="BR119" s="150">
        <f t="shared" si="1801"/>
        <v>0</v>
      </c>
      <c r="BS119" s="150">
        <f t="shared" si="1801"/>
        <v>0</v>
      </c>
      <c r="BT119" s="150">
        <f t="shared" si="1801"/>
        <v>0</v>
      </c>
      <c r="BU119" s="150">
        <f t="shared" si="1801"/>
        <v>0</v>
      </c>
      <c r="BV119" s="150">
        <f t="shared" si="1801"/>
        <v>0</v>
      </c>
      <c r="BW119" s="150">
        <f t="shared" si="1801"/>
        <v>0</v>
      </c>
      <c r="BX119" s="150">
        <f t="shared" si="1801"/>
        <v>0</v>
      </c>
      <c r="BY119" s="150">
        <f t="shared" si="1801"/>
        <v>0</v>
      </c>
      <c r="BZ119" s="150">
        <f t="shared" si="1801"/>
        <v>0</v>
      </c>
      <c r="CA119" s="150">
        <f t="shared" si="1801"/>
        <v>0</v>
      </c>
      <c r="CB119" s="150">
        <f t="shared" si="1801"/>
        <v>0</v>
      </c>
      <c r="CC119" s="150">
        <f t="shared" si="1801"/>
        <v>0</v>
      </c>
      <c r="CD119" s="150">
        <f t="shared" si="1801"/>
        <v>0</v>
      </c>
      <c r="CE119" s="150">
        <f t="shared" si="1801"/>
        <v>0</v>
      </c>
      <c r="CF119" s="150">
        <f t="shared" si="1801"/>
        <v>0</v>
      </c>
      <c r="CG119" s="150">
        <f t="shared" si="1801"/>
        <v>0</v>
      </c>
      <c r="CH119" s="150">
        <f t="shared" si="1801"/>
        <v>0</v>
      </c>
      <c r="CI119" s="150">
        <f t="shared" si="1801"/>
        <v>0</v>
      </c>
      <c r="CJ119" s="150">
        <f t="shared" si="1801"/>
        <v>0</v>
      </c>
      <c r="CK119" s="150">
        <f t="shared" si="1801"/>
        <v>0</v>
      </c>
      <c r="CL119" s="150">
        <f t="shared" si="1801"/>
        <v>0</v>
      </c>
      <c r="CM119" s="150">
        <f t="shared" si="1801"/>
        <v>0</v>
      </c>
      <c r="CN119" s="150">
        <f t="shared" si="1801"/>
        <v>0</v>
      </c>
      <c r="CO119" s="150">
        <f t="shared" si="1801"/>
        <v>0</v>
      </c>
      <c r="CP119" s="150">
        <f t="shared" si="1801"/>
        <v>0</v>
      </c>
      <c r="CQ119" s="150">
        <f t="shared" si="1801"/>
        <v>0</v>
      </c>
      <c r="CR119" s="150">
        <f t="shared" si="1801"/>
        <v>0</v>
      </c>
      <c r="CS119" s="150">
        <f t="shared" si="1801"/>
        <v>0</v>
      </c>
      <c r="CT119" s="150">
        <f t="shared" si="1801"/>
        <v>0</v>
      </c>
      <c r="CU119" s="150">
        <f t="shared" si="1801"/>
        <v>0</v>
      </c>
      <c r="CV119" s="150">
        <f t="shared" si="1801"/>
        <v>0</v>
      </c>
      <c r="CW119" s="150">
        <f t="shared" si="1801"/>
        <v>0</v>
      </c>
      <c r="CX119" s="150">
        <f t="shared" si="1801"/>
        <v>0</v>
      </c>
      <c r="CY119" s="150">
        <f t="shared" si="1801"/>
        <v>0</v>
      </c>
      <c r="CZ119" s="150">
        <f t="shared" si="1801"/>
        <v>0</v>
      </c>
      <c r="DA119" s="150">
        <f t="shared" si="1801"/>
        <v>0</v>
      </c>
      <c r="DB119" s="150">
        <f t="shared" si="1801"/>
        <v>0</v>
      </c>
      <c r="DC119" s="150">
        <f t="shared" ref="DC119:FN119" si="1802">SUMPRODUCT(BZ$61:DC$61,$N$84:$AQ$84)</f>
        <v>0</v>
      </c>
      <c r="DD119" s="150">
        <f t="shared" si="1802"/>
        <v>0</v>
      </c>
      <c r="DE119" s="150">
        <f t="shared" si="1802"/>
        <v>0</v>
      </c>
      <c r="DF119" s="150">
        <f t="shared" si="1802"/>
        <v>0</v>
      </c>
      <c r="DG119" s="150">
        <f t="shared" si="1802"/>
        <v>0</v>
      </c>
      <c r="DH119" s="150">
        <f t="shared" si="1802"/>
        <v>0</v>
      </c>
      <c r="DI119" s="150">
        <f t="shared" si="1802"/>
        <v>0</v>
      </c>
      <c r="DJ119" s="150">
        <f t="shared" si="1802"/>
        <v>0</v>
      </c>
      <c r="DK119" s="150">
        <f t="shared" si="1802"/>
        <v>0</v>
      </c>
      <c r="DL119" s="150">
        <f t="shared" si="1802"/>
        <v>0</v>
      </c>
      <c r="DM119" s="150">
        <f t="shared" si="1802"/>
        <v>0</v>
      </c>
      <c r="DN119" s="150">
        <f t="shared" si="1802"/>
        <v>0</v>
      </c>
      <c r="DO119" s="150">
        <f t="shared" si="1802"/>
        <v>0</v>
      </c>
      <c r="DP119" s="150">
        <f t="shared" si="1802"/>
        <v>0</v>
      </c>
      <c r="DQ119" s="150">
        <f t="shared" si="1802"/>
        <v>0</v>
      </c>
      <c r="DR119" s="150">
        <f t="shared" si="1802"/>
        <v>0</v>
      </c>
      <c r="DS119" s="150">
        <f t="shared" si="1802"/>
        <v>0</v>
      </c>
      <c r="DT119" s="150">
        <f t="shared" si="1802"/>
        <v>0</v>
      </c>
      <c r="DU119" s="150">
        <f t="shared" si="1802"/>
        <v>0</v>
      </c>
      <c r="DV119" s="150">
        <f t="shared" si="1802"/>
        <v>0</v>
      </c>
      <c r="DW119" s="150">
        <f t="shared" si="1802"/>
        <v>0</v>
      </c>
      <c r="DX119" s="150">
        <f t="shared" si="1802"/>
        <v>0</v>
      </c>
      <c r="DY119" s="150">
        <f t="shared" si="1802"/>
        <v>0</v>
      </c>
      <c r="DZ119" s="150">
        <f t="shared" si="1802"/>
        <v>0</v>
      </c>
      <c r="EA119" s="150">
        <f t="shared" si="1802"/>
        <v>0</v>
      </c>
      <c r="EB119" s="150">
        <f t="shared" si="1802"/>
        <v>0</v>
      </c>
      <c r="EC119" s="150">
        <f t="shared" si="1802"/>
        <v>0</v>
      </c>
      <c r="ED119" s="150">
        <f t="shared" si="1802"/>
        <v>0</v>
      </c>
      <c r="EE119" s="150">
        <f t="shared" si="1802"/>
        <v>0</v>
      </c>
      <c r="EF119" s="150">
        <f t="shared" si="1802"/>
        <v>0</v>
      </c>
      <c r="EG119" s="150">
        <f t="shared" si="1802"/>
        <v>0</v>
      </c>
      <c r="EH119" s="150">
        <f t="shared" si="1802"/>
        <v>0</v>
      </c>
      <c r="EI119" s="150">
        <f t="shared" si="1802"/>
        <v>0</v>
      </c>
      <c r="EJ119" s="150">
        <f t="shared" si="1802"/>
        <v>0</v>
      </c>
      <c r="EK119" s="150">
        <f t="shared" si="1802"/>
        <v>0</v>
      </c>
      <c r="EL119" s="150">
        <f t="shared" si="1802"/>
        <v>0</v>
      </c>
      <c r="EM119" s="150">
        <f t="shared" si="1802"/>
        <v>0</v>
      </c>
      <c r="EN119" s="150">
        <f t="shared" si="1802"/>
        <v>0</v>
      </c>
      <c r="EO119" s="150">
        <f t="shared" si="1802"/>
        <v>0</v>
      </c>
      <c r="EP119" s="150">
        <f t="shared" si="1802"/>
        <v>0</v>
      </c>
      <c r="EQ119" s="150">
        <f t="shared" si="1802"/>
        <v>0</v>
      </c>
      <c r="ER119" s="150">
        <f t="shared" si="1802"/>
        <v>0</v>
      </c>
      <c r="ES119" s="150">
        <f t="shared" si="1802"/>
        <v>0</v>
      </c>
      <c r="ET119" s="150">
        <f t="shared" si="1802"/>
        <v>0</v>
      </c>
      <c r="EU119" s="150">
        <f t="shared" si="1802"/>
        <v>0</v>
      </c>
      <c r="EV119" s="150">
        <f t="shared" si="1802"/>
        <v>0</v>
      </c>
      <c r="EW119" s="150">
        <f t="shared" si="1802"/>
        <v>0</v>
      </c>
      <c r="EX119" s="150">
        <f t="shared" si="1802"/>
        <v>0</v>
      </c>
      <c r="EY119" s="150">
        <f t="shared" si="1802"/>
        <v>0</v>
      </c>
      <c r="EZ119" s="150">
        <f t="shared" si="1802"/>
        <v>0</v>
      </c>
      <c r="FA119" s="150">
        <f t="shared" si="1802"/>
        <v>0</v>
      </c>
      <c r="FB119" s="150">
        <f t="shared" si="1802"/>
        <v>0</v>
      </c>
      <c r="FC119" s="150">
        <f t="shared" si="1802"/>
        <v>0</v>
      </c>
      <c r="FD119" s="150">
        <f t="shared" si="1802"/>
        <v>0</v>
      </c>
      <c r="FE119" s="150">
        <f t="shared" si="1802"/>
        <v>0</v>
      </c>
      <c r="FF119" s="150">
        <f t="shared" si="1802"/>
        <v>0</v>
      </c>
      <c r="FG119" s="150">
        <f t="shared" si="1802"/>
        <v>0</v>
      </c>
      <c r="FH119" s="150">
        <f t="shared" si="1802"/>
        <v>0</v>
      </c>
      <c r="FI119" s="150">
        <f t="shared" si="1802"/>
        <v>0</v>
      </c>
      <c r="FJ119" s="150">
        <f t="shared" si="1802"/>
        <v>0</v>
      </c>
      <c r="FK119" s="150">
        <f t="shared" si="1802"/>
        <v>0</v>
      </c>
      <c r="FL119" s="150">
        <f t="shared" si="1802"/>
        <v>0</v>
      </c>
      <c r="FM119" s="150">
        <f t="shared" si="1802"/>
        <v>0</v>
      </c>
      <c r="FN119" s="150">
        <f t="shared" si="1802"/>
        <v>0</v>
      </c>
      <c r="FO119" s="150">
        <f t="shared" ref="FO119:HZ119" si="1803">SUMPRODUCT(EL$61:FO$61,$N$84:$AQ$84)</f>
        <v>0</v>
      </c>
      <c r="FP119" s="150">
        <f t="shared" si="1803"/>
        <v>0</v>
      </c>
      <c r="FQ119" s="150">
        <f t="shared" si="1803"/>
        <v>0</v>
      </c>
      <c r="FR119" s="150">
        <f t="shared" si="1803"/>
        <v>0</v>
      </c>
      <c r="FS119" s="150">
        <f t="shared" si="1803"/>
        <v>0</v>
      </c>
      <c r="FT119" s="150">
        <f t="shared" si="1803"/>
        <v>0</v>
      </c>
      <c r="FU119" s="150">
        <f t="shared" si="1803"/>
        <v>0</v>
      </c>
      <c r="FV119" s="150">
        <f t="shared" si="1803"/>
        <v>0</v>
      </c>
      <c r="FW119" s="150">
        <f t="shared" si="1803"/>
        <v>0</v>
      </c>
      <c r="FX119" s="150">
        <f t="shared" si="1803"/>
        <v>0</v>
      </c>
      <c r="FY119" s="150">
        <f t="shared" si="1803"/>
        <v>0</v>
      </c>
      <c r="FZ119" s="150">
        <f t="shared" si="1803"/>
        <v>0</v>
      </c>
      <c r="GA119" s="150">
        <f t="shared" si="1803"/>
        <v>0</v>
      </c>
      <c r="GB119" s="150">
        <f t="shared" si="1803"/>
        <v>0</v>
      </c>
      <c r="GC119" s="150">
        <f t="shared" si="1803"/>
        <v>0</v>
      </c>
      <c r="GD119" s="150">
        <f t="shared" si="1803"/>
        <v>0</v>
      </c>
      <c r="GE119" s="150">
        <f t="shared" si="1803"/>
        <v>0</v>
      </c>
      <c r="GF119" s="150">
        <f t="shared" si="1803"/>
        <v>0</v>
      </c>
      <c r="GG119" s="150">
        <f t="shared" si="1803"/>
        <v>0</v>
      </c>
      <c r="GH119" s="150">
        <f t="shared" si="1803"/>
        <v>0</v>
      </c>
      <c r="GI119" s="150">
        <f t="shared" si="1803"/>
        <v>0</v>
      </c>
      <c r="GJ119" s="150">
        <f t="shared" si="1803"/>
        <v>0</v>
      </c>
      <c r="GK119" s="150">
        <f t="shared" si="1803"/>
        <v>0</v>
      </c>
      <c r="GL119" s="150">
        <f t="shared" si="1803"/>
        <v>0</v>
      </c>
      <c r="GM119" s="150">
        <f t="shared" si="1803"/>
        <v>0</v>
      </c>
      <c r="GN119" s="150">
        <f t="shared" si="1803"/>
        <v>0</v>
      </c>
      <c r="GO119" s="150">
        <f t="shared" si="1803"/>
        <v>0</v>
      </c>
      <c r="GP119" s="150">
        <f t="shared" si="1803"/>
        <v>0</v>
      </c>
      <c r="GQ119" s="150">
        <f t="shared" si="1803"/>
        <v>0</v>
      </c>
      <c r="GR119" s="150">
        <f t="shared" si="1803"/>
        <v>0</v>
      </c>
      <c r="GS119" s="150">
        <f t="shared" si="1803"/>
        <v>0</v>
      </c>
      <c r="GT119" s="150">
        <f t="shared" si="1803"/>
        <v>0</v>
      </c>
      <c r="GU119" s="150">
        <f t="shared" si="1803"/>
        <v>0</v>
      </c>
      <c r="GV119" s="150">
        <f t="shared" si="1803"/>
        <v>0</v>
      </c>
      <c r="GW119" s="150">
        <f t="shared" si="1803"/>
        <v>0</v>
      </c>
      <c r="GX119" s="150">
        <f t="shared" si="1803"/>
        <v>0</v>
      </c>
      <c r="GY119" s="150">
        <f t="shared" si="1803"/>
        <v>0</v>
      </c>
      <c r="GZ119" s="150">
        <f t="shared" si="1803"/>
        <v>0</v>
      </c>
      <c r="HA119" s="150">
        <f t="shared" si="1803"/>
        <v>0</v>
      </c>
      <c r="HB119" s="150">
        <f t="shared" si="1803"/>
        <v>0</v>
      </c>
      <c r="HC119" s="150">
        <f t="shared" si="1803"/>
        <v>0</v>
      </c>
      <c r="HD119" s="150">
        <f t="shared" si="1803"/>
        <v>0</v>
      </c>
      <c r="HE119" s="150">
        <f t="shared" si="1803"/>
        <v>0</v>
      </c>
      <c r="HF119" s="150">
        <f t="shared" si="1803"/>
        <v>0</v>
      </c>
      <c r="HG119" s="150">
        <f t="shared" si="1803"/>
        <v>0</v>
      </c>
      <c r="HH119" s="150">
        <f t="shared" si="1803"/>
        <v>0</v>
      </c>
      <c r="HI119" s="150">
        <f t="shared" si="1803"/>
        <v>0</v>
      </c>
      <c r="HJ119" s="150">
        <f t="shared" si="1803"/>
        <v>0</v>
      </c>
      <c r="HK119" s="150">
        <f t="shared" si="1803"/>
        <v>0</v>
      </c>
      <c r="HL119" s="150">
        <f t="shared" si="1803"/>
        <v>0</v>
      </c>
      <c r="HM119" s="150">
        <f t="shared" si="1803"/>
        <v>0</v>
      </c>
      <c r="HN119" s="150">
        <f t="shared" si="1803"/>
        <v>0</v>
      </c>
      <c r="HO119" s="150">
        <f t="shared" si="1803"/>
        <v>0</v>
      </c>
      <c r="HP119" s="150">
        <f t="shared" si="1803"/>
        <v>0</v>
      </c>
      <c r="HQ119" s="150">
        <f t="shared" si="1803"/>
        <v>0</v>
      </c>
      <c r="HR119" s="150">
        <f t="shared" si="1803"/>
        <v>0</v>
      </c>
      <c r="HS119" s="150">
        <f t="shared" si="1803"/>
        <v>0</v>
      </c>
      <c r="HT119" s="150">
        <f t="shared" si="1803"/>
        <v>0</v>
      </c>
      <c r="HU119" s="150">
        <f t="shared" si="1803"/>
        <v>0</v>
      </c>
      <c r="HV119" s="150">
        <f t="shared" si="1803"/>
        <v>0</v>
      </c>
      <c r="HW119" s="150">
        <f t="shared" si="1803"/>
        <v>0</v>
      </c>
      <c r="HX119" s="150">
        <f t="shared" si="1803"/>
        <v>0</v>
      </c>
      <c r="HY119" s="150">
        <f t="shared" si="1803"/>
        <v>0</v>
      </c>
      <c r="HZ119" s="150">
        <f t="shared" si="1803"/>
        <v>0</v>
      </c>
      <c r="IA119" s="150">
        <f t="shared" ref="IA119:KL119" si="1804">SUMPRODUCT(GX$61:IA$61,$N$84:$AQ$84)</f>
        <v>0</v>
      </c>
      <c r="IB119" s="150">
        <f t="shared" si="1804"/>
        <v>0</v>
      </c>
      <c r="IC119" s="150">
        <f t="shared" si="1804"/>
        <v>0</v>
      </c>
      <c r="ID119" s="150">
        <f t="shared" si="1804"/>
        <v>0</v>
      </c>
      <c r="IE119" s="150">
        <f t="shared" si="1804"/>
        <v>0</v>
      </c>
      <c r="IF119" s="150">
        <f t="shared" si="1804"/>
        <v>0</v>
      </c>
      <c r="IG119" s="150">
        <f t="shared" si="1804"/>
        <v>0</v>
      </c>
      <c r="IH119" s="150">
        <f t="shared" si="1804"/>
        <v>0</v>
      </c>
      <c r="II119" s="150">
        <f t="shared" si="1804"/>
        <v>0</v>
      </c>
      <c r="IJ119" s="150">
        <f t="shared" si="1804"/>
        <v>0</v>
      </c>
      <c r="IK119" s="150">
        <f t="shared" si="1804"/>
        <v>0</v>
      </c>
      <c r="IL119" s="150">
        <f t="shared" si="1804"/>
        <v>0</v>
      </c>
      <c r="IM119" s="150">
        <f t="shared" si="1804"/>
        <v>0</v>
      </c>
      <c r="IN119" s="150">
        <f t="shared" si="1804"/>
        <v>0</v>
      </c>
      <c r="IO119" s="150">
        <f t="shared" si="1804"/>
        <v>0</v>
      </c>
      <c r="IP119" s="150">
        <f t="shared" si="1804"/>
        <v>0</v>
      </c>
      <c r="IQ119" s="150">
        <f t="shared" si="1804"/>
        <v>0</v>
      </c>
      <c r="IR119" s="150">
        <f t="shared" si="1804"/>
        <v>0</v>
      </c>
      <c r="IS119" s="150">
        <f t="shared" si="1804"/>
        <v>0</v>
      </c>
      <c r="IT119" s="150">
        <f t="shared" si="1804"/>
        <v>0</v>
      </c>
      <c r="IU119" s="150">
        <f t="shared" si="1804"/>
        <v>0</v>
      </c>
      <c r="IV119" s="150">
        <f t="shared" si="1804"/>
        <v>0</v>
      </c>
      <c r="IW119" s="150">
        <f t="shared" si="1804"/>
        <v>0</v>
      </c>
      <c r="IX119" s="150">
        <f t="shared" si="1804"/>
        <v>0</v>
      </c>
      <c r="IY119" s="150">
        <f t="shared" si="1804"/>
        <v>0</v>
      </c>
      <c r="IZ119" s="150">
        <f t="shared" si="1804"/>
        <v>0</v>
      </c>
      <c r="JA119" s="150">
        <f t="shared" si="1804"/>
        <v>0</v>
      </c>
      <c r="JB119" s="150">
        <f t="shared" si="1804"/>
        <v>0</v>
      </c>
      <c r="JC119" s="150">
        <f t="shared" si="1804"/>
        <v>0</v>
      </c>
      <c r="JD119" s="150">
        <f t="shared" si="1804"/>
        <v>0</v>
      </c>
      <c r="JE119" s="150">
        <f t="shared" si="1804"/>
        <v>0</v>
      </c>
      <c r="JF119" s="150">
        <f t="shared" si="1804"/>
        <v>0</v>
      </c>
      <c r="JG119" s="150">
        <f t="shared" si="1804"/>
        <v>0</v>
      </c>
      <c r="JH119" s="150">
        <f t="shared" si="1804"/>
        <v>0</v>
      </c>
      <c r="JI119" s="150">
        <f t="shared" si="1804"/>
        <v>0</v>
      </c>
      <c r="JJ119" s="150">
        <f t="shared" si="1804"/>
        <v>0</v>
      </c>
      <c r="JK119" s="150">
        <f t="shared" si="1804"/>
        <v>0</v>
      </c>
      <c r="JL119" s="150">
        <f t="shared" si="1804"/>
        <v>0</v>
      </c>
      <c r="JM119" s="150">
        <f t="shared" si="1804"/>
        <v>0</v>
      </c>
      <c r="JN119" s="150">
        <f t="shared" si="1804"/>
        <v>0</v>
      </c>
      <c r="JO119" s="150">
        <f t="shared" si="1804"/>
        <v>0</v>
      </c>
      <c r="JP119" s="150">
        <f t="shared" si="1804"/>
        <v>0</v>
      </c>
      <c r="JQ119" s="150">
        <f t="shared" si="1804"/>
        <v>0</v>
      </c>
      <c r="JR119" s="150">
        <f t="shared" si="1804"/>
        <v>0</v>
      </c>
      <c r="JS119" s="150">
        <f t="shared" si="1804"/>
        <v>0</v>
      </c>
      <c r="JT119" s="150">
        <f t="shared" si="1804"/>
        <v>0</v>
      </c>
      <c r="JU119" s="150">
        <f t="shared" si="1804"/>
        <v>0</v>
      </c>
      <c r="JV119" s="150">
        <f t="shared" si="1804"/>
        <v>0</v>
      </c>
      <c r="JW119" s="150">
        <f t="shared" si="1804"/>
        <v>0</v>
      </c>
      <c r="JX119" s="150">
        <f t="shared" si="1804"/>
        <v>0</v>
      </c>
      <c r="JY119" s="150">
        <f t="shared" si="1804"/>
        <v>0</v>
      </c>
      <c r="JZ119" s="150">
        <f t="shared" si="1804"/>
        <v>0</v>
      </c>
      <c r="KA119" s="150">
        <f t="shared" si="1804"/>
        <v>0</v>
      </c>
      <c r="KB119" s="150">
        <f t="shared" si="1804"/>
        <v>0</v>
      </c>
      <c r="KC119" s="150">
        <f t="shared" si="1804"/>
        <v>0</v>
      </c>
      <c r="KD119" s="150">
        <f t="shared" si="1804"/>
        <v>0</v>
      </c>
      <c r="KE119" s="150">
        <f t="shared" si="1804"/>
        <v>0</v>
      </c>
      <c r="KF119" s="150">
        <f t="shared" si="1804"/>
        <v>0</v>
      </c>
      <c r="KG119" s="150">
        <f t="shared" si="1804"/>
        <v>0</v>
      </c>
      <c r="KH119" s="150">
        <f t="shared" si="1804"/>
        <v>0</v>
      </c>
      <c r="KI119" s="150">
        <f t="shared" si="1804"/>
        <v>0</v>
      </c>
      <c r="KJ119" s="150">
        <f t="shared" si="1804"/>
        <v>0</v>
      </c>
      <c r="KK119" s="150">
        <f t="shared" si="1804"/>
        <v>0</v>
      </c>
      <c r="KL119" s="150">
        <f t="shared" si="1804"/>
        <v>0</v>
      </c>
      <c r="KM119" s="150">
        <f t="shared" ref="KM119:MX119" si="1805">SUMPRODUCT(JJ$61:KM$61,$N$84:$AQ$84)</f>
        <v>0</v>
      </c>
      <c r="KN119" s="150">
        <f t="shared" si="1805"/>
        <v>0</v>
      </c>
      <c r="KO119" s="150">
        <f t="shared" si="1805"/>
        <v>0</v>
      </c>
      <c r="KP119" s="150">
        <f t="shared" si="1805"/>
        <v>0</v>
      </c>
      <c r="KQ119" s="150">
        <f t="shared" si="1805"/>
        <v>0</v>
      </c>
      <c r="KR119" s="150">
        <f t="shared" si="1805"/>
        <v>0</v>
      </c>
      <c r="KS119" s="150">
        <f t="shared" si="1805"/>
        <v>0</v>
      </c>
      <c r="KT119" s="150">
        <f t="shared" si="1805"/>
        <v>0</v>
      </c>
      <c r="KU119" s="150">
        <f t="shared" si="1805"/>
        <v>0</v>
      </c>
      <c r="KV119" s="150">
        <f t="shared" si="1805"/>
        <v>0</v>
      </c>
      <c r="KW119" s="150">
        <f t="shared" si="1805"/>
        <v>0</v>
      </c>
      <c r="KX119" s="150">
        <f t="shared" si="1805"/>
        <v>0</v>
      </c>
      <c r="KY119" s="150">
        <f t="shared" si="1805"/>
        <v>0</v>
      </c>
      <c r="KZ119" s="150">
        <f t="shared" si="1805"/>
        <v>0</v>
      </c>
      <c r="LA119" s="150">
        <f t="shared" si="1805"/>
        <v>0</v>
      </c>
      <c r="LB119" s="150">
        <f t="shared" si="1805"/>
        <v>0</v>
      </c>
      <c r="LC119" s="150">
        <f t="shared" si="1805"/>
        <v>0</v>
      </c>
      <c r="LD119" s="150">
        <f t="shared" si="1805"/>
        <v>0</v>
      </c>
      <c r="LE119" s="150">
        <f t="shared" si="1805"/>
        <v>0</v>
      </c>
      <c r="LF119" s="150">
        <f t="shared" si="1805"/>
        <v>0</v>
      </c>
      <c r="LG119" s="150">
        <f t="shared" si="1805"/>
        <v>0</v>
      </c>
      <c r="LH119" s="150">
        <f t="shared" si="1805"/>
        <v>0</v>
      </c>
      <c r="LI119" s="150">
        <f t="shared" si="1805"/>
        <v>0</v>
      </c>
      <c r="LJ119" s="150">
        <f t="shared" si="1805"/>
        <v>0</v>
      </c>
      <c r="LK119" s="150">
        <f t="shared" si="1805"/>
        <v>0</v>
      </c>
      <c r="LL119" s="150">
        <f t="shared" si="1805"/>
        <v>0</v>
      </c>
      <c r="LM119" s="150">
        <f t="shared" si="1805"/>
        <v>0</v>
      </c>
      <c r="LN119" s="150">
        <f t="shared" si="1805"/>
        <v>0</v>
      </c>
      <c r="LO119" s="150">
        <f t="shared" si="1805"/>
        <v>0</v>
      </c>
      <c r="LP119" s="150">
        <f t="shared" si="1805"/>
        <v>0</v>
      </c>
      <c r="LQ119" s="150">
        <f t="shared" si="1805"/>
        <v>0</v>
      </c>
      <c r="LR119" s="150">
        <f t="shared" si="1805"/>
        <v>0</v>
      </c>
      <c r="LS119" s="150">
        <f t="shared" si="1805"/>
        <v>0</v>
      </c>
      <c r="LT119" s="150">
        <f t="shared" si="1805"/>
        <v>0</v>
      </c>
      <c r="LU119" s="150">
        <f t="shared" si="1805"/>
        <v>0</v>
      </c>
      <c r="LV119" s="150">
        <f t="shared" si="1805"/>
        <v>0</v>
      </c>
      <c r="LW119" s="150">
        <f t="shared" si="1805"/>
        <v>0</v>
      </c>
      <c r="LX119" s="150">
        <f t="shared" si="1805"/>
        <v>0</v>
      </c>
      <c r="LY119" s="150">
        <f t="shared" si="1805"/>
        <v>0</v>
      </c>
      <c r="LZ119" s="150">
        <f t="shared" si="1805"/>
        <v>0</v>
      </c>
      <c r="MA119" s="150">
        <f t="shared" si="1805"/>
        <v>0</v>
      </c>
      <c r="MB119" s="150">
        <f t="shared" si="1805"/>
        <v>0</v>
      </c>
      <c r="MC119" s="150">
        <f t="shared" si="1805"/>
        <v>0</v>
      </c>
      <c r="MD119" s="150">
        <f t="shared" si="1805"/>
        <v>0</v>
      </c>
      <c r="ME119" s="150">
        <f t="shared" si="1805"/>
        <v>0</v>
      </c>
      <c r="MF119" s="150">
        <f t="shared" si="1805"/>
        <v>0</v>
      </c>
      <c r="MG119" s="150">
        <f t="shared" si="1805"/>
        <v>0</v>
      </c>
      <c r="MH119" s="150">
        <f t="shared" si="1805"/>
        <v>0</v>
      </c>
      <c r="MI119" s="150">
        <f t="shared" si="1805"/>
        <v>0</v>
      </c>
      <c r="MJ119" s="150">
        <f t="shared" si="1805"/>
        <v>0</v>
      </c>
      <c r="MK119" s="150">
        <f t="shared" si="1805"/>
        <v>0</v>
      </c>
      <c r="ML119" s="150">
        <f t="shared" si="1805"/>
        <v>0</v>
      </c>
      <c r="MM119" s="150">
        <f t="shared" si="1805"/>
        <v>0</v>
      </c>
      <c r="MN119" s="150">
        <f t="shared" si="1805"/>
        <v>0</v>
      </c>
      <c r="MO119" s="150">
        <f t="shared" si="1805"/>
        <v>0</v>
      </c>
      <c r="MP119" s="150">
        <f t="shared" si="1805"/>
        <v>0</v>
      </c>
      <c r="MQ119" s="150">
        <f t="shared" si="1805"/>
        <v>0</v>
      </c>
      <c r="MR119" s="150">
        <f t="shared" si="1805"/>
        <v>0</v>
      </c>
      <c r="MS119" s="150">
        <f t="shared" si="1805"/>
        <v>0</v>
      </c>
      <c r="MT119" s="150">
        <f t="shared" si="1805"/>
        <v>0</v>
      </c>
      <c r="MU119" s="150">
        <f t="shared" si="1805"/>
        <v>0</v>
      </c>
      <c r="MV119" s="150">
        <f t="shared" si="1805"/>
        <v>0</v>
      </c>
      <c r="MW119" s="150">
        <f t="shared" si="1805"/>
        <v>0</v>
      </c>
      <c r="MX119" s="150">
        <f t="shared" si="1805"/>
        <v>0</v>
      </c>
      <c r="MY119" s="150">
        <f t="shared" ref="MY119:NO119" si="1806">SUMPRODUCT(LV$61:MY$61,$N$84:$AQ$84)</f>
        <v>0</v>
      </c>
      <c r="MZ119" s="150">
        <f t="shared" si="1806"/>
        <v>0</v>
      </c>
      <c r="NA119" s="150">
        <f t="shared" si="1806"/>
        <v>0</v>
      </c>
      <c r="NB119" s="150">
        <f t="shared" si="1806"/>
        <v>0</v>
      </c>
      <c r="NC119" s="150">
        <f t="shared" si="1806"/>
        <v>0</v>
      </c>
      <c r="ND119" s="150">
        <f t="shared" si="1806"/>
        <v>0</v>
      </c>
      <c r="NE119" s="150">
        <f t="shared" si="1806"/>
        <v>0</v>
      </c>
      <c r="NF119" s="150">
        <f t="shared" si="1806"/>
        <v>0</v>
      </c>
      <c r="NG119" s="150">
        <f t="shared" si="1806"/>
        <v>0</v>
      </c>
      <c r="NH119" s="150">
        <f t="shared" si="1806"/>
        <v>0</v>
      </c>
      <c r="NI119" s="150">
        <f t="shared" si="1806"/>
        <v>0</v>
      </c>
      <c r="NJ119" s="150">
        <f t="shared" si="1806"/>
        <v>0</v>
      </c>
      <c r="NK119" s="150">
        <f t="shared" si="1806"/>
        <v>0</v>
      </c>
      <c r="NL119" s="150">
        <f t="shared" si="1806"/>
        <v>0</v>
      </c>
      <c r="NM119" s="150">
        <f t="shared" si="1806"/>
        <v>0</v>
      </c>
      <c r="NN119" s="150">
        <f t="shared" si="1806"/>
        <v>0</v>
      </c>
      <c r="NO119" s="151">
        <f t="shared" si="1806"/>
        <v>0</v>
      </c>
      <c r="NP119" s="147"/>
      <c r="NQ119" s="147"/>
    </row>
    <row r="120" spans="1:381" s="152" customFormat="1" x14ac:dyDescent="0.2">
      <c r="A120" s="147"/>
      <c r="B120" s="147"/>
      <c r="C120" s="147" t="s">
        <v>160</v>
      </c>
      <c r="D120" s="147"/>
      <c r="E120" s="147" t="s">
        <v>161</v>
      </c>
      <c r="F120" s="147"/>
      <c r="G120" s="147" t="s">
        <v>0</v>
      </c>
      <c r="H120" s="147"/>
      <c r="I120" s="147"/>
      <c r="J120" s="147"/>
      <c r="K120" s="148">
        <f t="shared" si="1770"/>
        <v>0</v>
      </c>
      <c r="L120" s="147"/>
      <c r="M120" s="147"/>
      <c r="N120" s="149">
        <f>$N$61*$AQ$85</f>
        <v>0</v>
      </c>
      <c r="O120" s="150">
        <f>SUMPRODUCT($N$61:O$61,$AP$85:$AQ$85)</f>
        <v>0</v>
      </c>
      <c r="P120" s="150">
        <f>SUMPRODUCT($N$61:P$61,$AO$85:$AQ$85)</f>
        <v>0</v>
      </c>
      <c r="Q120" s="150">
        <f>SUMPRODUCT($N$61:Q$61,$AN$85:$AQ$85)</f>
        <v>0</v>
      </c>
      <c r="R120" s="150">
        <f>SUMPRODUCT($N$61:R$61,$AM$85:$AQ$85)</f>
        <v>0</v>
      </c>
      <c r="S120" s="150">
        <f>SUMPRODUCT($N$61:S$61,$AL$85:$AQ$85)</f>
        <v>0</v>
      </c>
      <c r="T120" s="150">
        <f>SUMPRODUCT($N$61:T$61,$AK$85:$AQ$85)</f>
        <v>0</v>
      </c>
      <c r="U120" s="150">
        <f>SUMPRODUCT($N$61:U$61,$AJ$85:$AQ$85)</f>
        <v>0</v>
      </c>
      <c r="V120" s="150">
        <f>SUMPRODUCT($N$61:V$61,$AI$85:$AQ$85)</f>
        <v>0</v>
      </c>
      <c r="W120" s="150">
        <f>SUMPRODUCT($N$61:W$61,$AH$85:$AQ$85)</f>
        <v>0</v>
      </c>
      <c r="X120" s="150">
        <f>SUMPRODUCT($N$61:X$61,$AG$85:$AQ$85)</f>
        <v>0</v>
      </c>
      <c r="Y120" s="150">
        <f>SUMPRODUCT($N$61:Y$61,$AF$85:$AQ$85)</f>
        <v>0</v>
      </c>
      <c r="Z120" s="150">
        <f>SUMPRODUCT($N$61:Z$61,$AE$85:$AQ$85)</f>
        <v>0</v>
      </c>
      <c r="AA120" s="150">
        <f>SUMPRODUCT($N$61:AA$61,$AD$85:$AQ$85)</f>
        <v>0</v>
      </c>
      <c r="AB120" s="150">
        <f>SUMPRODUCT($N$61:AB$61,$AC$85:$AQ$85)</f>
        <v>0</v>
      </c>
      <c r="AC120" s="150">
        <f>SUMPRODUCT($N$61:AC$61,$AB$85:$AQ$85)</f>
        <v>0</v>
      </c>
      <c r="AD120" s="150">
        <f>SUMPRODUCT($N$61:AD$61,$AA$85:$AQ$85)</f>
        <v>0</v>
      </c>
      <c r="AE120" s="150">
        <f>SUMPRODUCT($N$61:AE$61,$Z$85:$AQ$85)</f>
        <v>0</v>
      </c>
      <c r="AF120" s="150">
        <f>SUMPRODUCT($N$61:AF$61,$Y$85:$AQ$85)</f>
        <v>0</v>
      </c>
      <c r="AG120" s="150">
        <f>SUMPRODUCT($N$61:AG$61,$X$85:$AQ$85)</f>
        <v>0</v>
      </c>
      <c r="AH120" s="150">
        <f>SUMPRODUCT($N$61:AH$61,$W$85:$AQ$85)</f>
        <v>0</v>
      </c>
      <c r="AI120" s="150">
        <f>SUMPRODUCT($N$61:AI$61,$V$85:$AQ$85)</f>
        <v>0</v>
      </c>
      <c r="AJ120" s="150">
        <f>SUMPRODUCT($N$61:AJ$61,$U$85:$AQ$85)</f>
        <v>0</v>
      </c>
      <c r="AK120" s="150">
        <f>SUMPRODUCT($N$61:AK$61,$T$85:$AQ$85)</f>
        <v>0</v>
      </c>
      <c r="AL120" s="150">
        <f>SUMPRODUCT($N$61:AL$61,$S$85:$AQ$85)</f>
        <v>0</v>
      </c>
      <c r="AM120" s="150">
        <f>SUMPRODUCT($N$61:AM$61,$R$85:$AQ$85)</f>
        <v>0</v>
      </c>
      <c r="AN120" s="150">
        <f>SUMPRODUCT($N$61:AN$61,$Q$85:$AQ$85)</f>
        <v>0</v>
      </c>
      <c r="AO120" s="150">
        <f>SUMPRODUCT($N$61:AO$61,$P$85:$AQ$85)</f>
        <v>0</v>
      </c>
      <c r="AP120" s="150">
        <f>SUMPRODUCT($N$61:AP$61,$O$85:$AQ$85)</f>
        <v>0</v>
      </c>
      <c r="AQ120" s="150">
        <f t="shared" ref="AQ120:DB120" si="1807">SUMPRODUCT(N$61:AQ$61,$N$85:$AQ$85)</f>
        <v>0</v>
      </c>
      <c r="AR120" s="150">
        <f t="shared" si="1807"/>
        <v>0</v>
      </c>
      <c r="AS120" s="150">
        <f t="shared" si="1807"/>
        <v>0</v>
      </c>
      <c r="AT120" s="150">
        <f t="shared" si="1807"/>
        <v>0</v>
      </c>
      <c r="AU120" s="150">
        <f t="shared" si="1807"/>
        <v>0</v>
      </c>
      <c r="AV120" s="150">
        <f t="shared" si="1807"/>
        <v>0</v>
      </c>
      <c r="AW120" s="150">
        <f t="shared" si="1807"/>
        <v>0</v>
      </c>
      <c r="AX120" s="150">
        <f t="shared" si="1807"/>
        <v>0</v>
      </c>
      <c r="AY120" s="150">
        <f t="shared" si="1807"/>
        <v>0</v>
      </c>
      <c r="AZ120" s="150">
        <f t="shared" si="1807"/>
        <v>0</v>
      </c>
      <c r="BA120" s="150">
        <f t="shared" si="1807"/>
        <v>0</v>
      </c>
      <c r="BB120" s="150">
        <f t="shared" si="1807"/>
        <v>0</v>
      </c>
      <c r="BC120" s="150">
        <f t="shared" si="1807"/>
        <v>0</v>
      </c>
      <c r="BD120" s="150">
        <f t="shared" si="1807"/>
        <v>0</v>
      </c>
      <c r="BE120" s="150">
        <f t="shared" si="1807"/>
        <v>0</v>
      </c>
      <c r="BF120" s="150">
        <f t="shared" si="1807"/>
        <v>0</v>
      </c>
      <c r="BG120" s="150">
        <f t="shared" si="1807"/>
        <v>0</v>
      </c>
      <c r="BH120" s="150">
        <f t="shared" si="1807"/>
        <v>0</v>
      </c>
      <c r="BI120" s="150">
        <f t="shared" si="1807"/>
        <v>0</v>
      </c>
      <c r="BJ120" s="150">
        <f t="shared" si="1807"/>
        <v>0</v>
      </c>
      <c r="BK120" s="150">
        <f t="shared" si="1807"/>
        <v>0</v>
      </c>
      <c r="BL120" s="150">
        <f t="shared" si="1807"/>
        <v>0</v>
      </c>
      <c r="BM120" s="150">
        <f t="shared" si="1807"/>
        <v>0</v>
      </c>
      <c r="BN120" s="150">
        <f t="shared" si="1807"/>
        <v>0</v>
      </c>
      <c r="BO120" s="150">
        <f t="shared" si="1807"/>
        <v>0</v>
      </c>
      <c r="BP120" s="150">
        <f t="shared" si="1807"/>
        <v>0</v>
      </c>
      <c r="BQ120" s="150">
        <f t="shared" si="1807"/>
        <v>0</v>
      </c>
      <c r="BR120" s="150">
        <f t="shared" si="1807"/>
        <v>0</v>
      </c>
      <c r="BS120" s="150">
        <f t="shared" si="1807"/>
        <v>0</v>
      </c>
      <c r="BT120" s="150">
        <f t="shared" si="1807"/>
        <v>0</v>
      </c>
      <c r="BU120" s="150">
        <f t="shared" si="1807"/>
        <v>0</v>
      </c>
      <c r="BV120" s="150">
        <f t="shared" si="1807"/>
        <v>0</v>
      </c>
      <c r="BW120" s="150">
        <f t="shared" si="1807"/>
        <v>0</v>
      </c>
      <c r="BX120" s="150">
        <f t="shared" si="1807"/>
        <v>0</v>
      </c>
      <c r="BY120" s="150">
        <f t="shared" si="1807"/>
        <v>0</v>
      </c>
      <c r="BZ120" s="150">
        <f t="shared" si="1807"/>
        <v>0</v>
      </c>
      <c r="CA120" s="150">
        <f t="shared" si="1807"/>
        <v>0</v>
      </c>
      <c r="CB120" s="150">
        <f t="shared" si="1807"/>
        <v>0</v>
      </c>
      <c r="CC120" s="150">
        <f t="shared" si="1807"/>
        <v>0</v>
      </c>
      <c r="CD120" s="150">
        <f t="shared" si="1807"/>
        <v>0</v>
      </c>
      <c r="CE120" s="150">
        <f t="shared" si="1807"/>
        <v>0</v>
      </c>
      <c r="CF120" s="150">
        <f t="shared" si="1807"/>
        <v>0</v>
      </c>
      <c r="CG120" s="150">
        <f t="shared" si="1807"/>
        <v>0</v>
      </c>
      <c r="CH120" s="150">
        <f t="shared" si="1807"/>
        <v>0</v>
      </c>
      <c r="CI120" s="150">
        <f t="shared" si="1807"/>
        <v>0</v>
      </c>
      <c r="CJ120" s="150">
        <f t="shared" si="1807"/>
        <v>0</v>
      </c>
      <c r="CK120" s="150">
        <f t="shared" si="1807"/>
        <v>0</v>
      </c>
      <c r="CL120" s="150">
        <f t="shared" si="1807"/>
        <v>0</v>
      </c>
      <c r="CM120" s="150">
        <f t="shared" si="1807"/>
        <v>0</v>
      </c>
      <c r="CN120" s="150">
        <f t="shared" si="1807"/>
        <v>0</v>
      </c>
      <c r="CO120" s="150">
        <f t="shared" si="1807"/>
        <v>0</v>
      </c>
      <c r="CP120" s="150">
        <f t="shared" si="1807"/>
        <v>0</v>
      </c>
      <c r="CQ120" s="150">
        <f t="shared" si="1807"/>
        <v>0</v>
      </c>
      <c r="CR120" s="150">
        <f t="shared" si="1807"/>
        <v>0</v>
      </c>
      <c r="CS120" s="150">
        <f t="shared" si="1807"/>
        <v>0</v>
      </c>
      <c r="CT120" s="150">
        <f t="shared" si="1807"/>
        <v>0</v>
      </c>
      <c r="CU120" s="150">
        <f t="shared" si="1807"/>
        <v>0</v>
      </c>
      <c r="CV120" s="150">
        <f t="shared" si="1807"/>
        <v>0</v>
      </c>
      <c r="CW120" s="150">
        <f t="shared" si="1807"/>
        <v>0</v>
      </c>
      <c r="CX120" s="150">
        <f t="shared" si="1807"/>
        <v>0</v>
      </c>
      <c r="CY120" s="150">
        <f t="shared" si="1807"/>
        <v>0</v>
      </c>
      <c r="CZ120" s="150">
        <f t="shared" si="1807"/>
        <v>0</v>
      </c>
      <c r="DA120" s="150">
        <f t="shared" si="1807"/>
        <v>0</v>
      </c>
      <c r="DB120" s="150">
        <f t="shared" si="1807"/>
        <v>0</v>
      </c>
      <c r="DC120" s="150">
        <f t="shared" ref="DC120:FN120" si="1808">SUMPRODUCT(BZ$61:DC$61,$N$85:$AQ$85)</f>
        <v>0</v>
      </c>
      <c r="DD120" s="150">
        <f t="shared" si="1808"/>
        <v>0</v>
      </c>
      <c r="DE120" s="150">
        <f t="shared" si="1808"/>
        <v>0</v>
      </c>
      <c r="DF120" s="150">
        <f t="shared" si="1808"/>
        <v>0</v>
      </c>
      <c r="DG120" s="150">
        <f t="shared" si="1808"/>
        <v>0</v>
      </c>
      <c r="DH120" s="150">
        <f t="shared" si="1808"/>
        <v>0</v>
      </c>
      <c r="DI120" s="150">
        <f t="shared" si="1808"/>
        <v>0</v>
      </c>
      <c r="DJ120" s="150">
        <f t="shared" si="1808"/>
        <v>0</v>
      </c>
      <c r="DK120" s="150">
        <f t="shared" si="1808"/>
        <v>0</v>
      </c>
      <c r="DL120" s="150">
        <f t="shared" si="1808"/>
        <v>0</v>
      </c>
      <c r="DM120" s="150">
        <f t="shared" si="1808"/>
        <v>0</v>
      </c>
      <c r="DN120" s="150">
        <f t="shared" si="1808"/>
        <v>0</v>
      </c>
      <c r="DO120" s="150">
        <f t="shared" si="1808"/>
        <v>0</v>
      </c>
      <c r="DP120" s="150">
        <f t="shared" si="1808"/>
        <v>0</v>
      </c>
      <c r="DQ120" s="150">
        <f t="shared" si="1808"/>
        <v>0</v>
      </c>
      <c r="DR120" s="150">
        <f t="shared" si="1808"/>
        <v>0</v>
      </c>
      <c r="DS120" s="150">
        <f t="shared" si="1808"/>
        <v>0</v>
      </c>
      <c r="DT120" s="150">
        <f t="shared" si="1808"/>
        <v>0</v>
      </c>
      <c r="DU120" s="150">
        <f t="shared" si="1808"/>
        <v>0</v>
      </c>
      <c r="DV120" s="150">
        <f t="shared" si="1808"/>
        <v>0</v>
      </c>
      <c r="DW120" s="150">
        <f t="shared" si="1808"/>
        <v>0</v>
      </c>
      <c r="DX120" s="150">
        <f t="shared" si="1808"/>
        <v>0</v>
      </c>
      <c r="DY120" s="150">
        <f t="shared" si="1808"/>
        <v>0</v>
      </c>
      <c r="DZ120" s="150">
        <f t="shared" si="1808"/>
        <v>0</v>
      </c>
      <c r="EA120" s="150">
        <f t="shared" si="1808"/>
        <v>0</v>
      </c>
      <c r="EB120" s="150">
        <f t="shared" si="1808"/>
        <v>0</v>
      </c>
      <c r="EC120" s="150">
        <f t="shared" si="1808"/>
        <v>0</v>
      </c>
      <c r="ED120" s="150">
        <f t="shared" si="1808"/>
        <v>0</v>
      </c>
      <c r="EE120" s="150">
        <f t="shared" si="1808"/>
        <v>0</v>
      </c>
      <c r="EF120" s="150">
        <f t="shared" si="1808"/>
        <v>0</v>
      </c>
      <c r="EG120" s="150">
        <f t="shared" si="1808"/>
        <v>0</v>
      </c>
      <c r="EH120" s="150">
        <f t="shared" si="1808"/>
        <v>0</v>
      </c>
      <c r="EI120" s="150">
        <f t="shared" si="1808"/>
        <v>0</v>
      </c>
      <c r="EJ120" s="150">
        <f t="shared" si="1808"/>
        <v>0</v>
      </c>
      <c r="EK120" s="150">
        <f t="shared" si="1808"/>
        <v>0</v>
      </c>
      <c r="EL120" s="150">
        <f t="shared" si="1808"/>
        <v>0</v>
      </c>
      <c r="EM120" s="150">
        <f t="shared" si="1808"/>
        <v>0</v>
      </c>
      <c r="EN120" s="150">
        <f t="shared" si="1808"/>
        <v>0</v>
      </c>
      <c r="EO120" s="150">
        <f t="shared" si="1808"/>
        <v>0</v>
      </c>
      <c r="EP120" s="150">
        <f t="shared" si="1808"/>
        <v>0</v>
      </c>
      <c r="EQ120" s="150">
        <f t="shared" si="1808"/>
        <v>0</v>
      </c>
      <c r="ER120" s="150">
        <f t="shared" si="1808"/>
        <v>0</v>
      </c>
      <c r="ES120" s="150">
        <f t="shared" si="1808"/>
        <v>0</v>
      </c>
      <c r="ET120" s="150">
        <f t="shared" si="1808"/>
        <v>0</v>
      </c>
      <c r="EU120" s="150">
        <f t="shared" si="1808"/>
        <v>0</v>
      </c>
      <c r="EV120" s="150">
        <f t="shared" si="1808"/>
        <v>0</v>
      </c>
      <c r="EW120" s="150">
        <f t="shared" si="1808"/>
        <v>0</v>
      </c>
      <c r="EX120" s="150">
        <f t="shared" si="1808"/>
        <v>0</v>
      </c>
      <c r="EY120" s="150">
        <f t="shared" si="1808"/>
        <v>0</v>
      </c>
      <c r="EZ120" s="150">
        <f t="shared" si="1808"/>
        <v>0</v>
      </c>
      <c r="FA120" s="150">
        <f t="shared" si="1808"/>
        <v>0</v>
      </c>
      <c r="FB120" s="150">
        <f t="shared" si="1808"/>
        <v>0</v>
      </c>
      <c r="FC120" s="150">
        <f t="shared" si="1808"/>
        <v>0</v>
      </c>
      <c r="FD120" s="150">
        <f t="shared" si="1808"/>
        <v>0</v>
      </c>
      <c r="FE120" s="150">
        <f t="shared" si="1808"/>
        <v>0</v>
      </c>
      <c r="FF120" s="150">
        <f t="shared" si="1808"/>
        <v>0</v>
      </c>
      <c r="FG120" s="150">
        <f t="shared" si="1808"/>
        <v>0</v>
      </c>
      <c r="FH120" s="150">
        <f t="shared" si="1808"/>
        <v>0</v>
      </c>
      <c r="FI120" s="150">
        <f t="shared" si="1808"/>
        <v>0</v>
      </c>
      <c r="FJ120" s="150">
        <f t="shared" si="1808"/>
        <v>0</v>
      </c>
      <c r="FK120" s="150">
        <f t="shared" si="1808"/>
        <v>0</v>
      </c>
      <c r="FL120" s="150">
        <f t="shared" si="1808"/>
        <v>0</v>
      </c>
      <c r="FM120" s="150">
        <f t="shared" si="1808"/>
        <v>0</v>
      </c>
      <c r="FN120" s="150">
        <f t="shared" si="1808"/>
        <v>0</v>
      </c>
      <c r="FO120" s="150">
        <f t="shared" ref="FO120:HZ120" si="1809">SUMPRODUCT(EL$61:FO$61,$N$85:$AQ$85)</f>
        <v>0</v>
      </c>
      <c r="FP120" s="150">
        <f t="shared" si="1809"/>
        <v>0</v>
      </c>
      <c r="FQ120" s="150">
        <f t="shared" si="1809"/>
        <v>0</v>
      </c>
      <c r="FR120" s="150">
        <f t="shared" si="1809"/>
        <v>0</v>
      </c>
      <c r="FS120" s="150">
        <f t="shared" si="1809"/>
        <v>0</v>
      </c>
      <c r="FT120" s="150">
        <f t="shared" si="1809"/>
        <v>0</v>
      </c>
      <c r="FU120" s="150">
        <f t="shared" si="1809"/>
        <v>0</v>
      </c>
      <c r="FV120" s="150">
        <f t="shared" si="1809"/>
        <v>0</v>
      </c>
      <c r="FW120" s="150">
        <f t="shared" si="1809"/>
        <v>0</v>
      </c>
      <c r="FX120" s="150">
        <f t="shared" si="1809"/>
        <v>0</v>
      </c>
      <c r="FY120" s="150">
        <f t="shared" si="1809"/>
        <v>0</v>
      </c>
      <c r="FZ120" s="150">
        <f t="shared" si="1809"/>
        <v>0</v>
      </c>
      <c r="GA120" s="150">
        <f t="shared" si="1809"/>
        <v>0</v>
      </c>
      <c r="GB120" s="150">
        <f t="shared" si="1809"/>
        <v>0</v>
      </c>
      <c r="GC120" s="150">
        <f t="shared" si="1809"/>
        <v>0</v>
      </c>
      <c r="GD120" s="150">
        <f t="shared" si="1809"/>
        <v>0</v>
      </c>
      <c r="GE120" s="150">
        <f t="shared" si="1809"/>
        <v>0</v>
      </c>
      <c r="GF120" s="150">
        <f t="shared" si="1809"/>
        <v>0</v>
      </c>
      <c r="GG120" s="150">
        <f t="shared" si="1809"/>
        <v>0</v>
      </c>
      <c r="GH120" s="150">
        <f t="shared" si="1809"/>
        <v>0</v>
      </c>
      <c r="GI120" s="150">
        <f t="shared" si="1809"/>
        <v>0</v>
      </c>
      <c r="GJ120" s="150">
        <f t="shared" si="1809"/>
        <v>0</v>
      </c>
      <c r="GK120" s="150">
        <f t="shared" si="1809"/>
        <v>0</v>
      </c>
      <c r="GL120" s="150">
        <f t="shared" si="1809"/>
        <v>0</v>
      </c>
      <c r="GM120" s="150">
        <f t="shared" si="1809"/>
        <v>0</v>
      </c>
      <c r="GN120" s="150">
        <f t="shared" si="1809"/>
        <v>0</v>
      </c>
      <c r="GO120" s="150">
        <f t="shared" si="1809"/>
        <v>0</v>
      </c>
      <c r="GP120" s="150">
        <f t="shared" si="1809"/>
        <v>0</v>
      </c>
      <c r="GQ120" s="150">
        <f t="shared" si="1809"/>
        <v>0</v>
      </c>
      <c r="GR120" s="150">
        <f t="shared" si="1809"/>
        <v>0</v>
      </c>
      <c r="GS120" s="150">
        <f t="shared" si="1809"/>
        <v>0</v>
      </c>
      <c r="GT120" s="150">
        <f t="shared" si="1809"/>
        <v>0</v>
      </c>
      <c r="GU120" s="150">
        <f t="shared" si="1809"/>
        <v>0</v>
      </c>
      <c r="GV120" s="150">
        <f t="shared" si="1809"/>
        <v>0</v>
      </c>
      <c r="GW120" s="150">
        <f t="shared" si="1809"/>
        <v>0</v>
      </c>
      <c r="GX120" s="150">
        <f t="shared" si="1809"/>
        <v>0</v>
      </c>
      <c r="GY120" s="150">
        <f t="shared" si="1809"/>
        <v>0</v>
      </c>
      <c r="GZ120" s="150">
        <f t="shared" si="1809"/>
        <v>0</v>
      </c>
      <c r="HA120" s="150">
        <f t="shared" si="1809"/>
        <v>0</v>
      </c>
      <c r="HB120" s="150">
        <f t="shared" si="1809"/>
        <v>0</v>
      </c>
      <c r="HC120" s="150">
        <f t="shared" si="1809"/>
        <v>0</v>
      </c>
      <c r="HD120" s="150">
        <f t="shared" si="1809"/>
        <v>0</v>
      </c>
      <c r="HE120" s="150">
        <f t="shared" si="1809"/>
        <v>0</v>
      </c>
      <c r="HF120" s="150">
        <f t="shared" si="1809"/>
        <v>0</v>
      </c>
      <c r="HG120" s="150">
        <f t="shared" si="1809"/>
        <v>0</v>
      </c>
      <c r="HH120" s="150">
        <f t="shared" si="1809"/>
        <v>0</v>
      </c>
      <c r="HI120" s="150">
        <f t="shared" si="1809"/>
        <v>0</v>
      </c>
      <c r="HJ120" s="150">
        <f t="shared" si="1809"/>
        <v>0</v>
      </c>
      <c r="HK120" s="150">
        <f t="shared" si="1809"/>
        <v>0</v>
      </c>
      <c r="HL120" s="150">
        <f t="shared" si="1809"/>
        <v>0</v>
      </c>
      <c r="HM120" s="150">
        <f t="shared" si="1809"/>
        <v>0</v>
      </c>
      <c r="HN120" s="150">
        <f t="shared" si="1809"/>
        <v>0</v>
      </c>
      <c r="HO120" s="150">
        <f t="shared" si="1809"/>
        <v>0</v>
      </c>
      <c r="HP120" s="150">
        <f t="shared" si="1809"/>
        <v>0</v>
      </c>
      <c r="HQ120" s="150">
        <f t="shared" si="1809"/>
        <v>0</v>
      </c>
      <c r="HR120" s="150">
        <f t="shared" si="1809"/>
        <v>0</v>
      </c>
      <c r="HS120" s="150">
        <f t="shared" si="1809"/>
        <v>0</v>
      </c>
      <c r="HT120" s="150">
        <f t="shared" si="1809"/>
        <v>0</v>
      </c>
      <c r="HU120" s="150">
        <f t="shared" si="1809"/>
        <v>0</v>
      </c>
      <c r="HV120" s="150">
        <f t="shared" si="1809"/>
        <v>0</v>
      </c>
      <c r="HW120" s="150">
        <f t="shared" si="1809"/>
        <v>0</v>
      </c>
      <c r="HX120" s="150">
        <f t="shared" si="1809"/>
        <v>0</v>
      </c>
      <c r="HY120" s="150">
        <f t="shared" si="1809"/>
        <v>0</v>
      </c>
      <c r="HZ120" s="150">
        <f t="shared" si="1809"/>
        <v>0</v>
      </c>
      <c r="IA120" s="150">
        <f t="shared" ref="IA120:KL120" si="1810">SUMPRODUCT(GX$61:IA$61,$N$85:$AQ$85)</f>
        <v>0</v>
      </c>
      <c r="IB120" s="150">
        <f t="shared" si="1810"/>
        <v>0</v>
      </c>
      <c r="IC120" s="150">
        <f t="shared" si="1810"/>
        <v>0</v>
      </c>
      <c r="ID120" s="150">
        <f t="shared" si="1810"/>
        <v>0</v>
      </c>
      <c r="IE120" s="150">
        <f t="shared" si="1810"/>
        <v>0</v>
      </c>
      <c r="IF120" s="150">
        <f t="shared" si="1810"/>
        <v>0</v>
      </c>
      <c r="IG120" s="150">
        <f t="shared" si="1810"/>
        <v>0</v>
      </c>
      <c r="IH120" s="150">
        <f t="shared" si="1810"/>
        <v>0</v>
      </c>
      <c r="II120" s="150">
        <f t="shared" si="1810"/>
        <v>0</v>
      </c>
      <c r="IJ120" s="150">
        <f t="shared" si="1810"/>
        <v>0</v>
      </c>
      <c r="IK120" s="150">
        <f t="shared" si="1810"/>
        <v>0</v>
      </c>
      <c r="IL120" s="150">
        <f t="shared" si="1810"/>
        <v>0</v>
      </c>
      <c r="IM120" s="150">
        <f t="shared" si="1810"/>
        <v>0</v>
      </c>
      <c r="IN120" s="150">
        <f t="shared" si="1810"/>
        <v>0</v>
      </c>
      <c r="IO120" s="150">
        <f t="shared" si="1810"/>
        <v>0</v>
      </c>
      <c r="IP120" s="150">
        <f t="shared" si="1810"/>
        <v>0</v>
      </c>
      <c r="IQ120" s="150">
        <f t="shared" si="1810"/>
        <v>0</v>
      </c>
      <c r="IR120" s="150">
        <f t="shared" si="1810"/>
        <v>0</v>
      </c>
      <c r="IS120" s="150">
        <f t="shared" si="1810"/>
        <v>0</v>
      </c>
      <c r="IT120" s="150">
        <f t="shared" si="1810"/>
        <v>0</v>
      </c>
      <c r="IU120" s="150">
        <f t="shared" si="1810"/>
        <v>0</v>
      </c>
      <c r="IV120" s="150">
        <f t="shared" si="1810"/>
        <v>0</v>
      </c>
      <c r="IW120" s="150">
        <f t="shared" si="1810"/>
        <v>0</v>
      </c>
      <c r="IX120" s="150">
        <f t="shared" si="1810"/>
        <v>0</v>
      </c>
      <c r="IY120" s="150">
        <f t="shared" si="1810"/>
        <v>0</v>
      </c>
      <c r="IZ120" s="150">
        <f t="shared" si="1810"/>
        <v>0</v>
      </c>
      <c r="JA120" s="150">
        <f t="shared" si="1810"/>
        <v>0</v>
      </c>
      <c r="JB120" s="150">
        <f t="shared" si="1810"/>
        <v>0</v>
      </c>
      <c r="JC120" s="150">
        <f t="shared" si="1810"/>
        <v>0</v>
      </c>
      <c r="JD120" s="150">
        <f t="shared" si="1810"/>
        <v>0</v>
      </c>
      <c r="JE120" s="150">
        <f t="shared" si="1810"/>
        <v>0</v>
      </c>
      <c r="JF120" s="150">
        <f t="shared" si="1810"/>
        <v>0</v>
      </c>
      <c r="JG120" s="150">
        <f t="shared" si="1810"/>
        <v>0</v>
      </c>
      <c r="JH120" s="150">
        <f t="shared" si="1810"/>
        <v>0</v>
      </c>
      <c r="JI120" s="150">
        <f t="shared" si="1810"/>
        <v>0</v>
      </c>
      <c r="JJ120" s="150">
        <f t="shared" si="1810"/>
        <v>0</v>
      </c>
      <c r="JK120" s="150">
        <f t="shared" si="1810"/>
        <v>0</v>
      </c>
      <c r="JL120" s="150">
        <f t="shared" si="1810"/>
        <v>0</v>
      </c>
      <c r="JM120" s="150">
        <f t="shared" si="1810"/>
        <v>0</v>
      </c>
      <c r="JN120" s="150">
        <f t="shared" si="1810"/>
        <v>0</v>
      </c>
      <c r="JO120" s="150">
        <f t="shared" si="1810"/>
        <v>0</v>
      </c>
      <c r="JP120" s="150">
        <f t="shared" si="1810"/>
        <v>0</v>
      </c>
      <c r="JQ120" s="150">
        <f t="shared" si="1810"/>
        <v>0</v>
      </c>
      <c r="JR120" s="150">
        <f t="shared" si="1810"/>
        <v>0</v>
      </c>
      <c r="JS120" s="150">
        <f t="shared" si="1810"/>
        <v>0</v>
      </c>
      <c r="JT120" s="150">
        <f t="shared" si="1810"/>
        <v>0</v>
      </c>
      <c r="JU120" s="150">
        <f t="shared" si="1810"/>
        <v>0</v>
      </c>
      <c r="JV120" s="150">
        <f t="shared" si="1810"/>
        <v>0</v>
      </c>
      <c r="JW120" s="150">
        <f t="shared" si="1810"/>
        <v>0</v>
      </c>
      <c r="JX120" s="150">
        <f t="shared" si="1810"/>
        <v>0</v>
      </c>
      <c r="JY120" s="150">
        <f t="shared" si="1810"/>
        <v>0</v>
      </c>
      <c r="JZ120" s="150">
        <f t="shared" si="1810"/>
        <v>0</v>
      </c>
      <c r="KA120" s="150">
        <f t="shared" si="1810"/>
        <v>0</v>
      </c>
      <c r="KB120" s="150">
        <f t="shared" si="1810"/>
        <v>0</v>
      </c>
      <c r="KC120" s="150">
        <f t="shared" si="1810"/>
        <v>0</v>
      </c>
      <c r="KD120" s="150">
        <f t="shared" si="1810"/>
        <v>0</v>
      </c>
      <c r="KE120" s="150">
        <f t="shared" si="1810"/>
        <v>0</v>
      </c>
      <c r="KF120" s="150">
        <f t="shared" si="1810"/>
        <v>0</v>
      </c>
      <c r="KG120" s="150">
        <f t="shared" si="1810"/>
        <v>0</v>
      </c>
      <c r="KH120" s="150">
        <f t="shared" si="1810"/>
        <v>0</v>
      </c>
      <c r="KI120" s="150">
        <f t="shared" si="1810"/>
        <v>0</v>
      </c>
      <c r="KJ120" s="150">
        <f t="shared" si="1810"/>
        <v>0</v>
      </c>
      <c r="KK120" s="150">
        <f t="shared" si="1810"/>
        <v>0</v>
      </c>
      <c r="KL120" s="150">
        <f t="shared" si="1810"/>
        <v>0</v>
      </c>
      <c r="KM120" s="150">
        <f t="shared" ref="KM120:MX120" si="1811">SUMPRODUCT(JJ$61:KM$61,$N$85:$AQ$85)</f>
        <v>0</v>
      </c>
      <c r="KN120" s="150">
        <f t="shared" si="1811"/>
        <v>0</v>
      </c>
      <c r="KO120" s="150">
        <f t="shared" si="1811"/>
        <v>0</v>
      </c>
      <c r="KP120" s="150">
        <f t="shared" si="1811"/>
        <v>0</v>
      </c>
      <c r="KQ120" s="150">
        <f t="shared" si="1811"/>
        <v>0</v>
      </c>
      <c r="KR120" s="150">
        <f t="shared" si="1811"/>
        <v>0</v>
      </c>
      <c r="KS120" s="150">
        <f t="shared" si="1811"/>
        <v>0</v>
      </c>
      <c r="KT120" s="150">
        <f t="shared" si="1811"/>
        <v>0</v>
      </c>
      <c r="KU120" s="150">
        <f t="shared" si="1811"/>
        <v>0</v>
      </c>
      <c r="KV120" s="150">
        <f t="shared" si="1811"/>
        <v>0</v>
      </c>
      <c r="KW120" s="150">
        <f t="shared" si="1811"/>
        <v>0</v>
      </c>
      <c r="KX120" s="150">
        <f t="shared" si="1811"/>
        <v>0</v>
      </c>
      <c r="KY120" s="150">
        <f t="shared" si="1811"/>
        <v>0</v>
      </c>
      <c r="KZ120" s="150">
        <f t="shared" si="1811"/>
        <v>0</v>
      </c>
      <c r="LA120" s="150">
        <f t="shared" si="1811"/>
        <v>0</v>
      </c>
      <c r="LB120" s="150">
        <f t="shared" si="1811"/>
        <v>0</v>
      </c>
      <c r="LC120" s="150">
        <f t="shared" si="1811"/>
        <v>0</v>
      </c>
      <c r="LD120" s="150">
        <f t="shared" si="1811"/>
        <v>0</v>
      </c>
      <c r="LE120" s="150">
        <f t="shared" si="1811"/>
        <v>0</v>
      </c>
      <c r="LF120" s="150">
        <f t="shared" si="1811"/>
        <v>0</v>
      </c>
      <c r="LG120" s="150">
        <f t="shared" si="1811"/>
        <v>0</v>
      </c>
      <c r="LH120" s="150">
        <f t="shared" si="1811"/>
        <v>0</v>
      </c>
      <c r="LI120" s="150">
        <f t="shared" si="1811"/>
        <v>0</v>
      </c>
      <c r="LJ120" s="150">
        <f t="shared" si="1811"/>
        <v>0</v>
      </c>
      <c r="LK120" s="150">
        <f t="shared" si="1811"/>
        <v>0</v>
      </c>
      <c r="LL120" s="150">
        <f t="shared" si="1811"/>
        <v>0</v>
      </c>
      <c r="LM120" s="150">
        <f t="shared" si="1811"/>
        <v>0</v>
      </c>
      <c r="LN120" s="150">
        <f t="shared" si="1811"/>
        <v>0</v>
      </c>
      <c r="LO120" s="150">
        <f t="shared" si="1811"/>
        <v>0</v>
      </c>
      <c r="LP120" s="150">
        <f t="shared" si="1811"/>
        <v>0</v>
      </c>
      <c r="LQ120" s="150">
        <f t="shared" si="1811"/>
        <v>0</v>
      </c>
      <c r="LR120" s="150">
        <f t="shared" si="1811"/>
        <v>0</v>
      </c>
      <c r="LS120" s="150">
        <f t="shared" si="1811"/>
        <v>0</v>
      </c>
      <c r="LT120" s="150">
        <f t="shared" si="1811"/>
        <v>0</v>
      </c>
      <c r="LU120" s="150">
        <f t="shared" si="1811"/>
        <v>0</v>
      </c>
      <c r="LV120" s="150">
        <f t="shared" si="1811"/>
        <v>0</v>
      </c>
      <c r="LW120" s="150">
        <f t="shared" si="1811"/>
        <v>0</v>
      </c>
      <c r="LX120" s="150">
        <f t="shared" si="1811"/>
        <v>0</v>
      </c>
      <c r="LY120" s="150">
        <f t="shared" si="1811"/>
        <v>0</v>
      </c>
      <c r="LZ120" s="150">
        <f t="shared" si="1811"/>
        <v>0</v>
      </c>
      <c r="MA120" s="150">
        <f t="shared" si="1811"/>
        <v>0</v>
      </c>
      <c r="MB120" s="150">
        <f t="shared" si="1811"/>
        <v>0</v>
      </c>
      <c r="MC120" s="150">
        <f t="shared" si="1811"/>
        <v>0</v>
      </c>
      <c r="MD120" s="150">
        <f t="shared" si="1811"/>
        <v>0</v>
      </c>
      <c r="ME120" s="150">
        <f t="shared" si="1811"/>
        <v>0</v>
      </c>
      <c r="MF120" s="150">
        <f t="shared" si="1811"/>
        <v>0</v>
      </c>
      <c r="MG120" s="150">
        <f t="shared" si="1811"/>
        <v>0</v>
      </c>
      <c r="MH120" s="150">
        <f t="shared" si="1811"/>
        <v>0</v>
      </c>
      <c r="MI120" s="150">
        <f t="shared" si="1811"/>
        <v>0</v>
      </c>
      <c r="MJ120" s="150">
        <f t="shared" si="1811"/>
        <v>0</v>
      </c>
      <c r="MK120" s="150">
        <f t="shared" si="1811"/>
        <v>0</v>
      </c>
      <c r="ML120" s="150">
        <f t="shared" si="1811"/>
        <v>0</v>
      </c>
      <c r="MM120" s="150">
        <f t="shared" si="1811"/>
        <v>0</v>
      </c>
      <c r="MN120" s="150">
        <f t="shared" si="1811"/>
        <v>0</v>
      </c>
      <c r="MO120" s="150">
        <f t="shared" si="1811"/>
        <v>0</v>
      </c>
      <c r="MP120" s="150">
        <f t="shared" si="1811"/>
        <v>0</v>
      </c>
      <c r="MQ120" s="150">
        <f t="shared" si="1811"/>
        <v>0</v>
      </c>
      <c r="MR120" s="150">
        <f t="shared" si="1811"/>
        <v>0</v>
      </c>
      <c r="MS120" s="150">
        <f t="shared" si="1811"/>
        <v>0</v>
      </c>
      <c r="MT120" s="150">
        <f t="shared" si="1811"/>
        <v>0</v>
      </c>
      <c r="MU120" s="150">
        <f t="shared" si="1811"/>
        <v>0</v>
      </c>
      <c r="MV120" s="150">
        <f t="shared" si="1811"/>
        <v>0</v>
      </c>
      <c r="MW120" s="150">
        <f t="shared" si="1811"/>
        <v>0</v>
      </c>
      <c r="MX120" s="150">
        <f t="shared" si="1811"/>
        <v>0</v>
      </c>
      <c r="MY120" s="150">
        <f t="shared" ref="MY120:NO120" si="1812">SUMPRODUCT(LV$61:MY$61,$N$85:$AQ$85)</f>
        <v>0</v>
      </c>
      <c r="MZ120" s="150">
        <f t="shared" si="1812"/>
        <v>0</v>
      </c>
      <c r="NA120" s="150">
        <f t="shared" si="1812"/>
        <v>0</v>
      </c>
      <c r="NB120" s="150">
        <f t="shared" si="1812"/>
        <v>0</v>
      </c>
      <c r="NC120" s="150">
        <f t="shared" si="1812"/>
        <v>0</v>
      </c>
      <c r="ND120" s="150">
        <f t="shared" si="1812"/>
        <v>0</v>
      </c>
      <c r="NE120" s="150">
        <f t="shared" si="1812"/>
        <v>0</v>
      </c>
      <c r="NF120" s="150">
        <f t="shared" si="1812"/>
        <v>0</v>
      </c>
      <c r="NG120" s="150">
        <f t="shared" si="1812"/>
        <v>0</v>
      </c>
      <c r="NH120" s="150">
        <f t="shared" si="1812"/>
        <v>0</v>
      </c>
      <c r="NI120" s="150">
        <f t="shared" si="1812"/>
        <v>0</v>
      </c>
      <c r="NJ120" s="150">
        <f t="shared" si="1812"/>
        <v>0</v>
      </c>
      <c r="NK120" s="150">
        <f t="shared" si="1812"/>
        <v>0</v>
      </c>
      <c r="NL120" s="150">
        <f t="shared" si="1812"/>
        <v>0</v>
      </c>
      <c r="NM120" s="150">
        <f t="shared" si="1812"/>
        <v>0</v>
      </c>
      <c r="NN120" s="150">
        <f t="shared" si="1812"/>
        <v>0</v>
      </c>
      <c r="NO120" s="151">
        <f t="shared" si="1812"/>
        <v>0</v>
      </c>
      <c r="NP120" s="147"/>
      <c r="NQ120" s="147"/>
    </row>
    <row r="121" spans="1:381" s="152" customFormat="1" x14ac:dyDescent="0.2">
      <c r="A121" s="147"/>
      <c r="B121" s="147"/>
      <c r="C121" s="147" t="s">
        <v>173</v>
      </c>
      <c r="D121" s="147"/>
      <c r="E121" s="147" t="s">
        <v>180</v>
      </c>
      <c r="F121" s="147"/>
      <c r="G121" s="147" t="s">
        <v>0</v>
      </c>
      <c r="H121" s="147"/>
      <c r="I121" s="147"/>
      <c r="J121" s="147"/>
      <c r="K121" s="148">
        <f t="shared" si="1770"/>
        <v>0</v>
      </c>
      <c r="L121" s="147"/>
      <c r="M121" s="147"/>
      <c r="N121" s="149">
        <f>$N$61*$AQ$86</f>
        <v>0</v>
      </c>
      <c r="O121" s="150">
        <f>SUMPRODUCT($N$61:O$61,$AP$86:$AQ$86)</f>
        <v>0</v>
      </c>
      <c r="P121" s="150">
        <f>SUMPRODUCT($N$61:P$61,$AO$86:$AQ$86)</f>
        <v>0</v>
      </c>
      <c r="Q121" s="150">
        <f>SUMPRODUCT($N$61:Q$61,$AN$86:$AQ$86)</f>
        <v>0</v>
      </c>
      <c r="R121" s="150">
        <f>SUMPRODUCT($N$61:R$61,$AM$86:$AQ$86)</f>
        <v>0</v>
      </c>
      <c r="S121" s="150">
        <f>SUMPRODUCT($N$61:S$61,$AL$86:$AQ$86)</f>
        <v>0</v>
      </c>
      <c r="T121" s="150">
        <f>SUMPRODUCT($N$61:T$61,$AK$86:$AQ$86)</f>
        <v>0</v>
      </c>
      <c r="U121" s="150">
        <f>SUMPRODUCT($N$61:U$61,$AJ$86:$AQ$86)</f>
        <v>0</v>
      </c>
      <c r="V121" s="150">
        <f>SUMPRODUCT($N$61:V$61,$AI$86:$AQ$86)</f>
        <v>0</v>
      </c>
      <c r="W121" s="150">
        <f>SUMPRODUCT($N$61:W$61,$AH$86:$AQ$86)</f>
        <v>0</v>
      </c>
      <c r="X121" s="150">
        <f>SUMPRODUCT($N$61:X$61,$AG$86:$AQ$86)</f>
        <v>0</v>
      </c>
      <c r="Y121" s="150">
        <f>SUMPRODUCT($N$61:Y$61,$AF$86:$AQ$86)</f>
        <v>0</v>
      </c>
      <c r="Z121" s="150">
        <f>SUMPRODUCT($N$61:Z$61,$AE$86:$AQ$86)</f>
        <v>0</v>
      </c>
      <c r="AA121" s="150">
        <f>SUMPRODUCT($N$61:AA$61,$AD$86:$AQ$86)</f>
        <v>0</v>
      </c>
      <c r="AB121" s="150">
        <f>SUMPRODUCT($N$61:AB$61,$AC$86:$AQ$86)</f>
        <v>0</v>
      </c>
      <c r="AC121" s="150">
        <f>SUMPRODUCT($N$61:AC$61,$AB$86:$AQ$86)</f>
        <v>0</v>
      </c>
      <c r="AD121" s="150">
        <f>SUMPRODUCT($N$61:AD$61,$AA$86:$AQ$86)</f>
        <v>0</v>
      </c>
      <c r="AE121" s="150">
        <f>SUMPRODUCT($N$61:AE$61,$Z$86:$AQ$86)</f>
        <v>0</v>
      </c>
      <c r="AF121" s="150">
        <f>SUMPRODUCT($N$61:AF$61,$Y$86:$AQ$86)</f>
        <v>0</v>
      </c>
      <c r="AG121" s="150">
        <f>SUMPRODUCT($N$61:AG$61,$X$86:$AQ$86)</f>
        <v>0</v>
      </c>
      <c r="AH121" s="150">
        <f>SUMPRODUCT($N$61:AH$61,$W$86:$AQ$86)</f>
        <v>0</v>
      </c>
      <c r="AI121" s="150">
        <f>SUMPRODUCT($N$61:AI$61,$V$86:$AQ$86)</f>
        <v>0</v>
      </c>
      <c r="AJ121" s="150">
        <f>SUMPRODUCT($N$61:AJ$61,$U$86:$AQ$86)</f>
        <v>0</v>
      </c>
      <c r="AK121" s="150">
        <f>SUMPRODUCT($N$61:AK$61,$T$86:$AQ$86)</f>
        <v>0</v>
      </c>
      <c r="AL121" s="150">
        <f>SUMPRODUCT($N$61:AL$61,$S$86:$AQ$86)</f>
        <v>0</v>
      </c>
      <c r="AM121" s="150">
        <f>SUMPRODUCT($N$61:AM$61,$R$86:$AQ$86)</f>
        <v>0</v>
      </c>
      <c r="AN121" s="150">
        <f>SUMPRODUCT($N$61:AN$61,$Q$86:$AQ$86)</f>
        <v>0</v>
      </c>
      <c r="AO121" s="150">
        <f>SUMPRODUCT($N$61:AO$61,$P$86:$AQ$86)</f>
        <v>0</v>
      </c>
      <c r="AP121" s="150">
        <f>SUMPRODUCT($N$61:AP$61,$O$86:$AQ$86)</f>
        <v>0</v>
      </c>
      <c r="AQ121" s="150">
        <f t="shared" ref="AQ121:DB121" si="1813">SUMPRODUCT(N$61:AQ$61,$N$86:$AQ$86)</f>
        <v>0</v>
      </c>
      <c r="AR121" s="150">
        <f t="shared" si="1813"/>
        <v>0</v>
      </c>
      <c r="AS121" s="150">
        <f t="shared" si="1813"/>
        <v>0</v>
      </c>
      <c r="AT121" s="150">
        <f t="shared" si="1813"/>
        <v>0</v>
      </c>
      <c r="AU121" s="150">
        <f t="shared" si="1813"/>
        <v>0</v>
      </c>
      <c r="AV121" s="150">
        <f t="shared" si="1813"/>
        <v>0</v>
      </c>
      <c r="AW121" s="150">
        <f t="shared" si="1813"/>
        <v>0</v>
      </c>
      <c r="AX121" s="150">
        <f t="shared" si="1813"/>
        <v>0</v>
      </c>
      <c r="AY121" s="150">
        <f t="shared" si="1813"/>
        <v>0</v>
      </c>
      <c r="AZ121" s="150">
        <f t="shared" si="1813"/>
        <v>0</v>
      </c>
      <c r="BA121" s="150">
        <f t="shared" si="1813"/>
        <v>0</v>
      </c>
      <c r="BB121" s="150">
        <f t="shared" si="1813"/>
        <v>0</v>
      </c>
      <c r="BC121" s="150">
        <f t="shared" si="1813"/>
        <v>0</v>
      </c>
      <c r="BD121" s="150">
        <f t="shared" si="1813"/>
        <v>0</v>
      </c>
      <c r="BE121" s="150">
        <f t="shared" si="1813"/>
        <v>0</v>
      </c>
      <c r="BF121" s="150">
        <f t="shared" si="1813"/>
        <v>0</v>
      </c>
      <c r="BG121" s="150">
        <f t="shared" si="1813"/>
        <v>0</v>
      </c>
      <c r="BH121" s="150">
        <f t="shared" si="1813"/>
        <v>0</v>
      </c>
      <c r="BI121" s="150">
        <f t="shared" si="1813"/>
        <v>0</v>
      </c>
      <c r="BJ121" s="150">
        <f t="shared" si="1813"/>
        <v>0</v>
      </c>
      <c r="BK121" s="150">
        <f t="shared" si="1813"/>
        <v>0</v>
      </c>
      <c r="BL121" s="150">
        <f t="shared" si="1813"/>
        <v>0</v>
      </c>
      <c r="BM121" s="150">
        <f t="shared" si="1813"/>
        <v>0</v>
      </c>
      <c r="BN121" s="150">
        <f t="shared" si="1813"/>
        <v>0</v>
      </c>
      <c r="BO121" s="150">
        <f t="shared" si="1813"/>
        <v>0</v>
      </c>
      <c r="BP121" s="150">
        <f t="shared" si="1813"/>
        <v>0</v>
      </c>
      <c r="BQ121" s="150">
        <f t="shared" si="1813"/>
        <v>0</v>
      </c>
      <c r="BR121" s="150">
        <f t="shared" si="1813"/>
        <v>0</v>
      </c>
      <c r="BS121" s="150">
        <f t="shared" si="1813"/>
        <v>0</v>
      </c>
      <c r="BT121" s="150">
        <f t="shared" si="1813"/>
        <v>0</v>
      </c>
      <c r="BU121" s="150">
        <f t="shared" si="1813"/>
        <v>0</v>
      </c>
      <c r="BV121" s="150">
        <f t="shared" si="1813"/>
        <v>0</v>
      </c>
      <c r="BW121" s="150">
        <f t="shared" si="1813"/>
        <v>0</v>
      </c>
      <c r="BX121" s="150">
        <f t="shared" si="1813"/>
        <v>0</v>
      </c>
      <c r="BY121" s="150">
        <f t="shared" si="1813"/>
        <v>0</v>
      </c>
      <c r="BZ121" s="150">
        <f t="shared" si="1813"/>
        <v>0</v>
      </c>
      <c r="CA121" s="150">
        <f t="shared" si="1813"/>
        <v>0</v>
      </c>
      <c r="CB121" s="150">
        <f t="shared" si="1813"/>
        <v>0</v>
      </c>
      <c r="CC121" s="150">
        <f t="shared" si="1813"/>
        <v>0</v>
      </c>
      <c r="CD121" s="150">
        <f t="shared" si="1813"/>
        <v>0</v>
      </c>
      <c r="CE121" s="150">
        <f t="shared" si="1813"/>
        <v>0</v>
      </c>
      <c r="CF121" s="150">
        <f t="shared" si="1813"/>
        <v>0</v>
      </c>
      <c r="CG121" s="150">
        <f t="shared" si="1813"/>
        <v>0</v>
      </c>
      <c r="CH121" s="150">
        <f t="shared" si="1813"/>
        <v>0</v>
      </c>
      <c r="CI121" s="150">
        <f t="shared" si="1813"/>
        <v>0</v>
      </c>
      <c r="CJ121" s="150">
        <f t="shared" si="1813"/>
        <v>0</v>
      </c>
      <c r="CK121" s="150">
        <f t="shared" si="1813"/>
        <v>0</v>
      </c>
      <c r="CL121" s="150">
        <f t="shared" si="1813"/>
        <v>0</v>
      </c>
      <c r="CM121" s="150">
        <f t="shared" si="1813"/>
        <v>0</v>
      </c>
      <c r="CN121" s="150">
        <f t="shared" si="1813"/>
        <v>0</v>
      </c>
      <c r="CO121" s="150">
        <f t="shared" si="1813"/>
        <v>0</v>
      </c>
      <c r="CP121" s="150">
        <f t="shared" si="1813"/>
        <v>0</v>
      </c>
      <c r="CQ121" s="150">
        <f t="shared" si="1813"/>
        <v>0</v>
      </c>
      <c r="CR121" s="150">
        <f t="shared" si="1813"/>
        <v>0</v>
      </c>
      <c r="CS121" s="150">
        <f t="shared" si="1813"/>
        <v>0</v>
      </c>
      <c r="CT121" s="150">
        <f t="shared" si="1813"/>
        <v>0</v>
      </c>
      <c r="CU121" s="150">
        <f t="shared" si="1813"/>
        <v>0</v>
      </c>
      <c r="CV121" s="150">
        <f t="shared" si="1813"/>
        <v>0</v>
      </c>
      <c r="CW121" s="150">
        <f t="shared" si="1813"/>
        <v>0</v>
      </c>
      <c r="CX121" s="150">
        <f t="shared" si="1813"/>
        <v>0</v>
      </c>
      <c r="CY121" s="150">
        <f t="shared" si="1813"/>
        <v>0</v>
      </c>
      <c r="CZ121" s="150">
        <f t="shared" si="1813"/>
        <v>0</v>
      </c>
      <c r="DA121" s="150">
        <f t="shared" si="1813"/>
        <v>0</v>
      </c>
      <c r="DB121" s="150">
        <f t="shared" si="1813"/>
        <v>0</v>
      </c>
      <c r="DC121" s="150">
        <f t="shared" ref="DC121:FN121" si="1814">SUMPRODUCT(BZ$61:DC$61,$N$86:$AQ$86)</f>
        <v>0</v>
      </c>
      <c r="DD121" s="150">
        <f t="shared" si="1814"/>
        <v>0</v>
      </c>
      <c r="DE121" s="150">
        <f t="shared" si="1814"/>
        <v>0</v>
      </c>
      <c r="DF121" s="150">
        <f t="shared" si="1814"/>
        <v>0</v>
      </c>
      <c r="DG121" s="150">
        <f t="shared" si="1814"/>
        <v>0</v>
      </c>
      <c r="DH121" s="150">
        <f t="shared" si="1814"/>
        <v>0</v>
      </c>
      <c r="DI121" s="150">
        <f t="shared" si="1814"/>
        <v>0</v>
      </c>
      <c r="DJ121" s="150">
        <f t="shared" si="1814"/>
        <v>0</v>
      </c>
      <c r="DK121" s="150">
        <f t="shared" si="1814"/>
        <v>0</v>
      </c>
      <c r="DL121" s="150">
        <f t="shared" si="1814"/>
        <v>0</v>
      </c>
      <c r="DM121" s="150">
        <f t="shared" si="1814"/>
        <v>0</v>
      </c>
      <c r="DN121" s="150">
        <f t="shared" si="1814"/>
        <v>0</v>
      </c>
      <c r="DO121" s="150">
        <f t="shared" si="1814"/>
        <v>0</v>
      </c>
      <c r="DP121" s="150">
        <f t="shared" si="1814"/>
        <v>0</v>
      </c>
      <c r="DQ121" s="150">
        <f t="shared" si="1814"/>
        <v>0</v>
      </c>
      <c r="DR121" s="150">
        <f t="shared" si="1814"/>
        <v>0</v>
      </c>
      <c r="DS121" s="150">
        <f t="shared" si="1814"/>
        <v>0</v>
      </c>
      <c r="DT121" s="150">
        <f t="shared" si="1814"/>
        <v>0</v>
      </c>
      <c r="DU121" s="150">
        <f t="shared" si="1814"/>
        <v>0</v>
      </c>
      <c r="DV121" s="150">
        <f t="shared" si="1814"/>
        <v>0</v>
      </c>
      <c r="DW121" s="150">
        <f t="shared" si="1814"/>
        <v>0</v>
      </c>
      <c r="DX121" s="150">
        <f t="shared" si="1814"/>
        <v>0</v>
      </c>
      <c r="DY121" s="150">
        <f t="shared" si="1814"/>
        <v>0</v>
      </c>
      <c r="DZ121" s="150">
        <f t="shared" si="1814"/>
        <v>0</v>
      </c>
      <c r="EA121" s="150">
        <f t="shared" si="1814"/>
        <v>0</v>
      </c>
      <c r="EB121" s="150">
        <f t="shared" si="1814"/>
        <v>0</v>
      </c>
      <c r="EC121" s="150">
        <f t="shared" si="1814"/>
        <v>0</v>
      </c>
      <c r="ED121" s="150">
        <f t="shared" si="1814"/>
        <v>0</v>
      </c>
      <c r="EE121" s="150">
        <f t="shared" si="1814"/>
        <v>0</v>
      </c>
      <c r="EF121" s="150">
        <f t="shared" si="1814"/>
        <v>0</v>
      </c>
      <c r="EG121" s="150">
        <f t="shared" si="1814"/>
        <v>0</v>
      </c>
      <c r="EH121" s="150">
        <f t="shared" si="1814"/>
        <v>0</v>
      </c>
      <c r="EI121" s="150">
        <f t="shared" si="1814"/>
        <v>0</v>
      </c>
      <c r="EJ121" s="150">
        <f t="shared" si="1814"/>
        <v>0</v>
      </c>
      <c r="EK121" s="150">
        <f t="shared" si="1814"/>
        <v>0</v>
      </c>
      <c r="EL121" s="150">
        <f t="shared" si="1814"/>
        <v>0</v>
      </c>
      <c r="EM121" s="150">
        <f t="shared" si="1814"/>
        <v>0</v>
      </c>
      <c r="EN121" s="150">
        <f t="shared" si="1814"/>
        <v>0</v>
      </c>
      <c r="EO121" s="150">
        <f t="shared" si="1814"/>
        <v>0</v>
      </c>
      <c r="EP121" s="150">
        <f t="shared" si="1814"/>
        <v>0</v>
      </c>
      <c r="EQ121" s="150">
        <f t="shared" si="1814"/>
        <v>0</v>
      </c>
      <c r="ER121" s="150">
        <f t="shared" si="1814"/>
        <v>0</v>
      </c>
      <c r="ES121" s="150">
        <f t="shared" si="1814"/>
        <v>0</v>
      </c>
      <c r="ET121" s="150">
        <f t="shared" si="1814"/>
        <v>0</v>
      </c>
      <c r="EU121" s="150">
        <f t="shared" si="1814"/>
        <v>0</v>
      </c>
      <c r="EV121" s="150">
        <f t="shared" si="1814"/>
        <v>0</v>
      </c>
      <c r="EW121" s="150">
        <f t="shared" si="1814"/>
        <v>0</v>
      </c>
      <c r="EX121" s="150">
        <f t="shared" si="1814"/>
        <v>0</v>
      </c>
      <c r="EY121" s="150">
        <f t="shared" si="1814"/>
        <v>0</v>
      </c>
      <c r="EZ121" s="150">
        <f t="shared" si="1814"/>
        <v>0</v>
      </c>
      <c r="FA121" s="150">
        <f t="shared" si="1814"/>
        <v>0</v>
      </c>
      <c r="FB121" s="150">
        <f t="shared" si="1814"/>
        <v>0</v>
      </c>
      <c r="FC121" s="150">
        <f t="shared" si="1814"/>
        <v>0</v>
      </c>
      <c r="FD121" s="150">
        <f t="shared" si="1814"/>
        <v>0</v>
      </c>
      <c r="FE121" s="150">
        <f t="shared" si="1814"/>
        <v>0</v>
      </c>
      <c r="FF121" s="150">
        <f t="shared" si="1814"/>
        <v>0</v>
      </c>
      <c r="FG121" s="150">
        <f t="shared" si="1814"/>
        <v>0</v>
      </c>
      <c r="FH121" s="150">
        <f t="shared" si="1814"/>
        <v>0</v>
      </c>
      <c r="FI121" s="150">
        <f t="shared" si="1814"/>
        <v>0</v>
      </c>
      <c r="FJ121" s="150">
        <f t="shared" si="1814"/>
        <v>0</v>
      </c>
      <c r="FK121" s="150">
        <f t="shared" si="1814"/>
        <v>0</v>
      </c>
      <c r="FL121" s="150">
        <f t="shared" si="1814"/>
        <v>0</v>
      </c>
      <c r="FM121" s="150">
        <f t="shared" si="1814"/>
        <v>0</v>
      </c>
      <c r="FN121" s="150">
        <f t="shared" si="1814"/>
        <v>0</v>
      </c>
      <c r="FO121" s="150">
        <f t="shared" ref="FO121:HZ121" si="1815">SUMPRODUCT(EL$61:FO$61,$N$86:$AQ$86)</f>
        <v>0</v>
      </c>
      <c r="FP121" s="150">
        <f t="shared" si="1815"/>
        <v>0</v>
      </c>
      <c r="FQ121" s="150">
        <f t="shared" si="1815"/>
        <v>0</v>
      </c>
      <c r="FR121" s="150">
        <f t="shared" si="1815"/>
        <v>0</v>
      </c>
      <c r="FS121" s="150">
        <f t="shared" si="1815"/>
        <v>0</v>
      </c>
      <c r="FT121" s="150">
        <f t="shared" si="1815"/>
        <v>0</v>
      </c>
      <c r="FU121" s="150">
        <f t="shared" si="1815"/>
        <v>0</v>
      </c>
      <c r="FV121" s="150">
        <f t="shared" si="1815"/>
        <v>0</v>
      </c>
      <c r="FW121" s="150">
        <f t="shared" si="1815"/>
        <v>0</v>
      </c>
      <c r="FX121" s="150">
        <f t="shared" si="1815"/>
        <v>0</v>
      </c>
      <c r="FY121" s="150">
        <f t="shared" si="1815"/>
        <v>0</v>
      </c>
      <c r="FZ121" s="150">
        <f t="shared" si="1815"/>
        <v>0</v>
      </c>
      <c r="GA121" s="150">
        <f t="shared" si="1815"/>
        <v>0</v>
      </c>
      <c r="GB121" s="150">
        <f t="shared" si="1815"/>
        <v>0</v>
      </c>
      <c r="GC121" s="150">
        <f t="shared" si="1815"/>
        <v>0</v>
      </c>
      <c r="GD121" s="150">
        <f t="shared" si="1815"/>
        <v>0</v>
      </c>
      <c r="GE121" s="150">
        <f t="shared" si="1815"/>
        <v>0</v>
      </c>
      <c r="GF121" s="150">
        <f t="shared" si="1815"/>
        <v>0</v>
      </c>
      <c r="GG121" s="150">
        <f t="shared" si="1815"/>
        <v>0</v>
      </c>
      <c r="GH121" s="150">
        <f t="shared" si="1815"/>
        <v>0</v>
      </c>
      <c r="GI121" s="150">
        <f t="shared" si="1815"/>
        <v>0</v>
      </c>
      <c r="GJ121" s="150">
        <f t="shared" si="1815"/>
        <v>0</v>
      </c>
      <c r="GK121" s="150">
        <f t="shared" si="1815"/>
        <v>0</v>
      </c>
      <c r="GL121" s="150">
        <f t="shared" si="1815"/>
        <v>0</v>
      </c>
      <c r="GM121" s="150">
        <f t="shared" si="1815"/>
        <v>0</v>
      </c>
      <c r="GN121" s="150">
        <f t="shared" si="1815"/>
        <v>0</v>
      </c>
      <c r="GO121" s="150">
        <f t="shared" si="1815"/>
        <v>0</v>
      </c>
      <c r="GP121" s="150">
        <f t="shared" si="1815"/>
        <v>0</v>
      </c>
      <c r="GQ121" s="150">
        <f t="shared" si="1815"/>
        <v>0</v>
      </c>
      <c r="GR121" s="150">
        <f t="shared" si="1815"/>
        <v>0</v>
      </c>
      <c r="GS121" s="150">
        <f t="shared" si="1815"/>
        <v>0</v>
      </c>
      <c r="GT121" s="150">
        <f t="shared" si="1815"/>
        <v>0</v>
      </c>
      <c r="GU121" s="150">
        <f t="shared" si="1815"/>
        <v>0</v>
      </c>
      <c r="GV121" s="150">
        <f t="shared" si="1815"/>
        <v>0</v>
      </c>
      <c r="GW121" s="150">
        <f t="shared" si="1815"/>
        <v>0</v>
      </c>
      <c r="GX121" s="150">
        <f t="shared" si="1815"/>
        <v>0</v>
      </c>
      <c r="GY121" s="150">
        <f t="shared" si="1815"/>
        <v>0</v>
      </c>
      <c r="GZ121" s="150">
        <f t="shared" si="1815"/>
        <v>0</v>
      </c>
      <c r="HA121" s="150">
        <f t="shared" si="1815"/>
        <v>0</v>
      </c>
      <c r="HB121" s="150">
        <f t="shared" si="1815"/>
        <v>0</v>
      </c>
      <c r="HC121" s="150">
        <f t="shared" si="1815"/>
        <v>0</v>
      </c>
      <c r="HD121" s="150">
        <f t="shared" si="1815"/>
        <v>0</v>
      </c>
      <c r="HE121" s="150">
        <f t="shared" si="1815"/>
        <v>0</v>
      </c>
      <c r="HF121" s="150">
        <f t="shared" si="1815"/>
        <v>0</v>
      </c>
      <c r="HG121" s="150">
        <f t="shared" si="1815"/>
        <v>0</v>
      </c>
      <c r="HH121" s="150">
        <f t="shared" si="1815"/>
        <v>0</v>
      </c>
      <c r="HI121" s="150">
        <f t="shared" si="1815"/>
        <v>0</v>
      </c>
      <c r="HJ121" s="150">
        <f t="shared" si="1815"/>
        <v>0</v>
      </c>
      <c r="HK121" s="150">
        <f t="shared" si="1815"/>
        <v>0</v>
      </c>
      <c r="HL121" s="150">
        <f t="shared" si="1815"/>
        <v>0</v>
      </c>
      <c r="HM121" s="150">
        <f t="shared" si="1815"/>
        <v>0</v>
      </c>
      <c r="HN121" s="150">
        <f t="shared" si="1815"/>
        <v>0</v>
      </c>
      <c r="HO121" s="150">
        <f t="shared" si="1815"/>
        <v>0</v>
      </c>
      <c r="HP121" s="150">
        <f t="shared" si="1815"/>
        <v>0</v>
      </c>
      <c r="HQ121" s="150">
        <f t="shared" si="1815"/>
        <v>0</v>
      </c>
      <c r="HR121" s="150">
        <f t="shared" si="1815"/>
        <v>0</v>
      </c>
      <c r="HS121" s="150">
        <f t="shared" si="1815"/>
        <v>0</v>
      </c>
      <c r="HT121" s="150">
        <f t="shared" si="1815"/>
        <v>0</v>
      </c>
      <c r="HU121" s="150">
        <f t="shared" si="1815"/>
        <v>0</v>
      </c>
      <c r="HV121" s="150">
        <f t="shared" si="1815"/>
        <v>0</v>
      </c>
      <c r="HW121" s="150">
        <f t="shared" si="1815"/>
        <v>0</v>
      </c>
      <c r="HX121" s="150">
        <f t="shared" si="1815"/>
        <v>0</v>
      </c>
      <c r="HY121" s="150">
        <f t="shared" si="1815"/>
        <v>0</v>
      </c>
      <c r="HZ121" s="150">
        <f t="shared" si="1815"/>
        <v>0</v>
      </c>
      <c r="IA121" s="150">
        <f t="shared" ref="IA121:KL121" si="1816">SUMPRODUCT(GX$61:IA$61,$N$86:$AQ$86)</f>
        <v>0</v>
      </c>
      <c r="IB121" s="150">
        <f t="shared" si="1816"/>
        <v>0</v>
      </c>
      <c r="IC121" s="150">
        <f t="shared" si="1816"/>
        <v>0</v>
      </c>
      <c r="ID121" s="150">
        <f t="shared" si="1816"/>
        <v>0</v>
      </c>
      <c r="IE121" s="150">
        <f t="shared" si="1816"/>
        <v>0</v>
      </c>
      <c r="IF121" s="150">
        <f t="shared" si="1816"/>
        <v>0</v>
      </c>
      <c r="IG121" s="150">
        <f t="shared" si="1816"/>
        <v>0</v>
      </c>
      <c r="IH121" s="150">
        <f t="shared" si="1816"/>
        <v>0</v>
      </c>
      <c r="II121" s="150">
        <f t="shared" si="1816"/>
        <v>0</v>
      </c>
      <c r="IJ121" s="150">
        <f t="shared" si="1816"/>
        <v>0</v>
      </c>
      <c r="IK121" s="150">
        <f t="shared" si="1816"/>
        <v>0</v>
      </c>
      <c r="IL121" s="150">
        <f t="shared" si="1816"/>
        <v>0</v>
      </c>
      <c r="IM121" s="150">
        <f t="shared" si="1816"/>
        <v>0</v>
      </c>
      <c r="IN121" s="150">
        <f t="shared" si="1816"/>
        <v>0</v>
      </c>
      <c r="IO121" s="150">
        <f t="shared" si="1816"/>
        <v>0</v>
      </c>
      <c r="IP121" s="150">
        <f t="shared" si="1816"/>
        <v>0</v>
      </c>
      <c r="IQ121" s="150">
        <f t="shared" si="1816"/>
        <v>0</v>
      </c>
      <c r="IR121" s="150">
        <f t="shared" si="1816"/>
        <v>0</v>
      </c>
      <c r="IS121" s="150">
        <f t="shared" si="1816"/>
        <v>0</v>
      </c>
      <c r="IT121" s="150">
        <f t="shared" si="1816"/>
        <v>0</v>
      </c>
      <c r="IU121" s="150">
        <f t="shared" si="1816"/>
        <v>0</v>
      </c>
      <c r="IV121" s="150">
        <f t="shared" si="1816"/>
        <v>0</v>
      </c>
      <c r="IW121" s="150">
        <f t="shared" si="1816"/>
        <v>0</v>
      </c>
      <c r="IX121" s="150">
        <f t="shared" si="1816"/>
        <v>0</v>
      </c>
      <c r="IY121" s="150">
        <f t="shared" si="1816"/>
        <v>0</v>
      </c>
      <c r="IZ121" s="150">
        <f t="shared" si="1816"/>
        <v>0</v>
      </c>
      <c r="JA121" s="150">
        <f t="shared" si="1816"/>
        <v>0</v>
      </c>
      <c r="JB121" s="150">
        <f t="shared" si="1816"/>
        <v>0</v>
      </c>
      <c r="JC121" s="150">
        <f t="shared" si="1816"/>
        <v>0</v>
      </c>
      <c r="JD121" s="150">
        <f t="shared" si="1816"/>
        <v>0</v>
      </c>
      <c r="JE121" s="150">
        <f t="shared" si="1816"/>
        <v>0</v>
      </c>
      <c r="JF121" s="150">
        <f t="shared" si="1816"/>
        <v>0</v>
      </c>
      <c r="JG121" s="150">
        <f t="shared" si="1816"/>
        <v>0</v>
      </c>
      <c r="JH121" s="150">
        <f t="shared" si="1816"/>
        <v>0</v>
      </c>
      <c r="JI121" s="150">
        <f t="shared" si="1816"/>
        <v>0</v>
      </c>
      <c r="JJ121" s="150">
        <f t="shared" si="1816"/>
        <v>0</v>
      </c>
      <c r="JK121" s="150">
        <f t="shared" si="1816"/>
        <v>0</v>
      </c>
      <c r="JL121" s="150">
        <f t="shared" si="1816"/>
        <v>0</v>
      </c>
      <c r="JM121" s="150">
        <f t="shared" si="1816"/>
        <v>0</v>
      </c>
      <c r="JN121" s="150">
        <f t="shared" si="1816"/>
        <v>0</v>
      </c>
      <c r="JO121" s="150">
        <f t="shared" si="1816"/>
        <v>0</v>
      </c>
      <c r="JP121" s="150">
        <f t="shared" si="1816"/>
        <v>0</v>
      </c>
      <c r="JQ121" s="150">
        <f t="shared" si="1816"/>
        <v>0</v>
      </c>
      <c r="JR121" s="150">
        <f t="shared" si="1816"/>
        <v>0</v>
      </c>
      <c r="JS121" s="150">
        <f t="shared" si="1816"/>
        <v>0</v>
      </c>
      <c r="JT121" s="150">
        <f t="shared" si="1816"/>
        <v>0</v>
      </c>
      <c r="JU121" s="150">
        <f t="shared" si="1816"/>
        <v>0</v>
      </c>
      <c r="JV121" s="150">
        <f t="shared" si="1816"/>
        <v>0</v>
      </c>
      <c r="JW121" s="150">
        <f t="shared" si="1816"/>
        <v>0</v>
      </c>
      <c r="JX121" s="150">
        <f t="shared" si="1816"/>
        <v>0</v>
      </c>
      <c r="JY121" s="150">
        <f t="shared" si="1816"/>
        <v>0</v>
      </c>
      <c r="JZ121" s="150">
        <f t="shared" si="1816"/>
        <v>0</v>
      </c>
      <c r="KA121" s="150">
        <f t="shared" si="1816"/>
        <v>0</v>
      </c>
      <c r="KB121" s="150">
        <f t="shared" si="1816"/>
        <v>0</v>
      </c>
      <c r="KC121" s="150">
        <f t="shared" si="1816"/>
        <v>0</v>
      </c>
      <c r="KD121" s="150">
        <f t="shared" si="1816"/>
        <v>0</v>
      </c>
      <c r="KE121" s="150">
        <f t="shared" si="1816"/>
        <v>0</v>
      </c>
      <c r="KF121" s="150">
        <f t="shared" si="1816"/>
        <v>0</v>
      </c>
      <c r="KG121" s="150">
        <f t="shared" si="1816"/>
        <v>0</v>
      </c>
      <c r="KH121" s="150">
        <f t="shared" si="1816"/>
        <v>0</v>
      </c>
      <c r="KI121" s="150">
        <f t="shared" si="1816"/>
        <v>0</v>
      </c>
      <c r="KJ121" s="150">
        <f t="shared" si="1816"/>
        <v>0</v>
      </c>
      <c r="KK121" s="150">
        <f t="shared" si="1816"/>
        <v>0</v>
      </c>
      <c r="KL121" s="150">
        <f t="shared" si="1816"/>
        <v>0</v>
      </c>
      <c r="KM121" s="150">
        <f t="shared" ref="KM121:MX121" si="1817">SUMPRODUCT(JJ$61:KM$61,$N$86:$AQ$86)</f>
        <v>0</v>
      </c>
      <c r="KN121" s="150">
        <f t="shared" si="1817"/>
        <v>0</v>
      </c>
      <c r="KO121" s="150">
        <f t="shared" si="1817"/>
        <v>0</v>
      </c>
      <c r="KP121" s="150">
        <f t="shared" si="1817"/>
        <v>0</v>
      </c>
      <c r="KQ121" s="150">
        <f t="shared" si="1817"/>
        <v>0</v>
      </c>
      <c r="KR121" s="150">
        <f t="shared" si="1817"/>
        <v>0</v>
      </c>
      <c r="KS121" s="150">
        <f t="shared" si="1817"/>
        <v>0</v>
      </c>
      <c r="KT121" s="150">
        <f t="shared" si="1817"/>
        <v>0</v>
      </c>
      <c r="KU121" s="150">
        <f t="shared" si="1817"/>
        <v>0</v>
      </c>
      <c r="KV121" s="150">
        <f t="shared" si="1817"/>
        <v>0</v>
      </c>
      <c r="KW121" s="150">
        <f t="shared" si="1817"/>
        <v>0</v>
      </c>
      <c r="KX121" s="150">
        <f t="shared" si="1817"/>
        <v>0</v>
      </c>
      <c r="KY121" s="150">
        <f t="shared" si="1817"/>
        <v>0</v>
      </c>
      <c r="KZ121" s="150">
        <f t="shared" si="1817"/>
        <v>0</v>
      </c>
      <c r="LA121" s="150">
        <f t="shared" si="1817"/>
        <v>0</v>
      </c>
      <c r="LB121" s="150">
        <f t="shared" si="1817"/>
        <v>0</v>
      </c>
      <c r="LC121" s="150">
        <f t="shared" si="1817"/>
        <v>0</v>
      </c>
      <c r="LD121" s="150">
        <f t="shared" si="1817"/>
        <v>0</v>
      </c>
      <c r="LE121" s="150">
        <f t="shared" si="1817"/>
        <v>0</v>
      </c>
      <c r="LF121" s="150">
        <f t="shared" si="1817"/>
        <v>0</v>
      </c>
      <c r="LG121" s="150">
        <f t="shared" si="1817"/>
        <v>0</v>
      </c>
      <c r="LH121" s="150">
        <f t="shared" si="1817"/>
        <v>0</v>
      </c>
      <c r="LI121" s="150">
        <f t="shared" si="1817"/>
        <v>0</v>
      </c>
      <c r="LJ121" s="150">
        <f t="shared" si="1817"/>
        <v>0</v>
      </c>
      <c r="LK121" s="150">
        <f t="shared" si="1817"/>
        <v>0</v>
      </c>
      <c r="LL121" s="150">
        <f t="shared" si="1817"/>
        <v>0</v>
      </c>
      <c r="LM121" s="150">
        <f t="shared" si="1817"/>
        <v>0</v>
      </c>
      <c r="LN121" s="150">
        <f t="shared" si="1817"/>
        <v>0</v>
      </c>
      <c r="LO121" s="150">
        <f t="shared" si="1817"/>
        <v>0</v>
      </c>
      <c r="LP121" s="150">
        <f t="shared" si="1817"/>
        <v>0</v>
      </c>
      <c r="LQ121" s="150">
        <f t="shared" si="1817"/>
        <v>0</v>
      </c>
      <c r="LR121" s="150">
        <f t="shared" si="1817"/>
        <v>0</v>
      </c>
      <c r="LS121" s="150">
        <f t="shared" si="1817"/>
        <v>0</v>
      </c>
      <c r="LT121" s="150">
        <f t="shared" si="1817"/>
        <v>0</v>
      </c>
      <c r="LU121" s="150">
        <f t="shared" si="1817"/>
        <v>0</v>
      </c>
      <c r="LV121" s="150">
        <f t="shared" si="1817"/>
        <v>0</v>
      </c>
      <c r="LW121" s="150">
        <f t="shared" si="1817"/>
        <v>0</v>
      </c>
      <c r="LX121" s="150">
        <f t="shared" si="1817"/>
        <v>0</v>
      </c>
      <c r="LY121" s="150">
        <f t="shared" si="1817"/>
        <v>0</v>
      </c>
      <c r="LZ121" s="150">
        <f t="shared" si="1817"/>
        <v>0</v>
      </c>
      <c r="MA121" s="150">
        <f t="shared" si="1817"/>
        <v>0</v>
      </c>
      <c r="MB121" s="150">
        <f t="shared" si="1817"/>
        <v>0</v>
      </c>
      <c r="MC121" s="150">
        <f t="shared" si="1817"/>
        <v>0</v>
      </c>
      <c r="MD121" s="150">
        <f t="shared" si="1817"/>
        <v>0</v>
      </c>
      <c r="ME121" s="150">
        <f t="shared" si="1817"/>
        <v>0</v>
      </c>
      <c r="MF121" s="150">
        <f t="shared" si="1817"/>
        <v>0</v>
      </c>
      <c r="MG121" s="150">
        <f t="shared" si="1817"/>
        <v>0</v>
      </c>
      <c r="MH121" s="150">
        <f t="shared" si="1817"/>
        <v>0</v>
      </c>
      <c r="MI121" s="150">
        <f t="shared" si="1817"/>
        <v>0</v>
      </c>
      <c r="MJ121" s="150">
        <f t="shared" si="1817"/>
        <v>0</v>
      </c>
      <c r="MK121" s="150">
        <f t="shared" si="1817"/>
        <v>0</v>
      </c>
      <c r="ML121" s="150">
        <f t="shared" si="1817"/>
        <v>0</v>
      </c>
      <c r="MM121" s="150">
        <f t="shared" si="1817"/>
        <v>0</v>
      </c>
      <c r="MN121" s="150">
        <f t="shared" si="1817"/>
        <v>0</v>
      </c>
      <c r="MO121" s="150">
        <f t="shared" si="1817"/>
        <v>0</v>
      </c>
      <c r="MP121" s="150">
        <f t="shared" si="1817"/>
        <v>0</v>
      </c>
      <c r="MQ121" s="150">
        <f t="shared" si="1817"/>
        <v>0</v>
      </c>
      <c r="MR121" s="150">
        <f t="shared" si="1817"/>
        <v>0</v>
      </c>
      <c r="MS121" s="150">
        <f t="shared" si="1817"/>
        <v>0</v>
      </c>
      <c r="MT121" s="150">
        <f t="shared" si="1817"/>
        <v>0</v>
      </c>
      <c r="MU121" s="150">
        <f t="shared" si="1817"/>
        <v>0</v>
      </c>
      <c r="MV121" s="150">
        <f t="shared" si="1817"/>
        <v>0</v>
      </c>
      <c r="MW121" s="150">
        <f t="shared" si="1817"/>
        <v>0</v>
      </c>
      <c r="MX121" s="150">
        <f t="shared" si="1817"/>
        <v>0</v>
      </c>
      <c r="MY121" s="150">
        <f t="shared" ref="MY121:NO121" si="1818">SUMPRODUCT(LV$61:MY$61,$N$86:$AQ$86)</f>
        <v>0</v>
      </c>
      <c r="MZ121" s="150">
        <f t="shared" si="1818"/>
        <v>0</v>
      </c>
      <c r="NA121" s="150">
        <f t="shared" si="1818"/>
        <v>0</v>
      </c>
      <c r="NB121" s="150">
        <f t="shared" si="1818"/>
        <v>0</v>
      </c>
      <c r="NC121" s="150">
        <f t="shared" si="1818"/>
        <v>0</v>
      </c>
      <c r="ND121" s="150">
        <f t="shared" si="1818"/>
        <v>0</v>
      </c>
      <c r="NE121" s="150">
        <f t="shared" si="1818"/>
        <v>0</v>
      </c>
      <c r="NF121" s="150">
        <f t="shared" si="1818"/>
        <v>0</v>
      </c>
      <c r="NG121" s="150">
        <f t="shared" si="1818"/>
        <v>0</v>
      </c>
      <c r="NH121" s="150">
        <f t="shared" si="1818"/>
        <v>0</v>
      </c>
      <c r="NI121" s="150">
        <f t="shared" si="1818"/>
        <v>0</v>
      </c>
      <c r="NJ121" s="150">
        <f t="shared" si="1818"/>
        <v>0</v>
      </c>
      <c r="NK121" s="150">
        <f t="shared" si="1818"/>
        <v>0</v>
      </c>
      <c r="NL121" s="150">
        <f t="shared" si="1818"/>
        <v>0</v>
      </c>
      <c r="NM121" s="150">
        <f t="shared" si="1818"/>
        <v>0</v>
      </c>
      <c r="NN121" s="150">
        <f t="shared" si="1818"/>
        <v>0</v>
      </c>
      <c r="NO121" s="151">
        <f t="shared" si="1818"/>
        <v>0</v>
      </c>
      <c r="NP121" s="147"/>
      <c r="NQ121" s="147"/>
    </row>
    <row r="122" spans="1:381" s="152" customFormat="1" x14ac:dyDescent="0.2">
      <c r="A122" s="147"/>
      <c r="B122" s="147"/>
      <c r="C122" s="147" t="s">
        <v>174</v>
      </c>
      <c r="D122" s="147"/>
      <c r="E122" s="147" t="s">
        <v>181</v>
      </c>
      <c r="F122" s="147"/>
      <c r="G122" s="147" t="s">
        <v>0</v>
      </c>
      <c r="H122" s="147"/>
      <c r="I122" s="147"/>
      <c r="J122" s="147"/>
      <c r="K122" s="148">
        <f t="shared" si="1770"/>
        <v>0</v>
      </c>
      <c r="L122" s="147"/>
      <c r="M122" s="147"/>
      <c r="N122" s="149">
        <f>$N$61*$AQ$87</f>
        <v>0</v>
      </c>
      <c r="O122" s="150">
        <f>SUMPRODUCT($N$61:O$61,$AP$87:$AQ$87)</f>
        <v>0</v>
      </c>
      <c r="P122" s="150">
        <f>SUMPRODUCT($N$61:P$61,$AO$87:$AQ$87)</f>
        <v>0</v>
      </c>
      <c r="Q122" s="150">
        <f>SUMPRODUCT($N$61:Q$61,$AN$87:$AQ$87)</f>
        <v>0</v>
      </c>
      <c r="R122" s="150">
        <f>SUMPRODUCT($N$61:R$61,$AM$87:$AQ$87)</f>
        <v>0</v>
      </c>
      <c r="S122" s="150">
        <f>SUMPRODUCT($N$61:S$61,$AL$87:$AQ$87)</f>
        <v>0</v>
      </c>
      <c r="T122" s="150">
        <f>SUMPRODUCT($N$61:T$61,$AK$87:$AQ$87)</f>
        <v>0</v>
      </c>
      <c r="U122" s="150">
        <f>SUMPRODUCT($N$61:U$61,$AJ$87:$AQ$87)</f>
        <v>0</v>
      </c>
      <c r="V122" s="150">
        <f>SUMPRODUCT($N$61:V$61,$AI$87:$AQ$87)</f>
        <v>0</v>
      </c>
      <c r="W122" s="150">
        <f>SUMPRODUCT($N$61:W$61,$AH$87:$AQ$87)</f>
        <v>0</v>
      </c>
      <c r="X122" s="150">
        <f>SUMPRODUCT($N$61:X$61,$AG$87:$AQ$87)</f>
        <v>0</v>
      </c>
      <c r="Y122" s="150">
        <f>SUMPRODUCT($N$61:Y$61,$AF$87:$AQ$87)</f>
        <v>0</v>
      </c>
      <c r="Z122" s="150">
        <f>SUMPRODUCT($N$61:Z$61,$AE$87:$AQ$87)</f>
        <v>0</v>
      </c>
      <c r="AA122" s="150">
        <f>SUMPRODUCT($N$61:AA$61,$AD$87:$AQ$87)</f>
        <v>0</v>
      </c>
      <c r="AB122" s="150">
        <f>SUMPRODUCT($N$61:AB$61,$AC$87:$AQ$87)</f>
        <v>0</v>
      </c>
      <c r="AC122" s="150">
        <f>SUMPRODUCT($N$61:AC$61,$AB$87:$AQ$87)</f>
        <v>0</v>
      </c>
      <c r="AD122" s="150">
        <f>SUMPRODUCT($N$61:AD$61,$AA$87:$AQ$87)</f>
        <v>0</v>
      </c>
      <c r="AE122" s="150">
        <f>SUMPRODUCT($N$61:AE$61,$Z$87:$AQ$87)</f>
        <v>0</v>
      </c>
      <c r="AF122" s="150">
        <f>SUMPRODUCT($N$61:AF$61,$Y$87:$AQ$87)</f>
        <v>0</v>
      </c>
      <c r="AG122" s="150">
        <f>SUMPRODUCT($N$61:AG$61,$X$87:$AQ$87)</f>
        <v>0</v>
      </c>
      <c r="AH122" s="150">
        <f>SUMPRODUCT($N$61:AH$61,$W$87:$AQ$87)</f>
        <v>0</v>
      </c>
      <c r="AI122" s="150">
        <f>SUMPRODUCT($N$61:AI$61,$V$87:$AQ$87)</f>
        <v>0</v>
      </c>
      <c r="AJ122" s="150">
        <f>SUMPRODUCT($N$61:AJ$61,$U$87:$AQ$87)</f>
        <v>0</v>
      </c>
      <c r="AK122" s="150">
        <f>SUMPRODUCT($N$61:AK$61,$T$87:$AQ$87)</f>
        <v>0</v>
      </c>
      <c r="AL122" s="150">
        <f>SUMPRODUCT($N$61:AL$61,$S$87:$AQ$87)</f>
        <v>0</v>
      </c>
      <c r="AM122" s="150">
        <f>SUMPRODUCT($N$61:AM$61,$R$87:$AQ$87)</f>
        <v>0</v>
      </c>
      <c r="AN122" s="150">
        <f>SUMPRODUCT($N$61:AN$61,$Q$87:$AQ$87)</f>
        <v>0</v>
      </c>
      <c r="AO122" s="150">
        <f>SUMPRODUCT($N$61:AO$61,$P$87:$AQ$87)</f>
        <v>0</v>
      </c>
      <c r="AP122" s="150">
        <f>SUMPRODUCT($N$61:AP$61,$O$87:$AQ$87)</f>
        <v>0</v>
      </c>
      <c r="AQ122" s="150">
        <f t="shared" ref="AQ122:DB122" si="1819">SUMPRODUCT(N$61:AQ$61,$N$87:$AQ$87)</f>
        <v>0</v>
      </c>
      <c r="AR122" s="150">
        <f t="shared" si="1819"/>
        <v>0</v>
      </c>
      <c r="AS122" s="150">
        <f t="shared" si="1819"/>
        <v>0</v>
      </c>
      <c r="AT122" s="150">
        <f t="shared" si="1819"/>
        <v>0</v>
      </c>
      <c r="AU122" s="150">
        <f t="shared" si="1819"/>
        <v>0</v>
      </c>
      <c r="AV122" s="150">
        <f t="shared" si="1819"/>
        <v>0</v>
      </c>
      <c r="AW122" s="150">
        <f t="shared" si="1819"/>
        <v>0</v>
      </c>
      <c r="AX122" s="150">
        <f t="shared" si="1819"/>
        <v>0</v>
      </c>
      <c r="AY122" s="150">
        <f t="shared" si="1819"/>
        <v>0</v>
      </c>
      <c r="AZ122" s="150">
        <f t="shared" si="1819"/>
        <v>0</v>
      </c>
      <c r="BA122" s="150">
        <f t="shared" si="1819"/>
        <v>0</v>
      </c>
      <c r="BB122" s="150">
        <f t="shared" si="1819"/>
        <v>0</v>
      </c>
      <c r="BC122" s="150">
        <f t="shared" si="1819"/>
        <v>0</v>
      </c>
      <c r="BD122" s="150">
        <f t="shared" si="1819"/>
        <v>0</v>
      </c>
      <c r="BE122" s="150">
        <f t="shared" si="1819"/>
        <v>0</v>
      </c>
      <c r="BF122" s="150">
        <f t="shared" si="1819"/>
        <v>0</v>
      </c>
      <c r="BG122" s="150">
        <f t="shared" si="1819"/>
        <v>0</v>
      </c>
      <c r="BH122" s="150">
        <f t="shared" si="1819"/>
        <v>0</v>
      </c>
      <c r="BI122" s="150">
        <f t="shared" si="1819"/>
        <v>0</v>
      </c>
      <c r="BJ122" s="150">
        <f t="shared" si="1819"/>
        <v>0</v>
      </c>
      <c r="BK122" s="150">
        <f t="shared" si="1819"/>
        <v>0</v>
      </c>
      <c r="BL122" s="150">
        <f t="shared" si="1819"/>
        <v>0</v>
      </c>
      <c r="BM122" s="150">
        <f t="shared" si="1819"/>
        <v>0</v>
      </c>
      <c r="BN122" s="150">
        <f t="shared" si="1819"/>
        <v>0</v>
      </c>
      <c r="BO122" s="150">
        <f t="shared" si="1819"/>
        <v>0</v>
      </c>
      <c r="BP122" s="150">
        <f t="shared" si="1819"/>
        <v>0</v>
      </c>
      <c r="BQ122" s="150">
        <f t="shared" si="1819"/>
        <v>0</v>
      </c>
      <c r="BR122" s="150">
        <f t="shared" si="1819"/>
        <v>0</v>
      </c>
      <c r="BS122" s="150">
        <f t="shared" si="1819"/>
        <v>0</v>
      </c>
      <c r="BT122" s="150">
        <f t="shared" si="1819"/>
        <v>0</v>
      </c>
      <c r="BU122" s="150">
        <f t="shared" si="1819"/>
        <v>0</v>
      </c>
      <c r="BV122" s="150">
        <f t="shared" si="1819"/>
        <v>0</v>
      </c>
      <c r="BW122" s="150">
        <f t="shared" si="1819"/>
        <v>0</v>
      </c>
      <c r="BX122" s="150">
        <f t="shared" si="1819"/>
        <v>0</v>
      </c>
      <c r="BY122" s="150">
        <f t="shared" si="1819"/>
        <v>0</v>
      </c>
      <c r="BZ122" s="150">
        <f t="shared" si="1819"/>
        <v>0</v>
      </c>
      <c r="CA122" s="150">
        <f t="shared" si="1819"/>
        <v>0</v>
      </c>
      <c r="CB122" s="150">
        <f t="shared" si="1819"/>
        <v>0</v>
      </c>
      <c r="CC122" s="150">
        <f t="shared" si="1819"/>
        <v>0</v>
      </c>
      <c r="CD122" s="150">
        <f t="shared" si="1819"/>
        <v>0</v>
      </c>
      <c r="CE122" s="150">
        <f t="shared" si="1819"/>
        <v>0</v>
      </c>
      <c r="CF122" s="150">
        <f t="shared" si="1819"/>
        <v>0</v>
      </c>
      <c r="CG122" s="150">
        <f t="shared" si="1819"/>
        <v>0</v>
      </c>
      <c r="CH122" s="150">
        <f t="shared" si="1819"/>
        <v>0</v>
      </c>
      <c r="CI122" s="150">
        <f t="shared" si="1819"/>
        <v>0</v>
      </c>
      <c r="CJ122" s="150">
        <f t="shared" si="1819"/>
        <v>0</v>
      </c>
      <c r="CK122" s="150">
        <f t="shared" si="1819"/>
        <v>0</v>
      </c>
      <c r="CL122" s="150">
        <f t="shared" si="1819"/>
        <v>0</v>
      </c>
      <c r="CM122" s="150">
        <f t="shared" si="1819"/>
        <v>0</v>
      </c>
      <c r="CN122" s="150">
        <f t="shared" si="1819"/>
        <v>0</v>
      </c>
      <c r="CO122" s="150">
        <f t="shared" si="1819"/>
        <v>0</v>
      </c>
      <c r="CP122" s="150">
        <f t="shared" si="1819"/>
        <v>0</v>
      </c>
      <c r="CQ122" s="150">
        <f t="shared" si="1819"/>
        <v>0</v>
      </c>
      <c r="CR122" s="150">
        <f t="shared" si="1819"/>
        <v>0</v>
      </c>
      <c r="CS122" s="150">
        <f t="shared" si="1819"/>
        <v>0</v>
      </c>
      <c r="CT122" s="150">
        <f t="shared" si="1819"/>
        <v>0</v>
      </c>
      <c r="CU122" s="150">
        <f t="shared" si="1819"/>
        <v>0</v>
      </c>
      <c r="CV122" s="150">
        <f t="shared" si="1819"/>
        <v>0</v>
      </c>
      <c r="CW122" s="150">
        <f t="shared" si="1819"/>
        <v>0</v>
      </c>
      <c r="CX122" s="150">
        <f t="shared" si="1819"/>
        <v>0</v>
      </c>
      <c r="CY122" s="150">
        <f t="shared" si="1819"/>
        <v>0</v>
      </c>
      <c r="CZ122" s="150">
        <f t="shared" si="1819"/>
        <v>0</v>
      </c>
      <c r="DA122" s="150">
        <f t="shared" si="1819"/>
        <v>0</v>
      </c>
      <c r="DB122" s="150">
        <f t="shared" si="1819"/>
        <v>0</v>
      </c>
      <c r="DC122" s="150">
        <f t="shared" ref="DC122:FN122" si="1820">SUMPRODUCT(BZ$61:DC$61,$N$87:$AQ$87)</f>
        <v>0</v>
      </c>
      <c r="DD122" s="150">
        <f t="shared" si="1820"/>
        <v>0</v>
      </c>
      <c r="DE122" s="150">
        <f t="shared" si="1820"/>
        <v>0</v>
      </c>
      <c r="DF122" s="150">
        <f t="shared" si="1820"/>
        <v>0</v>
      </c>
      <c r="DG122" s="150">
        <f t="shared" si="1820"/>
        <v>0</v>
      </c>
      <c r="DH122" s="150">
        <f t="shared" si="1820"/>
        <v>0</v>
      </c>
      <c r="DI122" s="150">
        <f t="shared" si="1820"/>
        <v>0</v>
      </c>
      <c r="DJ122" s="150">
        <f t="shared" si="1820"/>
        <v>0</v>
      </c>
      <c r="DK122" s="150">
        <f t="shared" si="1820"/>
        <v>0</v>
      </c>
      <c r="DL122" s="150">
        <f t="shared" si="1820"/>
        <v>0</v>
      </c>
      <c r="DM122" s="150">
        <f t="shared" si="1820"/>
        <v>0</v>
      </c>
      <c r="DN122" s="150">
        <f t="shared" si="1820"/>
        <v>0</v>
      </c>
      <c r="DO122" s="150">
        <f t="shared" si="1820"/>
        <v>0</v>
      </c>
      <c r="DP122" s="150">
        <f t="shared" si="1820"/>
        <v>0</v>
      </c>
      <c r="DQ122" s="150">
        <f t="shared" si="1820"/>
        <v>0</v>
      </c>
      <c r="DR122" s="150">
        <f t="shared" si="1820"/>
        <v>0</v>
      </c>
      <c r="DS122" s="150">
        <f t="shared" si="1820"/>
        <v>0</v>
      </c>
      <c r="DT122" s="150">
        <f t="shared" si="1820"/>
        <v>0</v>
      </c>
      <c r="DU122" s="150">
        <f t="shared" si="1820"/>
        <v>0</v>
      </c>
      <c r="DV122" s="150">
        <f t="shared" si="1820"/>
        <v>0</v>
      </c>
      <c r="DW122" s="150">
        <f t="shared" si="1820"/>
        <v>0</v>
      </c>
      <c r="DX122" s="150">
        <f t="shared" si="1820"/>
        <v>0</v>
      </c>
      <c r="DY122" s="150">
        <f t="shared" si="1820"/>
        <v>0</v>
      </c>
      <c r="DZ122" s="150">
        <f t="shared" si="1820"/>
        <v>0</v>
      </c>
      <c r="EA122" s="150">
        <f t="shared" si="1820"/>
        <v>0</v>
      </c>
      <c r="EB122" s="150">
        <f t="shared" si="1820"/>
        <v>0</v>
      </c>
      <c r="EC122" s="150">
        <f t="shared" si="1820"/>
        <v>0</v>
      </c>
      <c r="ED122" s="150">
        <f t="shared" si="1820"/>
        <v>0</v>
      </c>
      <c r="EE122" s="150">
        <f t="shared" si="1820"/>
        <v>0</v>
      </c>
      <c r="EF122" s="150">
        <f t="shared" si="1820"/>
        <v>0</v>
      </c>
      <c r="EG122" s="150">
        <f t="shared" si="1820"/>
        <v>0</v>
      </c>
      <c r="EH122" s="150">
        <f t="shared" si="1820"/>
        <v>0</v>
      </c>
      <c r="EI122" s="150">
        <f t="shared" si="1820"/>
        <v>0</v>
      </c>
      <c r="EJ122" s="150">
        <f t="shared" si="1820"/>
        <v>0</v>
      </c>
      <c r="EK122" s="150">
        <f t="shared" si="1820"/>
        <v>0</v>
      </c>
      <c r="EL122" s="150">
        <f t="shared" si="1820"/>
        <v>0</v>
      </c>
      <c r="EM122" s="150">
        <f t="shared" si="1820"/>
        <v>0</v>
      </c>
      <c r="EN122" s="150">
        <f t="shared" si="1820"/>
        <v>0</v>
      </c>
      <c r="EO122" s="150">
        <f t="shared" si="1820"/>
        <v>0</v>
      </c>
      <c r="EP122" s="150">
        <f t="shared" si="1820"/>
        <v>0</v>
      </c>
      <c r="EQ122" s="150">
        <f t="shared" si="1820"/>
        <v>0</v>
      </c>
      <c r="ER122" s="150">
        <f t="shared" si="1820"/>
        <v>0</v>
      </c>
      <c r="ES122" s="150">
        <f t="shared" si="1820"/>
        <v>0</v>
      </c>
      <c r="ET122" s="150">
        <f t="shared" si="1820"/>
        <v>0</v>
      </c>
      <c r="EU122" s="150">
        <f t="shared" si="1820"/>
        <v>0</v>
      </c>
      <c r="EV122" s="150">
        <f t="shared" si="1820"/>
        <v>0</v>
      </c>
      <c r="EW122" s="150">
        <f t="shared" si="1820"/>
        <v>0</v>
      </c>
      <c r="EX122" s="150">
        <f t="shared" si="1820"/>
        <v>0</v>
      </c>
      <c r="EY122" s="150">
        <f t="shared" si="1820"/>
        <v>0</v>
      </c>
      <c r="EZ122" s="150">
        <f t="shared" si="1820"/>
        <v>0</v>
      </c>
      <c r="FA122" s="150">
        <f t="shared" si="1820"/>
        <v>0</v>
      </c>
      <c r="FB122" s="150">
        <f t="shared" si="1820"/>
        <v>0</v>
      </c>
      <c r="FC122" s="150">
        <f t="shared" si="1820"/>
        <v>0</v>
      </c>
      <c r="FD122" s="150">
        <f t="shared" si="1820"/>
        <v>0</v>
      </c>
      <c r="FE122" s="150">
        <f t="shared" si="1820"/>
        <v>0</v>
      </c>
      <c r="FF122" s="150">
        <f t="shared" si="1820"/>
        <v>0</v>
      </c>
      <c r="FG122" s="150">
        <f t="shared" si="1820"/>
        <v>0</v>
      </c>
      <c r="FH122" s="150">
        <f t="shared" si="1820"/>
        <v>0</v>
      </c>
      <c r="FI122" s="150">
        <f t="shared" si="1820"/>
        <v>0</v>
      </c>
      <c r="FJ122" s="150">
        <f t="shared" si="1820"/>
        <v>0</v>
      </c>
      <c r="FK122" s="150">
        <f t="shared" si="1820"/>
        <v>0</v>
      </c>
      <c r="FL122" s="150">
        <f t="shared" si="1820"/>
        <v>0</v>
      </c>
      <c r="FM122" s="150">
        <f t="shared" si="1820"/>
        <v>0</v>
      </c>
      <c r="FN122" s="150">
        <f t="shared" si="1820"/>
        <v>0</v>
      </c>
      <c r="FO122" s="150">
        <f t="shared" ref="FO122:HZ122" si="1821">SUMPRODUCT(EL$61:FO$61,$N$87:$AQ$87)</f>
        <v>0</v>
      </c>
      <c r="FP122" s="150">
        <f t="shared" si="1821"/>
        <v>0</v>
      </c>
      <c r="FQ122" s="150">
        <f t="shared" si="1821"/>
        <v>0</v>
      </c>
      <c r="FR122" s="150">
        <f t="shared" si="1821"/>
        <v>0</v>
      </c>
      <c r="FS122" s="150">
        <f t="shared" si="1821"/>
        <v>0</v>
      </c>
      <c r="FT122" s="150">
        <f t="shared" si="1821"/>
        <v>0</v>
      </c>
      <c r="FU122" s="150">
        <f t="shared" si="1821"/>
        <v>0</v>
      </c>
      <c r="FV122" s="150">
        <f t="shared" si="1821"/>
        <v>0</v>
      </c>
      <c r="FW122" s="150">
        <f t="shared" si="1821"/>
        <v>0</v>
      </c>
      <c r="FX122" s="150">
        <f t="shared" si="1821"/>
        <v>0</v>
      </c>
      <c r="FY122" s="150">
        <f t="shared" si="1821"/>
        <v>0</v>
      </c>
      <c r="FZ122" s="150">
        <f t="shared" si="1821"/>
        <v>0</v>
      </c>
      <c r="GA122" s="150">
        <f t="shared" si="1821"/>
        <v>0</v>
      </c>
      <c r="GB122" s="150">
        <f t="shared" si="1821"/>
        <v>0</v>
      </c>
      <c r="GC122" s="150">
        <f t="shared" si="1821"/>
        <v>0</v>
      </c>
      <c r="GD122" s="150">
        <f t="shared" si="1821"/>
        <v>0</v>
      </c>
      <c r="GE122" s="150">
        <f t="shared" si="1821"/>
        <v>0</v>
      </c>
      <c r="GF122" s="150">
        <f t="shared" si="1821"/>
        <v>0</v>
      </c>
      <c r="GG122" s="150">
        <f t="shared" si="1821"/>
        <v>0</v>
      </c>
      <c r="GH122" s="150">
        <f t="shared" si="1821"/>
        <v>0</v>
      </c>
      <c r="GI122" s="150">
        <f t="shared" si="1821"/>
        <v>0</v>
      </c>
      <c r="GJ122" s="150">
        <f t="shared" si="1821"/>
        <v>0</v>
      </c>
      <c r="GK122" s="150">
        <f t="shared" si="1821"/>
        <v>0</v>
      </c>
      <c r="GL122" s="150">
        <f t="shared" si="1821"/>
        <v>0</v>
      </c>
      <c r="GM122" s="150">
        <f t="shared" si="1821"/>
        <v>0</v>
      </c>
      <c r="GN122" s="150">
        <f t="shared" si="1821"/>
        <v>0</v>
      </c>
      <c r="GO122" s="150">
        <f t="shared" si="1821"/>
        <v>0</v>
      </c>
      <c r="GP122" s="150">
        <f t="shared" si="1821"/>
        <v>0</v>
      </c>
      <c r="GQ122" s="150">
        <f t="shared" si="1821"/>
        <v>0</v>
      </c>
      <c r="GR122" s="150">
        <f t="shared" si="1821"/>
        <v>0</v>
      </c>
      <c r="GS122" s="150">
        <f t="shared" si="1821"/>
        <v>0</v>
      </c>
      <c r="GT122" s="150">
        <f t="shared" si="1821"/>
        <v>0</v>
      </c>
      <c r="GU122" s="150">
        <f t="shared" si="1821"/>
        <v>0</v>
      </c>
      <c r="GV122" s="150">
        <f t="shared" si="1821"/>
        <v>0</v>
      </c>
      <c r="GW122" s="150">
        <f t="shared" si="1821"/>
        <v>0</v>
      </c>
      <c r="GX122" s="150">
        <f t="shared" si="1821"/>
        <v>0</v>
      </c>
      <c r="GY122" s="150">
        <f t="shared" si="1821"/>
        <v>0</v>
      </c>
      <c r="GZ122" s="150">
        <f t="shared" si="1821"/>
        <v>0</v>
      </c>
      <c r="HA122" s="150">
        <f t="shared" si="1821"/>
        <v>0</v>
      </c>
      <c r="HB122" s="150">
        <f t="shared" si="1821"/>
        <v>0</v>
      </c>
      <c r="HC122" s="150">
        <f t="shared" si="1821"/>
        <v>0</v>
      </c>
      <c r="HD122" s="150">
        <f t="shared" si="1821"/>
        <v>0</v>
      </c>
      <c r="HE122" s="150">
        <f t="shared" si="1821"/>
        <v>0</v>
      </c>
      <c r="HF122" s="150">
        <f t="shared" si="1821"/>
        <v>0</v>
      </c>
      <c r="HG122" s="150">
        <f t="shared" si="1821"/>
        <v>0</v>
      </c>
      <c r="HH122" s="150">
        <f t="shared" si="1821"/>
        <v>0</v>
      </c>
      <c r="HI122" s="150">
        <f t="shared" si="1821"/>
        <v>0</v>
      </c>
      <c r="HJ122" s="150">
        <f t="shared" si="1821"/>
        <v>0</v>
      </c>
      <c r="HK122" s="150">
        <f t="shared" si="1821"/>
        <v>0</v>
      </c>
      <c r="HL122" s="150">
        <f t="shared" si="1821"/>
        <v>0</v>
      </c>
      <c r="HM122" s="150">
        <f t="shared" si="1821"/>
        <v>0</v>
      </c>
      <c r="HN122" s="150">
        <f t="shared" si="1821"/>
        <v>0</v>
      </c>
      <c r="HO122" s="150">
        <f t="shared" si="1821"/>
        <v>0</v>
      </c>
      <c r="HP122" s="150">
        <f t="shared" si="1821"/>
        <v>0</v>
      </c>
      <c r="HQ122" s="150">
        <f t="shared" si="1821"/>
        <v>0</v>
      </c>
      <c r="HR122" s="150">
        <f t="shared" si="1821"/>
        <v>0</v>
      </c>
      <c r="HS122" s="150">
        <f t="shared" si="1821"/>
        <v>0</v>
      </c>
      <c r="HT122" s="150">
        <f t="shared" si="1821"/>
        <v>0</v>
      </c>
      <c r="HU122" s="150">
        <f t="shared" si="1821"/>
        <v>0</v>
      </c>
      <c r="HV122" s="150">
        <f t="shared" si="1821"/>
        <v>0</v>
      </c>
      <c r="HW122" s="150">
        <f t="shared" si="1821"/>
        <v>0</v>
      </c>
      <c r="HX122" s="150">
        <f t="shared" si="1821"/>
        <v>0</v>
      </c>
      <c r="HY122" s="150">
        <f t="shared" si="1821"/>
        <v>0</v>
      </c>
      <c r="HZ122" s="150">
        <f t="shared" si="1821"/>
        <v>0</v>
      </c>
      <c r="IA122" s="150">
        <f t="shared" ref="IA122:KL122" si="1822">SUMPRODUCT(GX$61:IA$61,$N$87:$AQ$87)</f>
        <v>0</v>
      </c>
      <c r="IB122" s="150">
        <f t="shared" si="1822"/>
        <v>0</v>
      </c>
      <c r="IC122" s="150">
        <f t="shared" si="1822"/>
        <v>0</v>
      </c>
      <c r="ID122" s="150">
        <f t="shared" si="1822"/>
        <v>0</v>
      </c>
      <c r="IE122" s="150">
        <f t="shared" si="1822"/>
        <v>0</v>
      </c>
      <c r="IF122" s="150">
        <f t="shared" si="1822"/>
        <v>0</v>
      </c>
      <c r="IG122" s="150">
        <f t="shared" si="1822"/>
        <v>0</v>
      </c>
      <c r="IH122" s="150">
        <f t="shared" si="1822"/>
        <v>0</v>
      </c>
      <c r="II122" s="150">
        <f t="shared" si="1822"/>
        <v>0</v>
      </c>
      <c r="IJ122" s="150">
        <f t="shared" si="1822"/>
        <v>0</v>
      </c>
      <c r="IK122" s="150">
        <f t="shared" si="1822"/>
        <v>0</v>
      </c>
      <c r="IL122" s="150">
        <f t="shared" si="1822"/>
        <v>0</v>
      </c>
      <c r="IM122" s="150">
        <f t="shared" si="1822"/>
        <v>0</v>
      </c>
      <c r="IN122" s="150">
        <f t="shared" si="1822"/>
        <v>0</v>
      </c>
      <c r="IO122" s="150">
        <f t="shared" si="1822"/>
        <v>0</v>
      </c>
      <c r="IP122" s="150">
        <f t="shared" si="1822"/>
        <v>0</v>
      </c>
      <c r="IQ122" s="150">
        <f t="shared" si="1822"/>
        <v>0</v>
      </c>
      <c r="IR122" s="150">
        <f t="shared" si="1822"/>
        <v>0</v>
      </c>
      <c r="IS122" s="150">
        <f t="shared" si="1822"/>
        <v>0</v>
      </c>
      <c r="IT122" s="150">
        <f t="shared" si="1822"/>
        <v>0</v>
      </c>
      <c r="IU122" s="150">
        <f t="shared" si="1822"/>
        <v>0</v>
      </c>
      <c r="IV122" s="150">
        <f t="shared" si="1822"/>
        <v>0</v>
      </c>
      <c r="IW122" s="150">
        <f t="shared" si="1822"/>
        <v>0</v>
      </c>
      <c r="IX122" s="150">
        <f t="shared" si="1822"/>
        <v>0</v>
      </c>
      <c r="IY122" s="150">
        <f t="shared" si="1822"/>
        <v>0</v>
      </c>
      <c r="IZ122" s="150">
        <f t="shared" si="1822"/>
        <v>0</v>
      </c>
      <c r="JA122" s="150">
        <f t="shared" si="1822"/>
        <v>0</v>
      </c>
      <c r="JB122" s="150">
        <f t="shared" si="1822"/>
        <v>0</v>
      </c>
      <c r="JC122" s="150">
        <f t="shared" si="1822"/>
        <v>0</v>
      </c>
      <c r="JD122" s="150">
        <f t="shared" si="1822"/>
        <v>0</v>
      </c>
      <c r="JE122" s="150">
        <f t="shared" si="1822"/>
        <v>0</v>
      </c>
      <c r="JF122" s="150">
        <f t="shared" si="1822"/>
        <v>0</v>
      </c>
      <c r="JG122" s="150">
        <f t="shared" si="1822"/>
        <v>0</v>
      </c>
      <c r="JH122" s="150">
        <f t="shared" si="1822"/>
        <v>0</v>
      </c>
      <c r="JI122" s="150">
        <f t="shared" si="1822"/>
        <v>0</v>
      </c>
      <c r="JJ122" s="150">
        <f t="shared" si="1822"/>
        <v>0</v>
      </c>
      <c r="JK122" s="150">
        <f t="shared" si="1822"/>
        <v>0</v>
      </c>
      <c r="JL122" s="150">
        <f t="shared" si="1822"/>
        <v>0</v>
      </c>
      <c r="JM122" s="150">
        <f t="shared" si="1822"/>
        <v>0</v>
      </c>
      <c r="JN122" s="150">
        <f t="shared" si="1822"/>
        <v>0</v>
      </c>
      <c r="JO122" s="150">
        <f t="shared" si="1822"/>
        <v>0</v>
      </c>
      <c r="JP122" s="150">
        <f t="shared" si="1822"/>
        <v>0</v>
      </c>
      <c r="JQ122" s="150">
        <f t="shared" si="1822"/>
        <v>0</v>
      </c>
      <c r="JR122" s="150">
        <f t="shared" si="1822"/>
        <v>0</v>
      </c>
      <c r="JS122" s="150">
        <f t="shared" si="1822"/>
        <v>0</v>
      </c>
      <c r="JT122" s="150">
        <f t="shared" si="1822"/>
        <v>0</v>
      </c>
      <c r="JU122" s="150">
        <f t="shared" si="1822"/>
        <v>0</v>
      </c>
      <c r="JV122" s="150">
        <f t="shared" si="1822"/>
        <v>0</v>
      </c>
      <c r="JW122" s="150">
        <f t="shared" si="1822"/>
        <v>0</v>
      </c>
      <c r="JX122" s="150">
        <f t="shared" si="1822"/>
        <v>0</v>
      </c>
      <c r="JY122" s="150">
        <f t="shared" si="1822"/>
        <v>0</v>
      </c>
      <c r="JZ122" s="150">
        <f t="shared" si="1822"/>
        <v>0</v>
      </c>
      <c r="KA122" s="150">
        <f t="shared" si="1822"/>
        <v>0</v>
      </c>
      <c r="KB122" s="150">
        <f t="shared" si="1822"/>
        <v>0</v>
      </c>
      <c r="KC122" s="150">
        <f t="shared" si="1822"/>
        <v>0</v>
      </c>
      <c r="KD122" s="150">
        <f t="shared" si="1822"/>
        <v>0</v>
      </c>
      <c r="KE122" s="150">
        <f t="shared" si="1822"/>
        <v>0</v>
      </c>
      <c r="KF122" s="150">
        <f t="shared" si="1822"/>
        <v>0</v>
      </c>
      <c r="KG122" s="150">
        <f t="shared" si="1822"/>
        <v>0</v>
      </c>
      <c r="KH122" s="150">
        <f t="shared" si="1822"/>
        <v>0</v>
      </c>
      <c r="KI122" s="150">
        <f t="shared" si="1822"/>
        <v>0</v>
      </c>
      <c r="KJ122" s="150">
        <f t="shared" si="1822"/>
        <v>0</v>
      </c>
      <c r="KK122" s="150">
        <f t="shared" si="1822"/>
        <v>0</v>
      </c>
      <c r="KL122" s="150">
        <f t="shared" si="1822"/>
        <v>0</v>
      </c>
      <c r="KM122" s="150">
        <f t="shared" ref="KM122:MX122" si="1823">SUMPRODUCT(JJ$61:KM$61,$N$87:$AQ$87)</f>
        <v>0</v>
      </c>
      <c r="KN122" s="150">
        <f t="shared" si="1823"/>
        <v>0</v>
      </c>
      <c r="KO122" s="150">
        <f t="shared" si="1823"/>
        <v>0</v>
      </c>
      <c r="KP122" s="150">
        <f t="shared" si="1823"/>
        <v>0</v>
      </c>
      <c r="KQ122" s="150">
        <f t="shared" si="1823"/>
        <v>0</v>
      </c>
      <c r="KR122" s="150">
        <f t="shared" si="1823"/>
        <v>0</v>
      </c>
      <c r="KS122" s="150">
        <f t="shared" si="1823"/>
        <v>0</v>
      </c>
      <c r="KT122" s="150">
        <f t="shared" si="1823"/>
        <v>0</v>
      </c>
      <c r="KU122" s="150">
        <f t="shared" si="1823"/>
        <v>0</v>
      </c>
      <c r="KV122" s="150">
        <f t="shared" si="1823"/>
        <v>0</v>
      </c>
      <c r="KW122" s="150">
        <f t="shared" si="1823"/>
        <v>0</v>
      </c>
      <c r="KX122" s="150">
        <f t="shared" si="1823"/>
        <v>0</v>
      </c>
      <c r="KY122" s="150">
        <f t="shared" si="1823"/>
        <v>0</v>
      </c>
      <c r="KZ122" s="150">
        <f t="shared" si="1823"/>
        <v>0</v>
      </c>
      <c r="LA122" s="150">
        <f t="shared" si="1823"/>
        <v>0</v>
      </c>
      <c r="LB122" s="150">
        <f t="shared" si="1823"/>
        <v>0</v>
      </c>
      <c r="LC122" s="150">
        <f t="shared" si="1823"/>
        <v>0</v>
      </c>
      <c r="LD122" s="150">
        <f t="shared" si="1823"/>
        <v>0</v>
      </c>
      <c r="LE122" s="150">
        <f t="shared" si="1823"/>
        <v>0</v>
      </c>
      <c r="LF122" s="150">
        <f t="shared" si="1823"/>
        <v>0</v>
      </c>
      <c r="LG122" s="150">
        <f t="shared" si="1823"/>
        <v>0</v>
      </c>
      <c r="LH122" s="150">
        <f t="shared" si="1823"/>
        <v>0</v>
      </c>
      <c r="LI122" s="150">
        <f t="shared" si="1823"/>
        <v>0</v>
      </c>
      <c r="LJ122" s="150">
        <f t="shared" si="1823"/>
        <v>0</v>
      </c>
      <c r="LK122" s="150">
        <f t="shared" si="1823"/>
        <v>0</v>
      </c>
      <c r="LL122" s="150">
        <f t="shared" si="1823"/>
        <v>0</v>
      </c>
      <c r="LM122" s="150">
        <f t="shared" si="1823"/>
        <v>0</v>
      </c>
      <c r="LN122" s="150">
        <f t="shared" si="1823"/>
        <v>0</v>
      </c>
      <c r="LO122" s="150">
        <f t="shared" si="1823"/>
        <v>0</v>
      </c>
      <c r="LP122" s="150">
        <f t="shared" si="1823"/>
        <v>0</v>
      </c>
      <c r="LQ122" s="150">
        <f t="shared" si="1823"/>
        <v>0</v>
      </c>
      <c r="LR122" s="150">
        <f t="shared" si="1823"/>
        <v>0</v>
      </c>
      <c r="LS122" s="150">
        <f t="shared" si="1823"/>
        <v>0</v>
      </c>
      <c r="LT122" s="150">
        <f t="shared" si="1823"/>
        <v>0</v>
      </c>
      <c r="LU122" s="150">
        <f t="shared" si="1823"/>
        <v>0</v>
      </c>
      <c r="LV122" s="150">
        <f t="shared" si="1823"/>
        <v>0</v>
      </c>
      <c r="LW122" s="150">
        <f t="shared" si="1823"/>
        <v>0</v>
      </c>
      <c r="LX122" s="150">
        <f t="shared" si="1823"/>
        <v>0</v>
      </c>
      <c r="LY122" s="150">
        <f t="shared" si="1823"/>
        <v>0</v>
      </c>
      <c r="LZ122" s="150">
        <f t="shared" si="1823"/>
        <v>0</v>
      </c>
      <c r="MA122" s="150">
        <f t="shared" si="1823"/>
        <v>0</v>
      </c>
      <c r="MB122" s="150">
        <f t="shared" si="1823"/>
        <v>0</v>
      </c>
      <c r="MC122" s="150">
        <f t="shared" si="1823"/>
        <v>0</v>
      </c>
      <c r="MD122" s="150">
        <f t="shared" si="1823"/>
        <v>0</v>
      </c>
      <c r="ME122" s="150">
        <f t="shared" si="1823"/>
        <v>0</v>
      </c>
      <c r="MF122" s="150">
        <f t="shared" si="1823"/>
        <v>0</v>
      </c>
      <c r="MG122" s="150">
        <f t="shared" si="1823"/>
        <v>0</v>
      </c>
      <c r="MH122" s="150">
        <f t="shared" si="1823"/>
        <v>0</v>
      </c>
      <c r="MI122" s="150">
        <f t="shared" si="1823"/>
        <v>0</v>
      </c>
      <c r="MJ122" s="150">
        <f t="shared" si="1823"/>
        <v>0</v>
      </c>
      <c r="MK122" s="150">
        <f t="shared" si="1823"/>
        <v>0</v>
      </c>
      <c r="ML122" s="150">
        <f t="shared" si="1823"/>
        <v>0</v>
      </c>
      <c r="MM122" s="150">
        <f t="shared" si="1823"/>
        <v>0</v>
      </c>
      <c r="MN122" s="150">
        <f t="shared" si="1823"/>
        <v>0</v>
      </c>
      <c r="MO122" s="150">
        <f t="shared" si="1823"/>
        <v>0</v>
      </c>
      <c r="MP122" s="150">
        <f t="shared" si="1823"/>
        <v>0</v>
      </c>
      <c r="MQ122" s="150">
        <f t="shared" si="1823"/>
        <v>0</v>
      </c>
      <c r="MR122" s="150">
        <f t="shared" si="1823"/>
        <v>0</v>
      </c>
      <c r="MS122" s="150">
        <f t="shared" si="1823"/>
        <v>0</v>
      </c>
      <c r="MT122" s="150">
        <f t="shared" si="1823"/>
        <v>0</v>
      </c>
      <c r="MU122" s="150">
        <f t="shared" si="1823"/>
        <v>0</v>
      </c>
      <c r="MV122" s="150">
        <f t="shared" si="1823"/>
        <v>0</v>
      </c>
      <c r="MW122" s="150">
        <f t="shared" si="1823"/>
        <v>0</v>
      </c>
      <c r="MX122" s="150">
        <f t="shared" si="1823"/>
        <v>0</v>
      </c>
      <c r="MY122" s="150">
        <f t="shared" ref="MY122:NO122" si="1824">SUMPRODUCT(LV$61:MY$61,$N$87:$AQ$87)</f>
        <v>0</v>
      </c>
      <c r="MZ122" s="150">
        <f t="shared" si="1824"/>
        <v>0</v>
      </c>
      <c r="NA122" s="150">
        <f t="shared" si="1824"/>
        <v>0</v>
      </c>
      <c r="NB122" s="150">
        <f t="shared" si="1824"/>
        <v>0</v>
      </c>
      <c r="NC122" s="150">
        <f t="shared" si="1824"/>
        <v>0</v>
      </c>
      <c r="ND122" s="150">
        <f t="shared" si="1824"/>
        <v>0</v>
      </c>
      <c r="NE122" s="150">
        <f t="shared" si="1824"/>
        <v>0</v>
      </c>
      <c r="NF122" s="150">
        <f t="shared" si="1824"/>
        <v>0</v>
      </c>
      <c r="NG122" s="150">
        <f t="shared" si="1824"/>
        <v>0</v>
      </c>
      <c r="NH122" s="150">
        <f t="shared" si="1824"/>
        <v>0</v>
      </c>
      <c r="NI122" s="150">
        <f t="shared" si="1824"/>
        <v>0</v>
      </c>
      <c r="NJ122" s="150">
        <f t="shared" si="1824"/>
        <v>0</v>
      </c>
      <c r="NK122" s="150">
        <f t="shared" si="1824"/>
        <v>0</v>
      </c>
      <c r="NL122" s="150">
        <f t="shared" si="1824"/>
        <v>0</v>
      </c>
      <c r="NM122" s="150">
        <f t="shared" si="1824"/>
        <v>0</v>
      </c>
      <c r="NN122" s="150">
        <f t="shared" si="1824"/>
        <v>0</v>
      </c>
      <c r="NO122" s="151">
        <f t="shared" si="1824"/>
        <v>0</v>
      </c>
      <c r="NP122" s="147"/>
      <c r="NQ122" s="147"/>
    </row>
    <row r="123" spans="1:381" s="146" customFormat="1" x14ac:dyDescent="0.2">
      <c r="A123" s="141"/>
      <c r="B123" s="141"/>
      <c r="C123" s="141" t="s">
        <v>175</v>
      </c>
      <c r="D123" s="141"/>
      <c r="E123" s="141" t="s">
        <v>176</v>
      </c>
      <c r="F123" s="141"/>
      <c r="G123" s="141" t="s">
        <v>0</v>
      </c>
      <c r="H123" s="141"/>
      <c r="I123" s="141"/>
      <c r="J123" s="141"/>
      <c r="K123" s="142">
        <f t="shared" si="1770"/>
        <v>0</v>
      </c>
      <c r="L123" s="141"/>
      <c r="M123" s="141"/>
      <c r="N123" s="143">
        <f>N115+N117+N119+N121+N122</f>
        <v>0</v>
      </c>
      <c r="O123" s="144">
        <f t="shared" ref="O123:P123" si="1825">O115+O117+O119+O121+O122</f>
        <v>0</v>
      </c>
      <c r="P123" s="144">
        <f t="shared" si="1825"/>
        <v>0</v>
      </c>
      <c r="Q123" s="144">
        <f>Q115+Q117+Q119+Q121+Q122</f>
        <v>0</v>
      </c>
      <c r="R123" s="144">
        <f t="shared" ref="R123:CC123" si="1826">R115+R117+R119+R121+R122</f>
        <v>0</v>
      </c>
      <c r="S123" s="144">
        <f t="shared" si="1826"/>
        <v>0</v>
      </c>
      <c r="T123" s="144">
        <f t="shared" si="1826"/>
        <v>0</v>
      </c>
      <c r="U123" s="144">
        <f t="shared" si="1826"/>
        <v>0</v>
      </c>
      <c r="V123" s="144">
        <f t="shared" si="1826"/>
        <v>0</v>
      </c>
      <c r="W123" s="144">
        <f t="shared" si="1826"/>
        <v>0</v>
      </c>
      <c r="X123" s="144">
        <f t="shared" si="1826"/>
        <v>0</v>
      </c>
      <c r="Y123" s="144">
        <f t="shared" si="1826"/>
        <v>0</v>
      </c>
      <c r="Z123" s="144">
        <f t="shared" si="1826"/>
        <v>0</v>
      </c>
      <c r="AA123" s="144">
        <f t="shared" si="1826"/>
        <v>0</v>
      </c>
      <c r="AB123" s="144">
        <f t="shared" si="1826"/>
        <v>0</v>
      </c>
      <c r="AC123" s="144">
        <f t="shared" si="1826"/>
        <v>0</v>
      </c>
      <c r="AD123" s="144">
        <f t="shared" si="1826"/>
        <v>0</v>
      </c>
      <c r="AE123" s="144">
        <f t="shared" si="1826"/>
        <v>0</v>
      </c>
      <c r="AF123" s="144">
        <f t="shared" si="1826"/>
        <v>0</v>
      </c>
      <c r="AG123" s="144">
        <f t="shared" si="1826"/>
        <v>0</v>
      </c>
      <c r="AH123" s="144">
        <f t="shared" si="1826"/>
        <v>0</v>
      </c>
      <c r="AI123" s="144">
        <f t="shared" si="1826"/>
        <v>0</v>
      </c>
      <c r="AJ123" s="144">
        <f t="shared" si="1826"/>
        <v>0</v>
      </c>
      <c r="AK123" s="144">
        <f t="shared" si="1826"/>
        <v>0</v>
      </c>
      <c r="AL123" s="144">
        <f t="shared" si="1826"/>
        <v>0</v>
      </c>
      <c r="AM123" s="144">
        <f t="shared" si="1826"/>
        <v>0</v>
      </c>
      <c r="AN123" s="144">
        <f t="shared" si="1826"/>
        <v>0</v>
      </c>
      <c r="AO123" s="144">
        <f t="shared" si="1826"/>
        <v>0</v>
      </c>
      <c r="AP123" s="144">
        <f t="shared" si="1826"/>
        <v>0</v>
      </c>
      <c r="AQ123" s="144">
        <f t="shared" si="1826"/>
        <v>0</v>
      </c>
      <c r="AR123" s="144">
        <f t="shared" si="1826"/>
        <v>0</v>
      </c>
      <c r="AS123" s="144">
        <f t="shared" si="1826"/>
        <v>0</v>
      </c>
      <c r="AT123" s="144">
        <f t="shared" si="1826"/>
        <v>0</v>
      </c>
      <c r="AU123" s="144">
        <f t="shared" si="1826"/>
        <v>0</v>
      </c>
      <c r="AV123" s="144">
        <f t="shared" si="1826"/>
        <v>0</v>
      </c>
      <c r="AW123" s="144">
        <f t="shared" si="1826"/>
        <v>0</v>
      </c>
      <c r="AX123" s="144">
        <f t="shared" si="1826"/>
        <v>0</v>
      </c>
      <c r="AY123" s="144">
        <f t="shared" si="1826"/>
        <v>0</v>
      </c>
      <c r="AZ123" s="144">
        <f t="shared" si="1826"/>
        <v>0</v>
      </c>
      <c r="BA123" s="144">
        <f t="shared" si="1826"/>
        <v>0</v>
      </c>
      <c r="BB123" s="144">
        <f t="shared" si="1826"/>
        <v>0</v>
      </c>
      <c r="BC123" s="144">
        <f t="shared" si="1826"/>
        <v>0</v>
      </c>
      <c r="BD123" s="144">
        <f t="shared" si="1826"/>
        <v>0</v>
      </c>
      <c r="BE123" s="144">
        <f t="shared" si="1826"/>
        <v>0</v>
      </c>
      <c r="BF123" s="144">
        <f t="shared" si="1826"/>
        <v>0</v>
      </c>
      <c r="BG123" s="144">
        <f t="shared" si="1826"/>
        <v>0</v>
      </c>
      <c r="BH123" s="144">
        <f t="shared" si="1826"/>
        <v>0</v>
      </c>
      <c r="BI123" s="144">
        <f t="shared" si="1826"/>
        <v>0</v>
      </c>
      <c r="BJ123" s="144">
        <f t="shared" si="1826"/>
        <v>0</v>
      </c>
      <c r="BK123" s="144">
        <f t="shared" si="1826"/>
        <v>0</v>
      </c>
      <c r="BL123" s="144">
        <f t="shared" si="1826"/>
        <v>0</v>
      </c>
      <c r="BM123" s="144">
        <f t="shared" si="1826"/>
        <v>0</v>
      </c>
      <c r="BN123" s="144">
        <f t="shared" si="1826"/>
        <v>0</v>
      </c>
      <c r="BO123" s="144">
        <f t="shared" si="1826"/>
        <v>0</v>
      </c>
      <c r="BP123" s="144">
        <f t="shared" si="1826"/>
        <v>0</v>
      </c>
      <c r="BQ123" s="144">
        <f t="shared" si="1826"/>
        <v>0</v>
      </c>
      <c r="BR123" s="144">
        <f t="shared" si="1826"/>
        <v>0</v>
      </c>
      <c r="BS123" s="144">
        <f t="shared" si="1826"/>
        <v>0</v>
      </c>
      <c r="BT123" s="144">
        <f t="shared" si="1826"/>
        <v>0</v>
      </c>
      <c r="BU123" s="144">
        <f t="shared" si="1826"/>
        <v>0</v>
      </c>
      <c r="BV123" s="144">
        <f t="shared" si="1826"/>
        <v>0</v>
      </c>
      <c r="BW123" s="144">
        <f t="shared" si="1826"/>
        <v>0</v>
      </c>
      <c r="BX123" s="144">
        <f t="shared" si="1826"/>
        <v>0</v>
      </c>
      <c r="BY123" s="144">
        <f t="shared" si="1826"/>
        <v>0</v>
      </c>
      <c r="BZ123" s="144">
        <f t="shared" si="1826"/>
        <v>0</v>
      </c>
      <c r="CA123" s="144">
        <f t="shared" si="1826"/>
        <v>0</v>
      </c>
      <c r="CB123" s="144">
        <f t="shared" si="1826"/>
        <v>0</v>
      </c>
      <c r="CC123" s="144">
        <f t="shared" si="1826"/>
        <v>0</v>
      </c>
      <c r="CD123" s="144">
        <f t="shared" ref="CD123:EO123" si="1827">CD115+CD117+CD119+CD121+CD122</f>
        <v>0</v>
      </c>
      <c r="CE123" s="144">
        <f t="shared" si="1827"/>
        <v>0</v>
      </c>
      <c r="CF123" s="144">
        <f t="shared" si="1827"/>
        <v>0</v>
      </c>
      <c r="CG123" s="144">
        <f t="shared" si="1827"/>
        <v>0</v>
      </c>
      <c r="CH123" s="144">
        <f t="shared" si="1827"/>
        <v>0</v>
      </c>
      <c r="CI123" s="144">
        <f t="shared" si="1827"/>
        <v>0</v>
      </c>
      <c r="CJ123" s="144">
        <f t="shared" si="1827"/>
        <v>0</v>
      </c>
      <c r="CK123" s="144">
        <f t="shared" si="1827"/>
        <v>0</v>
      </c>
      <c r="CL123" s="144">
        <f t="shared" si="1827"/>
        <v>0</v>
      </c>
      <c r="CM123" s="144">
        <f t="shared" si="1827"/>
        <v>0</v>
      </c>
      <c r="CN123" s="144">
        <f t="shared" si="1827"/>
        <v>0</v>
      </c>
      <c r="CO123" s="144">
        <f t="shared" si="1827"/>
        <v>0</v>
      </c>
      <c r="CP123" s="144">
        <f t="shared" si="1827"/>
        <v>0</v>
      </c>
      <c r="CQ123" s="144">
        <f t="shared" si="1827"/>
        <v>0</v>
      </c>
      <c r="CR123" s="144">
        <f t="shared" si="1827"/>
        <v>0</v>
      </c>
      <c r="CS123" s="144">
        <f t="shared" si="1827"/>
        <v>0</v>
      </c>
      <c r="CT123" s="144">
        <f t="shared" si="1827"/>
        <v>0</v>
      </c>
      <c r="CU123" s="144">
        <f t="shared" si="1827"/>
        <v>0</v>
      </c>
      <c r="CV123" s="144">
        <f t="shared" si="1827"/>
        <v>0</v>
      </c>
      <c r="CW123" s="144">
        <f t="shared" si="1827"/>
        <v>0</v>
      </c>
      <c r="CX123" s="144">
        <f t="shared" si="1827"/>
        <v>0</v>
      </c>
      <c r="CY123" s="144">
        <f t="shared" si="1827"/>
        <v>0</v>
      </c>
      <c r="CZ123" s="144">
        <f t="shared" si="1827"/>
        <v>0</v>
      </c>
      <c r="DA123" s="144">
        <f t="shared" si="1827"/>
        <v>0</v>
      </c>
      <c r="DB123" s="144">
        <f t="shared" si="1827"/>
        <v>0</v>
      </c>
      <c r="DC123" s="144">
        <f t="shared" si="1827"/>
        <v>0</v>
      </c>
      <c r="DD123" s="144">
        <f t="shared" si="1827"/>
        <v>0</v>
      </c>
      <c r="DE123" s="144">
        <f t="shared" si="1827"/>
        <v>0</v>
      </c>
      <c r="DF123" s="144">
        <f t="shared" si="1827"/>
        <v>0</v>
      </c>
      <c r="DG123" s="144">
        <f t="shared" si="1827"/>
        <v>0</v>
      </c>
      <c r="DH123" s="144">
        <f t="shared" si="1827"/>
        <v>0</v>
      </c>
      <c r="DI123" s="144">
        <f t="shared" si="1827"/>
        <v>0</v>
      </c>
      <c r="DJ123" s="144">
        <f t="shared" si="1827"/>
        <v>0</v>
      </c>
      <c r="DK123" s="144">
        <f t="shared" si="1827"/>
        <v>0</v>
      </c>
      <c r="DL123" s="144">
        <f t="shared" si="1827"/>
        <v>0</v>
      </c>
      <c r="DM123" s="144">
        <f t="shared" si="1827"/>
        <v>0</v>
      </c>
      <c r="DN123" s="144">
        <f t="shared" si="1827"/>
        <v>0</v>
      </c>
      <c r="DO123" s="144">
        <f t="shared" si="1827"/>
        <v>0</v>
      </c>
      <c r="DP123" s="144">
        <f t="shared" si="1827"/>
        <v>0</v>
      </c>
      <c r="DQ123" s="144">
        <f t="shared" si="1827"/>
        <v>0</v>
      </c>
      <c r="DR123" s="144">
        <f t="shared" si="1827"/>
        <v>0</v>
      </c>
      <c r="DS123" s="144">
        <f t="shared" si="1827"/>
        <v>0</v>
      </c>
      <c r="DT123" s="144">
        <f t="shared" si="1827"/>
        <v>0</v>
      </c>
      <c r="DU123" s="144">
        <f t="shared" si="1827"/>
        <v>0</v>
      </c>
      <c r="DV123" s="144">
        <f t="shared" si="1827"/>
        <v>0</v>
      </c>
      <c r="DW123" s="144">
        <f t="shared" si="1827"/>
        <v>0</v>
      </c>
      <c r="DX123" s="144">
        <f t="shared" si="1827"/>
        <v>0</v>
      </c>
      <c r="DY123" s="144">
        <f t="shared" si="1827"/>
        <v>0</v>
      </c>
      <c r="DZ123" s="144">
        <f t="shared" si="1827"/>
        <v>0</v>
      </c>
      <c r="EA123" s="144">
        <f t="shared" si="1827"/>
        <v>0</v>
      </c>
      <c r="EB123" s="144">
        <f t="shared" si="1827"/>
        <v>0</v>
      </c>
      <c r="EC123" s="144">
        <f t="shared" si="1827"/>
        <v>0</v>
      </c>
      <c r="ED123" s="144">
        <f t="shared" si="1827"/>
        <v>0</v>
      </c>
      <c r="EE123" s="144">
        <f t="shared" si="1827"/>
        <v>0</v>
      </c>
      <c r="EF123" s="144">
        <f t="shared" si="1827"/>
        <v>0</v>
      </c>
      <c r="EG123" s="144">
        <f t="shared" si="1827"/>
        <v>0</v>
      </c>
      <c r="EH123" s="144">
        <f t="shared" si="1827"/>
        <v>0</v>
      </c>
      <c r="EI123" s="144">
        <f t="shared" si="1827"/>
        <v>0</v>
      </c>
      <c r="EJ123" s="144">
        <f t="shared" si="1827"/>
        <v>0</v>
      </c>
      <c r="EK123" s="144">
        <f t="shared" si="1827"/>
        <v>0</v>
      </c>
      <c r="EL123" s="144">
        <f t="shared" si="1827"/>
        <v>0</v>
      </c>
      <c r="EM123" s="144">
        <f t="shared" si="1827"/>
        <v>0</v>
      </c>
      <c r="EN123" s="144">
        <f t="shared" si="1827"/>
        <v>0</v>
      </c>
      <c r="EO123" s="144">
        <f t="shared" si="1827"/>
        <v>0</v>
      </c>
      <c r="EP123" s="144">
        <f t="shared" ref="EP123:HA123" si="1828">EP115+EP117+EP119+EP121+EP122</f>
        <v>0</v>
      </c>
      <c r="EQ123" s="144">
        <f t="shared" si="1828"/>
        <v>0</v>
      </c>
      <c r="ER123" s="144">
        <f t="shared" si="1828"/>
        <v>0</v>
      </c>
      <c r="ES123" s="144">
        <f t="shared" si="1828"/>
        <v>0</v>
      </c>
      <c r="ET123" s="144">
        <f t="shared" si="1828"/>
        <v>0</v>
      </c>
      <c r="EU123" s="144">
        <f t="shared" si="1828"/>
        <v>0</v>
      </c>
      <c r="EV123" s="144">
        <f t="shared" si="1828"/>
        <v>0</v>
      </c>
      <c r="EW123" s="144">
        <f t="shared" si="1828"/>
        <v>0</v>
      </c>
      <c r="EX123" s="144">
        <f t="shared" si="1828"/>
        <v>0</v>
      </c>
      <c r="EY123" s="144">
        <f t="shared" si="1828"/>
        <v>0</v>
      </c>
      <c r="EZ123" s="144">
        <f t="shared" si="1828"/>
        <v>0</v>
      </c>
      <c r="FA123" s="144">
        <f t="shared" si="1828"/>
        <v>0</v>
      </c>
      <c r="FB123" s="144">
        <f t="shared" si="1828"/>
        <v>0</v>
      </c>
      <c r="FC123" s="144">
        <f t="shared" si="1828"/>
        <v>0</v>
      </c>
      <c r="FD123" s="144">
        <f t="shared" si="1828"/>
        <v>0</v>
      </c>
      <c r="FE123" s="144">
        <f t="shared" si="1828"/>
        <v>0</v>
      </c>
      <c r="FF123" s="144">
        <f t="shared" si="1828"/>
        <v>0</v>
      </c>
      <c r="FG123" s="144">
        <f t="shared" si="1828"/>
        <v>0</v>
      </c>
      <c r="FH123" s="144">
        <f t="shared" si="1828"/>
        <v>0</v>
      </c>
      <c r="FI123" s="144">
        <f t="shared" si="1828"/>
        <v>0</v>
      </c>
      <c r="FJ123" s="144">
        <f t="shared" si="1828"/>
        <v>0</v>
      </c>
      <c r="FK123" s="144">
        <f t="shared" si="1828"/>
        <v>0</v>
      </c>
      <c r="FL123" s="144">
        <f t="shared" si="1828"/>
        <v>0</v>
      </c>
      <c r="FM123" s="144">
        <f t="shared" si="1828"/>
        <v>0</v>
      </c>
      <c r="FN123" s="144">
        <f t="shared" si="1828"/>
        <v>0</v>
      </c>
      <c r="FO123" s="144">
        <f t="shared" si="1828"/>
        <v>0</v>
      </c>
      <c r="FP123" s="144">
        <f t="shared" si="1828"/>
        <v>0</v>
      </c>
      <c r="FQ123" s="144">
        <f t="shared" si="1828"/>
        <v>0</v>
      </c>
      <c r="FR123" s="144">
        <f t="shared" si="1828"/>
        <v>0</v>
      </c>
      <c r="FS123" s="144">
        <f t="shared" si="1828"/>
        <v>0</v>
      </c>
      <c r="FT123" s="144">
        <f t="shared" si="1828"/>
        <v>0</v>
      </c>
      <c r="FU123" s="144">
        <f t="shared" si="1828"/>
        <v>0</v>
      </c>
      <c r="FV123" s="144">
        <f t="shared" si="1828"/>
        <v>0</v>
      </c>
      <c r="FW123" s="144">
        <f t="shared" si="1828"/>
        <v>0</v>
      </c>
      <c r="FX123" s="144">
        <f t="shared" si="1828"/>
        <v>0</v>
      </c>
      <c r="FY123" s="144">
        <f t="shared" si="1828"/>
        <v>0</v>
      </c>
      <c r="FZ123" s="144">
        <f t="shared" si="1828"/>
        <v>0</v>
      </c>
      <c r="GA123" s="144">
        <f t="shared" si="1828"/>
        <v>0</v>
      </c>
      <c r="GB123" s="144">
        <f t="shared" si="1828"/>
        <v>0</v>
      </c>
      <c r="GC123" s="144">
        <f t="shared" si="1828"/>
        <v>0</v>
      </c>
      <c r="GD123" s="144">
        <f t="shared" si="1828"/>
        <v>0</v>
      </c>
      <c r="GE123" s="144">
        <f t="shared" si="1828"/>
        <v>0</v>
      </c>
      <c r="GF123" s="144">
        <f t="shared" si="1828"/>
        <v>0</v>
      </c>
      <c r="GG123" s="144">
        <f t="shared" si="1828"/>
        <v>0</v>
      </c>
      <c r="GH123" s="144">
        <f t="shared" si="1828"/>
        <v>0</v>
      </c>
      <c r="GI123" s="144">
        <f t="shared" si="1828"/>
        <v>0</v>
      </c>
      <c r="GJ123" s="144">
        <f t="shared" si="1828"/>
        <v>0</v>
      </c>
      <c r="GK123" s="144">
        <f t="shared" si="1828"/>
        <v>0</v>
      </c>
      <c r="GL123" s="144">
        <f t="shared" si="1828"/>
        <v>0</v>
      </c>
      <c r="GM123" s="144">
        <f t="shared" si="1828"/>
        <v>0</v>
      </c>
      <c r="GN123" s="144">
        <f t="shared" si="1828"/>
        <v>0</v>
      </c>
      <c r="GO123" s="144">
        <f t="shared" si="1828"/>
        <v>0</v>
      </c>
      <c r="GP123" s="144">
        <f t="shared" si="1828"/>
        <v>0</v>
      </c>
      <c r="GQ123" s="144">
        <f t="shared" si="1828"/>
        <v>0</v>
      </c>
      <c r="GR123" s="144">
        <f t="shared" si="1828"/>
        <v>0</v>
      </c>
      <c r="GS123" s="144">
        <f t="shared" si="1828"/>
        <v>0</v>
      </c>
      <c r="GT123" s="144">
        <f t="shared" si="1828"/>
        <v>0</v>
      </c>
      <c r="GU123" s="144">
        <f t="shared" si="1828"/>
        <v>0</v>
      </c>
      <c r="GV123" s="144">
        <f t="shared" si="1828"/>
        <v>0</v>
      </c>
      <c r="GW123" s="144">
        <f t="shared" si="1828"/>
        <v>0</v>
      </c>
      <c r="GX123" s="144">
        <f t="shared" si="1828"/>
        <v>0</v>
      </c>
      <c r="GY123" s="144">
        <f t="shared" si="1828"/>
        <v>0</v>
      </c>
      <c r="GZ123" s="144">
        <f t="shared" si="1828"/>
        <v>0</v>
      </c>
      <c r="HA123" s="144">
        <f t="shared" si="1828"/>
        <v>0</v>
      </c>
      <c r="HB123" s="144">
        <f t="shared" ref="HB123:JM123" si="1829">HB115+HB117+HB119+HB121+HB122</f>
        <v>0</v>
      </c>
      <c r="HC123" s="144">
        <f t="shared" si="1829"/>
        <v>0</v>
      </c>
      <c r="HD123" s="144">
        <f t="shared" si="1829"/>
        <v>0</v>
      </c>
      <c r="HE123" s="144">
        <f t="shared" si="1829"/>
        <v>0</v>
      </c>
      <c r="HF123" s="144">
        <f t="shared" si="1829"/>
        <v>0</v>
      </c>
      <c r="HG123" s="144">
        <f t="shared" si="1829"/>
        <v>0</v>
      </c>
      <c r="HH123" s="144">
        <f t="shared" si="1829"/>
        <v>0</v>
      </c>
      <c r="HI123" s="144">
        <f t="shared" si="1829"/>
        <v>0</v>
      </c>
      <c r="HJ123" s="144">
        <f t="shared" si="1829"/>
        <v>0</v>
      </c>
      <c r="HK123" s="144">
        <f t="shared" si="1829"/>
        <v>0</v>
      </c>
      <c r="HL123" s="144">
        <f t="shared" si="1829"/>
        <v>0</v>
      </c>
      <c r="HM123" s="144">
        <f t="shared" si="1829"/>
        <v>0</v>
      </c>
      <c r="HN123" s="144">
        <f t="shared" si="1829"/>
        <v>0</v>
      </c>
      <c r="HO123" s="144">
        <f t="shared" si="1829"/>
        <v>0</v>
      </c>
      <c r="HP123" s="144">
        <f t="shared" si="1829"/>
        <v>0</v>
      </c>
      <c r="HQ123" s="144">
        <f t="shared" si="1829"/>
        <v>0</v>
      </c>
      <c r="HR123" s="144">
        <f t="shared" si="1829"/>
        <v>0</v>
      </c>
      <c r="HS123" s="144">
        <f t="shared" si="1829"/>
        <v>0</v>
      </c>
      <c r="HT123" s="144">
        <f t="shared" si="1829"/>
        <v>0</v>
      </c>
      <c r="HU123" s="144">
        <f t="shared" si="1829"/>
        <v>0</v>
      </c>
      <c r="HV123" s="144">
        <f t="shared" si="1829"/>
        <v>0</v>
      </c>
      <c r="HW123" s="144">
        <f t="shared" si="1829"/>
        <v>0</v>
      </c>
      <c r="HX123" s="144">
        <f t="shared" si="1829"/>
        <v>0</v>
      </c>
      <c r="HY123" s="144">
        <f t="shared" si="1829"/>
        <v>0</v>
      </c>
      <c r="HZ123" s="144">
        <f t="shared" si="1829"/>
        <v>0</v>
      </c>
      <c r="IA123" s="144">
        <f t="shared" si="1829"/>
        <v>0</v>
      </c>
      <c r="IB123" s="144">
        <f t="shared" si="1829"/>
        <v>0</v>
      </c>
      <c r="IC123" s="144">
        <f t="shared" si="1829"/>
        <v>0</v>
      </c>
      <c r="ID123" s="144">
        <f t="shared" si="1829"/>
        <v>0</v>
      </c>
      <c r="IE123" s="144">
        <f t="shared" si="1829"/>
        <v>0</v>
      </c>
      <c r="IF123" s="144">
        <f t="shared" si="1829"/>
        <v>0</v>
      </c>
      <c r="IG123" s="144">
        <f t="shared" si="1829"/>
        <v>0</v>
      </c>
      <c r="IH123" s="144">
        <f t="shared" si="1829"/>
        <v>0</v>
      </c>
      <c r="II123" s="144">
        <f t="shared" si="1829"/>
        <v>0</v>
      </c>
      <c r="IJ123" s="144">
        <f t="shared" si="1829"/>
        <v>0</v>
      </c>
      <c r="IK123" s="144">
        <f t="shared" si="1829"/>
        <v>0</v>
      </c>
      <c r="IL123" s="144">
        <f t="shared" si="1829"/>
        <v>0</v>
      </c>
      <c r="IM123" s="144">
        <f t="shared" si="1829"/>
        <v>0</v>
      </c>
      <c r="IN123" s="144">
        <f t="shared" si="1829"/>
        <v>0</v>
      </c>
      <c r="IO123" s="144">
        <f t="shared" si="1829"/>
        <v>0</v>
      </c>
      <c r="IP123" s="144">
        <f t="shared" si="1829"/>
        <v>0</v>
      </c>
      <c r="IQ123" s="144">
        <f t="shared" si="1829"/>
        <v>0</v>
      </c>
      <c r="IR123" s="144">
        <f t="shared" si="1829"/>
        <v>0</v>
      </c>
      <c r="IS123" s="144">
        <f t="shared" si="1829"/>
        <v>0</v>
      </c>
      <c r="IT123" s="144">
        <f t="shared" si="1829"/>
        <v>0</v>
      </c>
      <c r="IU123" s="144">
        <f t="shared" si="1829"/>
        <v>0</v>
      </c>
      <c r="IV123" s="144">
        <f t="shared" si="1829"/>
        <v>0</v>
      </c>
      <c r="IW123" s="144">
        <f t="shared" si="1829"/>
        <v>0</v>
      </c>
      <c r="IX123" s="144">
        <f t="shared" si="1829"/>
        <v>0</v>
      </c>
      <c r="IY123" s="144">
        <f t="shared" si="1829"/>
        <v>0</v>
      </c>
      <c r="IZ123" s="144">
        <f t="shared" si="1829"/>
        <v>0</v>
      </c>
      <c r="JA123" s="144">
        <f t="shared" si="1829"/>
        <v>0</v>
      </c>
      <c r="JB123" s="144">
        <f t="shared" si="1829"/>
        <v>0</v>
      </c>
      <c r="JC123" s="144">
        <f t="shared" si="1829"/>
        <v>0</v>
      </c>
      <c r="JD123" s="144">
        <f t="shared" si="1829"/>
        <v>0</v>
      </c>
      <c r="JE123" s="144">
        <f t="shared" si="1829"/>
        <v>0</v>
      </c>
      <c r="JF123" s="144">
        <f t="shared" si="1829"/>
        <v>0</v>
      </c>
      <c r="JG123" s="144">
        <f t="shared" si="1829"/>
        <v>0</v>
      </c>
      <c r="JH123" s="144">
        <f t="shared" si="1829"/>
        <v>0</v>
      </c>
      <c r="JI123" s="144">
        <f t="shared" si="1829"/>
        <v>0</v>
      </c>
      <c r="JJ123" s="144">
        <f t="shared" si="1829"/>
        <v>0</v>
      </c>
      <c r="JK123" s="144">
        <f t="shared" si="1829"/>
        <v>0</v>
      </c>
      <c r="JL123" s="144">
        <f t="shared" si="1829"/>
        <v>0</v>
      </c>
      <c r="JM123" s="144">
        <f t="shared" si="1829"/>
        <v>0</v>
      </c>
      <c r="JN123" s="144">
        <f t="shared" ref="JN123:LY123" si="1830">JN115+JN117+JN119+JN121+JN122</f>
        <v>0</v>
      </c>
      <c r="JO123" s="144">
        <f t="shared" si="1830"/>
        <v>0</v>
      </c>
      <c r="JP123" s="144">
        <f t="shared" si="1830"/>
        <v>0</v>
      </c>
      <c r="JQ123" s="144">
        <f t="shared" si="1830"/>
        <v>0</v>
      </c>
      <c r="JR123" s="144">
        <f t="shared" si="1830"/>
        <v>0</v>
      </c>
      <c r="JS123" s="144">
        <f t="shared" si="1830"/>
        <v>0</v>
      </c>
      <c r="JT123" s="144">
        <f t="shared" si="1830"/>
        <v>0</v>
      </c>
      <c r="JU123" s="144">
        <f t="shared" si="1830"/>
        <v>0</v>
      </c>
      <c r="JV123" s="144">
        <f t="shared" si="1830"/>
        <v>0</v>
      </c>
      <c r="JW123" s="144">
        <f t="shared" si="1830"/>
        <v>0</v>
      </c>
      <c r="JX123" s="144">
        <f t="shared" si="1830"/>
        <v>0</v>
      </c>
      <c r="JY123" s="144">
        <f t="shared" si="1830"/>
        <v>0</v>
      </c>
      <c r="JZ123" s="144">
        <f t="shared" si="1830"/>
        <v>0</v>
      </c>
      <c r="KA123" s="144">
        <f t="shared" si="1830"/>
        <v>0</v>
      </c>
      <c r="KB123" s="144">
        <f t="shared" si="1830"/>
        <v>0</v>
      </c>
      <c r="KC123" s="144">
        <f t="shared" si="1830"/>
        <v>0</v>
      </c>
      <c r="KD123" s="144">
        <f t="shared" si="1830"/>
        <v>0</v>
      </c>
      <c r="KE123" s="144">
        <f t="shared" si="1830"/>
        <v>0</v>
      </c>
      <c r="KF123" s="144">
        <f t="shared" si="1830"/>
        <v>0</v>
      </c>
      <c r="KG123" s="144">
        <f t="shared" si="1830"/>
        <v>0</v>
      </c>
      <c r="KH123" s="144">
        <f t="shared" si="1830"/>
        <v>0</v>
      </c>
      <c r="KI123" s="144">
        <f t="shared" si="1830"/>
        <v>0</v>
      </c>
      <c r="KJ123" s="144">
        <f t="shared" si="1830"/>
        <v>0</v>
      </c>
      <c r="KK123" s="144">
        <f t="shared" si="1830"/>
        <v>0</v>
      </c>
      <c r="KL123" s="144">
        <f t="shared" si="1830"/>
        <v>0</v>
      </c>
      <c r="KM123" s="144">
        <f t="shared" si="1830"/>
        <v>0</v>
      </c>
      <c r="KN123" s="144">
        <f t="shared" si="1830"/>
        <v>0</v>
      </c>
      <c r="KO123" s="144">
        <f t="shared" si="1830"/>
        <v>0</v>
      </c>
      <c r="KP123" s="144">
        <f t="shared" si="1830"/>
        <v>0</v>
      </c>
      <c r="KQ123" s="144">
        <f t="shared" si="1830"/>
        <v>0</v>
      </c>
      <c r="KR123" s="144">
        <f t="shared" si="1830"/>
        <v>0</v>
      </c>
      <c r="KS123" s="144">
        <f t="shared" si="1830"/>
        <v>0</v>
      </c>
      <c r="KT123" s="144">
        <f t="shared" si="1830"/>
        <v>0</v>
      </c>
      <c r="KU123" s="144">
        <f t="shared" si="1830"/>
        <v>0</v>
      </c>
      <c r="KV123" s="144">
        <f t="shared" si="1830"/>
        <v>0</v>
      </c>
      <c r="KW123" s="144">
        <f t="shared" si="1830"/>
        <v>0</v>
      </c>
      <c r="KX123" s="144">
        <f t="shared" si="1830"/>
        <v>0</v>
      </c>
      <c r="KY123" s="144">
        <f t="shared" si="1830"/>
        <v>0</v>
      </c>
      <c r="KZ123" s="144">
        <f t="shared" si="1830"/>
        <v>0</v>
      </c>
      <c r="LA123" s="144">
        <f t="shared" si="1830"/>
        <v>0</v>
      </c>
      <c r="LB123" s="144">
        <f t="shared" si="1830"/>
        <v>0</v>
      </c>
      <c r="LC123" s="144">
        <f t="shared" si="1830"/>
        <v>0</v>
      </c>
      <c r="LD123" s="144">
        <f t="shared" si="1830"/>
        <v>0</v>
      </c>
      <c r="LE123" s="144">
        <f t="shared" si="1830"/>
        <v>0</v>
      </c>
      <c r="LF123" s="144">
        <f t="shared" si="1830"/>
        <v>0</v>
      </c>
      <c r="LG123" s="144">
        <f t="shared" si="1830"/>
        <v>0</v>
      </c>
      <c r="LH123" s="144">
        <f t="shared" si="1830"/>
        <v>0</v>
      </c>
      <c r="LI123" s="144">
        <f t="shared" si="1830"/>
        <v>0</v>
      </c>
      <c r="LJ123" s="144">
        <f t="shared" si="1830"/>
        <v>0</v>
      </c>
      <c r="LK123" s="144">
        <f t="shared" si="1830"/>
        <v>0</v>
      </c>
      <c r="LL123" s="144">
        <f t="shared" si="1830"/>
        <v>0</v>
      </c>
      <c r="LM123" s="144">
        <f t="shared" si="1830"/>
        <v>0</v>
      </c>
      <c r="LN123" s="144">
        <f t="shared" si="1830"/>
        <v>0</v>
      </c>
      <c r="LO123" s="144">
        <f t="shared" si="1830"/>
        <v>0</v>
      </c>
      <c r="LP123" s="144">
        <f t="shared" si="1830"/>
        <v>0</v>
      </c>
      <c r="LQ123" s="144">
        <f t="shared" si="1830"/>
        <v>0</v>
      </c>
      <c r="LR123" s="144">
        <f t="shared" si="1830"/>
        <v>0</v>
      </c>
      <c r="LS123" s="144">
        <f t="shared" si="1830"/>
        <v>0</v>
      </c>
      <c r="LT123" s="144">
        <f t="shared" si="1830"/>
        <v>0</v>
      </c>
      <c r="LU123" s="144">
        <f t="shared" si="1830"/>
        <v>0</v>
      </c>
      <c r="LV123" s="144">
        <f t="shared" si="1830"/>
        <v>0</v>
      </c>
      <c r="LW123" s="144">
        <f t="shared" si="1830"/>
        <v>0</v>
      </c>
      <c r="LX123" s="144">
        <f t="shared" si="1830"/>
        <v>0</v>
      </c>
      <c r="LY123" s="144">
        <f t="shared" si="1830"/>
        <v>0</v>
      </c>
      <c r="LZ123" s="144">
        <f t="shared" ref="LZ123:NO123" si="1831">LZ115+LZ117+LZ119+LZ121+LZ122</f>
        <v>0</v>
      </c>
      <c r="MA123" s="144">
        <f t="shared" si="1831"/>
        <v>0</v>
      </c>
      <c r="MB123" s="144">
        <f t="shared" si="1831"/>
        <v>0</v>
      </c>
      <c r="MC123" s="144">
        <f t="shared" si="1831"/>
        <v>0</v>
      </c>
      <c r="MD123" s="144">
        <f t="shared" si="1831"/>
        <v>0</v>
      </c>
      <c r="ME123" s="144">
        <f t="shared" si="1831"/>
        <v>0</v>
      </c>
      <c r="MF123" s="144">
        <f t="shared" si="1831"/>
        <v>0</v>
      </c>
      <c r="MG123" s="144">
        <f t="shared" si="1831"/>
        <v>0</v>
      </c>
      <c r="MH123" s="144">
        <f t="shared" si="1831"/>
        <v>0</v>
      </c>
      <c r="MI123" s="144">
        <f t="shared" si="1831"/>
        <v>0</v>
      </c>
      <c r="MJ123" s="144">
        <f t="shared" si="1831"/>
        <v>0</v>
      </c>
      <c r="MK123" s="144">
        <f t="shared" si="1831"/>
        <v>0</v>
      </c>
      <c r="ML123" s="144">
        <f t="shared" si="1831"/>
        <v>0</v>
      </c>
      <c r="MM123" s="144">
        <f t="shared" si="1831"/>
        <v>0</v>
      </c>
      <c r="MN123" s="144">
        <f t="shared" si="1831"/>
        <v>0</v>
      </c>
      <c r="MO123" s="144">
        <f t="shared" si="1831"/>
        <v>0</v>
      </c>
      <c r="MP123" s="144">
        <f t="shared" si="1831"/>
        <v>0</v>
      </c>
      <c r="MQ123" s="144">
        <f t="shared" si="1831"/>
        <v>0</v>
      </c>
      <c r="MR123" s="144">
        <f t="shared" si="1831"/>
        <v>0</v>
      </c>
      <c r="MS123" s="144">
        <f t="shared" si="1831"/>
        <v>0</v>
      </c>
      <c r="MT123" s="144">
        <f t="shared" si="1831"/>
        <v>0</v>
      </c>
      <c r="MU123" s="144">
        <f t="shared" si="1831"/>
        <v>0</v>
      </c>
      <c r="MV123" s="144">
        <f t="shared" si="1831"/>
        <v>0</v>
      </c>
      <c r="MW123" s="144">
        <f t="shared" si="1831"/>
        <v>0</v>
      </c>
      <c r="MX123" s="144">
        <f t="shared" si="1831"/>
        <v>0</v>
      </c>
      <c r="MY123" s="144">
        <f t="shared" si="1831"/>
        <v>0</v>
      </c>
      <c r="MZ123" s="144">
        <f t="shared" si="1831"/>
        <v>0</v>
      </c>
      <c r="NA123" s="144">
        <f t="shared" si="1831"/>
        <v>0</v>
      </c>
      <c r="NB123" s="144">
        <f t="shared" si="1831"/>
        <v>0</v>
      </c>
      <c r="NC123" s="144">
        <f t="shared" si="1831"/>
        <v>0</v>
      </c>
      <c r="ND123" s="144">
        <f t="shared" si="1831"/>
        <v>0</v>
      </c>
      <c r="NE123" s="144">
        <f t="shared" si="1831"/>
        <v>0</v>
      </c>
      <c r="NF123" s="144">
        <f t="shared" si="1831"/>
        <v>0</v>
      </c>
      <c r="NG123" s="144">
        <f t="shared" si="1831"/>
        <v>0</v>
      </c>
      <c r="NH123" s="144">
        <f t="shared" si="1831"/>
        <v>0</v>
      </c>
      <c r="NI123" s="144">
        <f t="shared" si="1831"/>
        <v>0</v>
      </c>
      <c r="NJ123" s="144">
        <f t="shared" si="1831"/>
        <v>0</v>
      </c>
      <c r="NK123" s="144">
        <f t="shared" si="1831"/>
        <v>0</v>
      </c>
      <c r="NL123" s="144">
        <f t="shared" si="1831"/>
        <v>0</v>
      </c>
      <c r="NM123" s="144">
        <f t="shared" si="1831"/>
        <v>0</v>
      </c>
      <c r="NN123" s="144">
        <f t="shared" si="1831"/>
        <v>0</v>
      </c>
      <c r="NO123" s="145">
        <f t="shared" si="1831"/>
        <v>0</v>
      </c>
      <c r="NP123" s="141"/>
      <c r="NQ123" s="141"/>
    </row>
    <row r="124" spans="1:381" s="152" customFormat="1" x14ac:dyDescent="0.2">
      <c r="A124" s="147"/>
      <c r="B124" s="147"/>
      <c r="C124" s="147"/>
      <c r="D124" s="147"/>
      <c r="E124" s="147"/>
      <c r="F124" s="147"/>
      <c r="G124" s="147"/>
      <c r="H124" s="147"/>
      <c r="I124" s="147"/>
      <c r="J124" s="147"/>
      <c r="K124" s="142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  <c r="BI124" s="147"/>
      <c r="BJ124" s="147"/>
      <c r="BK124" s="147"/>
      <c r="BL124" s="147"/>
      <c r="BM124" s="147"/>
      <c r="BN124" s="147"/>
      <c r="BO124" s="147"/>
      <c r="BP124" s="147"/>
      <c r="BQ124" s="147"/>
      <c r="BR124" s="147"/>
      <c r="BS124" s="147"/>
      <c r="BT124" s="147"/>
      <c r="BU124" s="147"/>
      <c r="BV124" s="147"/>
      <c r="BW124" s="147"/>
      <c r="BX124" s="147"/>
      <c r="BY124" s="147"/>
      <c r="BZ124" s="147"/>
      <c r="CA124" s="147"/>
      <c r="CB124" s="147"/>
      <c r="CC124" s="147"/>
      <c r="CD124" s="147"/>
      <c r="CE124" s="147"/>
      <c r="CF124" s="147"/>
      <c r="CG124" s="147"/>
      <c r="CH124" s="147"/>
      <c r="CI124" s="147"/>
      <c r="CJ124" s="147"/>
      <c r="CK124" s="147"/>
      <c r="CL124" s="147"/>
      <c r="CM124" s="147"/>
      <c r="CN124" s="147"/>
      <c r="CO124" s="147"/>
      <c r="CP124" s="147"/>
      <c r="CQ124" s="147"/>
      <c r="CR124" s="147"/>
      <c r="CS124" s="147"/>
      <c r="CT124" s="147"/>
      <c r="CU124" s="147"/>
      <c r="CV124" s="147"/>
      <c r="CW124" s="147"/>
      <c r="CX124" s="147"/>
      <c r="CY124" s="147"/>
      <c r="CZ124" s="147"/>
      <c r="DA124" s="147"/>
      <c r="DB124" s="147"/>
      <c r="DC124" s="147"/>
      <c r="DD124" s="147"/>
      <c r="DE124" s="147"/>
      <c r="DF124" s="147"/>
      <c r="DG124" s="147"/>
      <c r="DH124" s="147"/>
      <c r="DI124" s="147"/>
      <c r="DJ124" s="147"/>
      <c r="DK124" s="147"/>
      <c r="DL124" s="147"/>
      <c r="DM124" s="147"/>
      <c r="DN124" s="147"/>
      <c r="DO124" s="147"/>
      <c r="DP124" s="147"/>
      <c r="DQ124" s="147"/>
      <c r="DR124" s="147"/>
      <c r="DS124" s="147"/>
      <c r="DT124" s="147"/>
      <c r="DU124" s="147"/>
      <c r="DV124" s="147"/>
      <c r="DW124" s="147"/>
      <c r="DX124" s="147"/>
      <c r="DY124" s="147"/>
      <c r="DZ124" s="147"/>
      <c r="EA124" s="147"/>
      <c r="EB124" s="147"/>
      <c r="EC124" s="147"/>
      <c r="ED124" s="147"/>
      <c r="EE124" s="147"/>
      <c r="EF124" s="147"/>
      <c r="EG124" s="147"/>
      <c r="EH124" s="147"/>
      <c r="EI124" s="147"/>
      <c r="EJ124" s="147"/>
      <c r="EK124" s="147"/>
      <c r="EL124" s="147"/>
      <c r="EM124" s="147"/>
      <c r="EN124" s="147"/>
      <c r="EO124" s="147"/>
      <c r="EP124" s="147"/>
      <c r="EQ124" s="147"/>
      <c r="ER124" s="147"/>
      <c r="ES124" s="147"/>
      <c r="ET124" s="147"/>
      <c r="EU124" s="147"/>
      <c r="EV124" s="147"/>
      <c r="EW124" s="147"/>
      <c r="EX124" s="147"/>
      <c r="EY124" s="147"/>
      <c r="EZ124" s="147"/>
      <c r="FA124" s="147"/>
      <c r="FB124" s="147"/>
      <c r="FC124" s="147"/>
      <c r="FD124" s="147"/>
      <c r="FE124" s="147"/>
      <c r="FF124" s="147"/>
      <c r="FG124" s="147"/>
      <c r="FH124" s="147"/>
      <c r="FI124" s="147"/>
      <c r="FJ124" s="147"/>
      <c r="FK124" s="147"/>
      <c r="FL124" s="147"/>
      <c r="FM124" s="147"/>
      <c r="FN124" s="147"/>
      <c r="FO124" s="147"/>
      <c r="FP124" s="147"/>
      <c r="FQ124" s="147"/>
      <c r="FR124" s="147"/>
      <c r="FS124" s="147"/>
      <c r="FT124" s="147"/>
      <c r="FU124" s="147"/>
      <c r="FV124" s="147"/>
      <c r="FW124" s="147"/>
      <c r="FX124" s="147"/>
      <c r="FY124" s="147"/>
      <c r="FZ124" s="147"/>
      <c r="GA124" s="147"/>
      <c r="GB124" s="147"/>
      <c r="GC124" s="147"/>
      <c r="GD124" s="147"/>
      <c r="GE124" s="147"/>
      <c r="GF124" s="147"/>
      <c r="GG124" s="147"/>
      <c r="GH124" s="147"/>
      <c r="GI124" s="147"/>
      <c r="GJ124" s="147"/>
      <c r="GK124" s="147"/>
      <c r="GL124" s="147"/>
      <c r="GM124" s="147"/>
      <c r="GN124" s="147"/>
      <c r="GO124" s="147"/>
      <c r="GP124" s="147"/>
      <c r="GQ124" s="147"/>
      <c r="GR124" s="147"/>
      <c r="GS124" s="147"/>
      <c r="GT124" s="147"/>
      <c r="GU124" s="147"/>
      <c r="GV124" s="147"/>
      <c r="GW124" s="147"/>
      <c r="GX124" s="147"/>
      <c r="GY124" s="147"/>
      <c r="GZ124" s="147"/>
      <c r="HA124" s="147"/>
      <c r="HB124" s="147"/>
      <c r="HC124" s="147"/>
      <c r="HD124" s="147"/>
      <c r="HE124" s="147"/>
      <c r="HF124" s="147"/>
      <c r="HG124" s="147"/>
      <c r="HH124" s="147"/>
      <c r="HI124" s="147"/>
      <c r="HJ124" s="147"/>
      <c r="HK124" s="147"/>
      <c r="HL124" s="147"/>
      <c r="HM124" s="147"/>
      <c r="HN124" s="147"/>
      <c r="HO124" s="147"/>
      <c r="HP124" s="147"/>
      <c r="HQ124" s="147"/>
      <c r="HR124" s="147"/>
      <c r="HS124" s="147"/>
      <c r="HT124" s="147"/>
      <c r="HU124" s="147"/>
      <c r="HV124" s="147"/>
      <c r="HW124" s="147"/>
      <c r="HX124" s="147"/>
      <c r="HY124" s="147"/>
      <c r="HZ124" s="147"/>
      <c r="IA124" s="147"/>
      <c r="IB124" s="147"/>
      <c r="IC124" s="147"/>
      <c r="ID124" s="147"/>
      <c r="IE124" s="147"/>
      <c r="IF124" s="147"/>
      <c r="IG124" s="147"/>
      <c r="IH124" s="147"/>
      <c r="II124" s="147"/>
      <c r="IJ124" s="147"/>
      <c r="IK124" s="147"/>
      <c r="IL124" s="147"/>
      <c r="IM124" s="147"/>
      <c r="IN124" s="147"/>
      <c r="IO124" s="147"/>
      <c r="IP124" s="147"/>
      <c r="IQ124" s="147"/>
      <c r="IR124" s="147"/>
      <c r="IS124" s="147"/>
      <c r="IT124" s="147"/>
      <c r="IU124" s="147"/>
      <c r="IV124" s="147"/>
      <c r="IW124" s="147"/>
      <c r="IX124" s="147"/>
      <c r="IY124" s="147"/>
      <c r="IZ124" s="147"/>
      <c r="JA124" s="147"/>
      <c r="JB124" s="147"/>
      <c r="JC124" s="147"/>
      <c r="JD124" s="147"/>
      <c r="JE124" s="147"/>
      <c r="JF124" s="147"/>
      <c r="JG124" s="147"/>
      <c r="JH124" s="147"/>
      <c r="JI124" s="147"/>
      <c r="JJ124" s="147"/>
      <c r="JK124" s="147"/>
      <c r="JL124" s="147"/>
      <c r="JM124" s="147"/>
      <c r="JN124" s="147"/>
      <c r="JO124" s="147"/>
      <c r="JP124" s="147"/>
      <c r="JQ124" s="147"/>
      <c r="JR124" s="147"/>
      <c r="JS124" s="147"/>
      <c r="JT124" s="147"/>
      <c r="JU124" s="147"/>
      <c r="JV124" s="147"/>
      <c r="JW124" s="147"/>
      <c r="JX124" s="147"/>
      <c r="JY124" s="147"/>
      <c r="JZ124" s="147"/>
      <c r="KA124" s="147"/>
      <c r="KB124" s="147"/>
      <c r="KC124" s="147"/>
      <c r="KD124" s="147"/>
      <c r="KE124" s="147"/>
      <c r="KF124" s="147"/>
      <c r="KG124" s="147"/>
      <c r="KH124" s="147"/>
      <c r="KI124" s="147"/>
      <c r="KJ124" s="147"/>
      <c r="KK124" s="147"/>
      <c r="KL124" s="147"/>
      <c r="KM124" s="147"/>
      <c r="KN124" s="147"/>
      <c r="KO124" s="147"/>
      <c r="KP124" s="147"/>
      <c r="KQ124" s="147"/>
      <c r="KR124" s="147"/>
      <c r="KS124" s="147"/>
      <c r="KT124" s="147"/>
      <c r="KU124" s="147"/>
      <c r="KV124" s="147"/>
      <c r="KW124" s="147"/>
      <c r="KX124" s="147"/>
      <c r="KY124" s="147"/>
      <c r="KZ124" s="147"/>
      <c r="LA124" s="147"/>
      <c r="LB124" s="147"/>
      <c r="LC124" s="147"/>
      <c r="LD124" s="147"/>
      <c r="LE124" s="147"/>
      <c r="LF124" s="147"/>
      <c r="LG124" s="147"/>
      <c r="LH124" s="147"/>
      <c r="LI124" s="147"/>
      <c r="LJ124" s="147"/>
      <c r="LK124" s="147"/>
      <c r="LL124" s="147"/>
      <c r="LM124" s="147"/>
      <c r="LN124" s="147"/>
      <c r="LO124" s="147"/>
      <c r="LP124" s="147"/>
      <c r="LQ124" s="147"/>
      <c r="LR124" s="147"/>
      <c r="LS124" s="147"/>
      <c r="LT124" s="147"/>
      <c r="LU124" s="147"/>
      <c r="LV124" s="147"/>
      <c r="LW124" s="147"/>
      <c r="LX124" s="147"/>
      <c r="LY124" s="147"/>
      <c r="LZ124" s="147"/>
      <c r="MA124" s="147"/>
      <c r="MB124" s="147"/>
      <c r="MC124" s="147"/>
      <c r="MD124" s="147"/>
      <c r="ME124" s="147"/>
      <c r="MF124" s="147"/>
      <c r="MG124" s="147"/>
      <c r="MH124" s="147"/>
      <c r="MI124" s="147"/>
      <c r="MJ124" s="147"/>
      <c r="MK124" s="147"/>
      <c r="ML124" s="147"/>
      <c r="MM124" s="147"/>
      <c r="MN124" s="147"/>
      <c r="MO124" s="147"/>
      <c r="MP124" s="147"/>
      <c r="MQ124" s="147"/>
      <c r="MR124" s="147"/>
      <c r="MS124" s="147"/>
      <c r="MT124" s="147"/>
      <c r="MU124" s="147"/>
      <c r="MV124" s="147"/>
      <c r="MW124" s="147"/>
      <c r="MX124" s="147"/>
      <c r="MY124" s="147"/>
      <c r="MZ124" s="147"/>
      <c r="NA124" s="147"/>
      <c r="NB124" s="147"/>
      <c r="NC124" s="147"/>
      <c r="ND124" s="147"/>
      <c r="NE124" s="147"/>
      <c r="NF124" s="147"/>
      <c r="NG124" s="147"/>
      <c r="NH124" s="147"/>
      <c r="NI124" s="147"/>
      <c r="NJ124" s="147"/>
      <c r="NK124" s="147"/>
      <c r="NL124" s="147"/>
      <c r="NM124" s="147"/>
      <c r="NN124" s="147"/>
      <c r="NO124" s="147"/>
      <c r="NP124" s="147"/>
      <c r="NQ124" s="147"/>
    </row>
    <row r="125" spans="1:381" s="10" customFormat="1" x14ac:dyDescent="0.2">
      <c r="A125" s="8"/>
      <c r="B125" s="8"/>
      <c r="C125" s="136" t="s">
        <v>20</v>
      </c>
      <c r="D125" s="136"/>
      <c r="E125" s="136" t="s">
        <v>169</v>
      </c>
      <c r="F125" s="8"/>
      <c r="G125" s="8" t="s">
        <v>0</v>
      </c>
      <c r="H125" s="8"/>
      <c r="I125" s="7"/>
      <c r="J125" s="8"/>
      <c r="K125" s="9">
        <f t="shared" ref="K125:K134" si="1832">SUM(N125:NO125)</f>
        <v>0</v>
      </c>
      <c r="L125" s="8"/>
      <c r="M125" s="8"/>
      <c r="N125" s="33">
        <f>$N$63*$AQ$79</f>
        <v>0</v>
      </c>
      <c r="O125" s="34">
        <f>SUMPRODUCT($N$63:O$63,$AP$79:$AQ$79)</f>
        <v>0</v>
      </c>
      <c r="P125" s="34">
        <f>SUMPRODUCT($N$63:P$63,$AO$79:$AQ$79)</f>
        <v>0</v>
      </c>
      <c r="Q125" s="34">
        <f>SUMPRODUCT($N$63:Q$63,$AN$79:$AQ$79)</f>
        <v>0</v>
      </c>
      <c r="R125" s="34">
        <f>SUMPRODUCT($N$63:R$63,$AM$79:$AQ$79)</f>
        <v>0</v>
      </c>
      <c r="S125" s="34">
        <f>SUMPRODUCT($N$63:S$63,$AL$79:$AQ$79)</f>
        <v>0</v>
      </c>
      <c r="T125" s="34">
        <f>SUMPRODUCT($N$63:T$63,$AK$79:$AQ$79)</f>
        <v>0</v>
      </c>
      <c r="U125" s="34">
        <f>SUMPRODUCT($N$63:U$63,$AJ$79:$AQ$79)</f>
        <v>0</v>
      </c>
      <c r="V125" s="34">
        <f>SUMPRODUCT($N$63:V$63,$AI$79:$AQ$79)</f>
        <v>0</v>
      </c>
      <c r="W125" s="34">
        <f>SUMPRODUCT($N$63:W$63,$AH$79:$AQ$79)</f>
        <v>0</v>
      </c>
      <c r="X125" s="34">
        <f>SUMPRODUCT($N$63:X$63,$AG$79:$AQ$79)</f>
        <v>0</v>
      </c>
      <c r="Y125" s="34">
        <f>SUMPRODUCT($N$63:Y$63,$AF$79:$AQ$79)</f>
        <v>0</v>
      </c>
      <c r="Z125" s="34">
        <f>SUMPRODUCT($N$63:Z$63,$AE$79:$AQ$79)</f>
        <v>0</v>
      </c>
      <c r="AA125" s="34">
        <f>SUMPRODUCT($N$63:AA$63,$AD$79:$AQ$79)</f>
        <v>0</v>
      </c>
      <c r="AB125" s="34">
        <f>SUMPRODUCT($N$63:AB$63,$AC$79:$AQ$79)</f>
        <v>0</v>
      </c>
      <c r="AC125" s="34">
        <f>SUMPRODUCT($N$63:AC$63,$AB$79:$AQ$79)</f>
        <v>0</v>
      </c>
      <c r="AD125" s="34">
        <f>SUMPRODUCT($N$63:AD$63,$AA$79:$AQ$79)</f>
        <v>0</v>
      </c>
      <c r="AE125" s="34">
        <f>SUMPRODUCT($N$63:AE$63,$Z$79:$AQ$79)</f>
        <v>0</v>
      </c>
      <c r="AF125" s="34">
        <f>SUMPRODUCT($N$63:AF$63,$Y$79:$AQ$79)</f>
        <v>0</v>
      </c>
      <c r="AG125" s="34">
        <f>SUMPRODUCT($N$63:AG$63,$X$79:$AQ$79)</f>
        <v>0</v>
      </c>
      <c r="AH125" s="34">
        <f>SUMPRODUCT($N$63:AH$63,$W$79:$AQ$79)</f>
        <v>0</v>
      </c>
      <c r="AI125" s="34">
        <f>SUMPRODUCT($N$63:AI$63,$V$79:$AQ$79)</f>
        <v>0</v>
      </c>
      <c r="AJ125" s="34">
        <f>SUMPRODUCT($N$63:AJ$63,$U$79:$AQ$79)</f>
        <v>0</v>
      </c>
      <c r="AK125" s="34">
        <f>SUMPRODUCT($N$63:AK$63,$T$79:$AQ$79)</f>
        <v>0</v>
      </c>
      <c r="AL125" s="34">
        <f>SUMPRODUCT($N$63:AL$63,$S$79:$AQ$79)</f>
        <v>0</v>
      </c>
      <c r="AM125" s="34">
        <f>SUMPRODUCT($N$63:AM$63,$R$79:$AQ$79)</f>
        <v>0</v>
      </c>
      <c r="AN125" s="34">
        <f>SUMPRODUCT($N$63:AN$63,$Q$79:$AQ$79)</f>
        <v>0</v>
      </c>
      <c r="AO125" s="34">
        <f>SUMPRODUCT($N$63:AO$63,$P$79:$AQ$79)</f>
        <v>0</v>
      </c>
      <c r="AP125" s="34">
        <f>SUMPRODUCT($N$63:AP$63,$O$79:$AQ$79)</f>
        <v>0</v>
      </c>
      <c r="AQ125" s="34">
        <f>SUMPRODUCT(N$63:AQ$63,$N$79:$AQ$79)</f>
        <v>0</v>
      </c>
      <c r="AR125" s="34">
        <f t="shared" ref="AR125:AX125" si="1833">SUMPRODUCT(O$63:AR$63,$N$79:$AQ$79)</f>
        <v>0</v>
      </c>
      <c r="AS125" s="34">
        <f t="shared" si="1833"/>
        <v>0</v>
      </c>
      <c r="AT125" s="34">
        <f t="shared" si="1833"/>
        <v>0</v>
      </c>
      <c r="AU125" s="34">
        <f t="shared" si="1833"/>
        <v>0</v>
      </c>
      <c r="AV125" s="34">
        <f t="shared" si="1833"/>
        <v>0</v>
      </c>
      <c r="AW125" s="34">
        <f t="shared" si="1833"/>
        <v>0</v>
      </c>
      <c r="AX125" s="34">
        <f t="shared" si="1833"/>
        <v>0</v>
      </c>
      <c r="AY125" s="34">
        <f t="shared" ref="AY125" si="1834">SUMPRODUCT(V$63:AY$63,$N$79:$AQ$79)</f>
        <v>0</v>
      </c>
      <c r="AZ125" s="34">
        <f t="shared" ref="AZ125" si="1835">SUMPRODUCT(W$63:AZ$63,$N$79:$AQ$79)</f>
        <v>0</v>
      </c>
      <c r="BA125" s="34">
        <f t="shared" ref="BA125" si="1836">SUMPRODUCT(X$63:BA$63,$N$79:$AQ$79)</f>
        <v>0</v>
      </c>
      <c r="BB125" s="34">
        <f t="shared" ref="BB125" si="1837">SUMPRODUCT(Y$63:BB$63,$N$79:$AQ$79)</f>
        <v>0</v>
      </c>
      <c r="BC125" s="34">
        <f t="shared" ref="BC125" si="1838">SUMPRODUCT(Z$63:BC$63,$N$79:$AQ$79)</f>
        <v>0</v>
      </c>
      <c r="BD125" s="34">
        <f t="shared" ref="BD125" si="1839">SUMPRODUCT(AA$63:BD$63,$N$79:$AQ$79)</f>
        <v>0</v>
      </c>
      <c r="BE125" s="34">
        <f t="shared" ref="BE125" si="1840">SUMPRODUCT(AB$63:BE$63,$N$79:$AQ$79)</f>
        <v>0</v>
      </c>
      <c r="BF125" s="34">
        <f t="shared" ref="BF125" si="1841">SUMPRODUCT(AC$63:BF$63,$N$79:$AQ$79)</f>
        <v>0</v>
      </c>
      <c r="BG125" s="34">
        <f t="shared" ref="BG125" si="1842">SUMPRODUCT(AD$63:BG$63,$N$79:$AQ$79)</f>
        <v>0</v>
      </c>
      <c r="BH125" s="34">
        <f t="shared" ref="BH125" si="1843">SUMPRODUCT(AE$63:BH$63,$N$79:$AQ$79)</f>
        <v>0</v>
      </c>
      <c r="BI125" s="34">
        <f t="shared" ref="BI125" si="1844">SUMPRODUCT(AF$63:BI$63,$N$79:$AQ$79)</f>
        <v>0</v>
      </c>
      <c r="BJ125" s="34">
        <f t="shared" ref="BJ125" si="1845">SUMPRODUCT(AG$63:BJ$63,$N$79:$AQ$79)</f>
        <v>0</v>
      </c>
      <c r="BK125" s="34">
        <f t="shared" ref="BK125" si="1846">SUMPRODUCT(AH$63:BK$63,$N$79:$AQ$79)</f>
        <v>0</v>
      </c>
      <c r="BL125" s="34">
        <f t="shared" ref="BL125" si="1847">SUMPRODUCT(AI$63:BL$63,$N$79:$AQ$79)</f>
        <v>0</v>
      </c>
      <c r="BM125" s="34">
        <f t="shared" ref="BM125" si="1848">SUMPRODUCT(AJ$63:BM$63,$N$79:$AQ$79)</f>
        <v>0</v>
      </c>
      <c r="BN125" s="34">
        <f t="shared" ref="BN125" si="1849">SUMPRODUCT(AK$63:BN$63,$N$79:$AQ$79)</f>
        <v>0</v>
      </c>
      <c r="BO125" s="34">
        <f t="shared" ref="BO125" si="1850">SUMPRODUCT(AL$63:BO$63,$N$79:$AQ$79)</f>
        <v>0</v>
      </c>
      <c r="BP125" s="34">
        <f t="shared" ref="BP125" si="1851">SUMPRODUCT(AM$63:BP$63,$N$79:$AQ$79)</f>
        <v>0</v>
      </c>
      <c r="BQ125" s="34">
        <f t="shared" ref="BQ125" si="1852">SUMPRODUCT(AN$63:BQ$63,$N$79:$AQ$79)</f>
        <v>0</v>
      </c>
      <c r="BR125" s="34">
        <f t="shared" ref="BR125" si="1853">SUMPRODUCT(AO$63:BR$63,$N$79:$AQ$79)</f>
        <v>0</v>
      </c>
      <c r="BS125" s="34">
        <f t="shared" ref="BS125" si="1854">SUMPRODUCT(AP$63:BS$63,$N$79:$AQ$79)</f>
        <v>0</v>
      </c>
      <c r="BT125" s="34">
        <f t="shared" ref="BT125" si="1855">SUMPRODUCT(AQ$63:BT$63,$N$79:$AQ$79)</f>
        <v>0</v>
      </c>
      <c r="BU125" s="34">
        <f t="shared" ref="BU125" si="1856">SUMPRODUCT(AR$63:BU$63,$N$79:$AQ$79)</f>
        <v>0</v>
      </c>
      <c r="BV125" s="34">
        <f t="shared" ref="BV125" si="1857">SUMPRODUCT(AS$63:BV$63,$N$79:$AQ$79)</f>
        <v>0</v>
      </c>
      <c r="BW125" s="34">
        <f t="shared" ref="BW125" si="1858">SUMPRODUCT(AT$63:BW$63,$N$79:$AQ$79)</f>
        <v>0</v>
      </c>
      <c r="BX125" s="34">
        <f t="shared" ref="BX125" si="1859">SUMPRODUCT(AU$63:BX$63,$N$79:$AQ$79)</f>
        <v>0</v>
      </c>
      <c r="BY125" s="34">
        <f t="shared" ref="BY125" si="1860">SUMPRODUCT(AV$63:BY$63,$N$79:$AQ$79)</f>
        <v>0</v>
      </c>
      <c r="BZ125" s="34">
        <f t="shared" ref="BZ125" si="1861">SUMPRODUCT(AW$63:BZ$63,$N$79:$AQ$79)</f>
        <v>0</v>
      </c>
      <c r="CA125" s="34">
        <f t="shared" ref="CA125" si="1862">SUMPRODUCT(AX$63:CA$63,$N$79:$AQ$79)</f>
        <v>0</v>
      </c>
      <c r="CB125" s="34">
        <f t="shared" ref="CB125" si="1863">SUMPRODUCT(AY$63:CB$63,$N$79:$AQ$79)</f>
        <v>0</v>
      </c>
      <c r="CC125" s="34">
        <f t="shared" ref="CC125" si="1864">SUMPRODUCT(AZ$63:CC$63,$N$79:$AQ$79)</f>
        <v>0</v>
      </c>
      <c r="CD125" s="34">
        <f t="shared" ref="CD125" si="1865">SUMPRODUCT(BA$63:CD$63,$N$79:$AQ$79)</f>
        <v>0</v>
      </c>
      <c r="CE125" s="34">
        <f t="shared" ref="CE125" si="1866">SUMPRODUCT(BB$63:CE$63,$N$79:$AQ$79)</f>
        <v>0</v>
      </c>
      <c r="CF125" s="34">
        <f t="shared" ref="CF125" si="1867">SUMPRODUCT(BC$63:CF$63,$N$79:$AQ$79)</f>
        <v>0</v>
      </c>
      <c r="CG125" s="34">
        <f t="shared" ref="CG125" si="1868">SUMPRODUCT(BD$63:CG$63,$N$79:$AQ$79)</f>
        <v>0</v>
      </c>
      <c r="CH125" s="34">
        <f t="shared" ref="CH125" si="1869">SUMPRODUCT(BE$63:CH$63,$N$79:$AQ$79)</f>
        <v>0</v>
      </c>
      <c r="CI125" s="34">
        <f t="shared" ref="CI125" si="1870">SUMPRODUCT(BF$63:CI$63,$N$79:$AQ$79)</f>
        <v>0</v>
      </c>
      <c r="CJ125" s="34">
        <f t="shared" ref="CJ125" si="1871">SUMPRODUCT(BG$63:CJ$63,$N$79:$AQ$79)</f>
        <v>0</v>
      </c>
      <c r="CK125" s="34">
        <f t="shared" ref="CK125" si="1872">SUMPRODUCT(BH$63:CK$63,$N$79:$AQ$79)</f>
        <v>0</v>
      </c>
      <c r="CL125" s="34">
        <f t="shared" ref="CL125" si="1873">SUMPRODUCT(BI$63:CL$63,$N$79:$AQ$79)</f>
        <v>0</v>
      </c>
      <c r="CM125" s="34">
        <f t="shared" ref="CM125" si="1874">SUMPRODUCT(BJ$63:CM$63,$N$79:$AQ$79)</f>
        <v>0</v>
      </c>
      <c r="CN125" s="34">
        <f t="shared" ref="CN125" si="1875">SUMPRODUCT(BK$63:CN$63,$N$79:$AQ$79)</f>
        <v>0</v>
      </c>
      <c r="CO125" s="34">
        <f t="shared" ref="CO125" si="1876">SUMPRODUCT(BL$63:CO$63,$N$79:$AQ$79)</f>
        <v>0</v>
      </c>
      <c r="CP125" s="34">
        <f t="shared" ref="CP125" si="1877">SUMPRODUCT(BM$63:CP$63,$N$79:$AQ$79)</f>
        <v>0</v>
      </c>
      <c r="CQ125" s="34">
        <f t="shared" ref="CQ125" si="1878">SUMPRODUCT(BN$63:CQ$63,$N$79:$AQ$79)</f>
        <v>0</v>
      </c>
      <c r="CR125" s="34">
        <f t="shared" ref="CR125" si="1879">SUMPRODUCT(BO$63:CR$63,$N$79:$AQ$79)</f>
        <v>0</v>
      </c>
      <c r="CS125" s="34">
        <f t="shared" ref="CS125" si="1880">SUMPRODUCT(BP$63:CS$63,$N$79:$AQ$79)</f>
        <v>0</v>
      </c>
      <c r="CT125" s="34">
        <f t="shared" ref="CT125" si="1881">SUMPRODUCT(BQ$63:CT$63,$N$79:$AQ$79)</f>
        <v>0</v>
      </c>
      <c r="CU125" s="34">
        <f t="shared" ref="CU125" si="1882">SUMPRODUCT(BR$63:CU$63,$N$79:$AQ$79)</f>
        <v>0</v>
      </c>
      <c r="CV125" s="34">
        <f t="shared" ref="CV125" si="1883">SUMPRODUCT(BS$63:CV$63,$N$79:$AQ$79)</f>
        <v>0</v>
      </c>
      <c r="CW125" s="34">
        <f t="shared" ref="CW125" si="1884">SUMPRODUCT(BT$63:CW$63,$N$79:$AQ$79)</f>
        <v>0</v>
      </c>
      <c r="CX125" s="34">
        <f t="shared" ref="CX125" si="1885">SUMPRODUCT(BU$63:CX$63,$N$79:$AQ$79)</f>
        <v>0</v>
      </c>
      <c r="CY125" s="34">
        <f t="shared" ref="CY125" si="1886">SUMPRODUCT(BV$63:CY$63,$N$79:$AQ$79)</f>
        <v>0</v>
      </c>
      <c r="CZ125" s="34">
        <f t="shared" ref="CZ125" si="1887">SUMPRODUCT(BW$63:CZ$63,$N$79:$AQ$79)</f>
        <v>0</v>
      </c>
      <c r="DA125" s="34">
        <f t="shared" ref="DA125" si="1888">SUMPRODUCT(BX$63:DA$63,$N$79:$AQ$79)</f>
        <v>0</v>
      </c>
      <c r="DB125" s="34">
        <f t="shared" ref="DB125" si="1889">SUMPRODUCT(BY$63:DB$63,$N$79:$AQ$79)</f>
        <v>0</v>
      </c>
      <c r="DC125" s="34">
        <f t="shared" ref="DC125" si="1890">SUMPRODUCT(BZ$63:DC$63,$N$79:$AQ$79)</f>
        <v>0</v>
      </c>
      <c r="DD125" s="34">
        <f t="shared" ref="DD125" si="1891">SUMPRODUCT(CA$63:DD$63,$N$79:$AQ$79)</f>
        <v>0</v>
      </c>
      <c r="DE125" s="34">
        <f t="shared" ref="DE125" si="1892">SUMPRODUCT(CB$63:DE$63,$N$79:$AQ$79)</f>
        <v>0</v>
      </c>
      <c r="DF125" s="34">
        <f t="shared" ref="DF125" si="1893">SUMPRODUCT(CC$63:DF$63,$N$79:$AQ$79)</f>
        <v>0</v>
      </c>
      <c r="DG125" s="34">
        <f t="shared" ref="DG125" si="1894">SUMPRODUCT(CD$63:DG$63,$N$79:$AQ$79)</f>
        <v>0</v>
      </c>
      <c r="DH125" s="34">
        <f t="shared" ref="DH125" si="1895">SUMPRODUCT(CE$63:DH$63,$N$79:$AQ$79)</f>
        <v>0</v>
      </c>
      <c r="DI125" s="34">
        <f t="shared" ref="DI125" si="1896">SUMPRODUCT(CF$63:DI$63,$N$79:$AQ$79)</f>
        <v>0</v>
      </c>
      <c r="DJ125" s="34">
        <f t="shared" ref="DJ125" si="1897">SUMPRODUCT(CG$63:DJ$63,$N$79:$AQ$79)</f>
        <v>0</v>
      </c>
      <c r="DK125" s="34">
        <f t="shared" ref="DK125" si="1898">SUMPRODUCT(CH$63:DK$63,$N$79:$AQ$79)</f>
        <v>0</v>
      </c>
      <c r="DL125" s="34">
        <f t="shared" ref="DL125" si="1899">SUMPRODUCT(CI$63:DL$63,$N$79:$AQ$79)</f>
        <v>0</v>
      </c>
      <c r="DM125" s="34">
        <f t="shared" ref="DM125" si="1900">SUMPRODUCT(CJ$63:DM$63,$N$79:$AQ$79)</f>
        <v>0</v>
      </c>
      <c r="DN125" s="34">
        <f t="shared" ref="DN125" si="1901">SUMPRODUCT(CK$63:DN$63,$N$79:$AQ$79)</f>
        <v>0</v>
      </c>
      <c r="DO125" s="34">
        <f t="shared" ref="DO125" si="1902">SUMPRODUCT(CL$63:DO$63,$N$79:$AQ$79)</f>
        <v>0</v>
      </c>
      <c r="DP125" s="34">
        <f t="shared" ref="DP125" si="1903">SUMPRODUCT(CM$63:DP$63,$N$79:$AQ$79)</f>
        <v>0</v>
      </c>
      <c r="DQ125" s="34">
        <f t="shared" ref="DQ125" si="1904">SUMPRODUCT(CN$63:DQ$63,$N$79:$AQ$79)</f>
        <v>0</v>
      </c>
      <c r="DR125" s="34">
        <f t="shared" ref="DR125" si="1905">SUMPRODUCT(CO$63:DR$63,$N$79:$AQ$79)</f>
        <v>0</v>
      </c>
      <c r="DS125" s="34">
        <f t="shared" ref="DS125" si="1906">SUMPRODUCT(CP$63:DS$63,$N$79:$AQ$79)</f>
        <v>0</v>
      </c>
      <c r="DT125" s="34">
        <f t="shared" ref="DT125" si="1907">SUMPRODUCT(CQ$63:DT$63,$N$79:$AQ$79)</f>
        <v>0</v>
      </c>
      <c r="DU125" s="34">
        <f t="shared" ref="DU125" si="1908">SUMPRODUCT(CR$63:DU$63,$N$79:$AQ$79)</f>
        <v>0</v>
      </c>
      <c r="DV125" s="34">
        <f t="shared" ref="DV125" si="1909">SUMPRODUCT(CS$63:DV$63,$N$79:$AQ$79)</f>
        <v>0</v>
      </c>
      <c r="DW125" s="34">
        <f t="shared" ref="DW125" si="1910">SUMPRODUCT(CT$63:DW$63,$N$79:$AQ$79)</f>
        <v>0</v>
      </c>
      <c r="DX125" s="34">
        <f t="shared" ref="DX125" si="1911">SUMPRODUCT(CU$63:DX$63,$N$79:$AQ$79)</f>
        <v>0</v>
      </c>
      <c r="DY125" s="34">
        <f t="shared" ref="DY125" si="1912">SUMPRODUCT(CV$63:DY$63,$N$79:$AQ$79)</f>
        <v>0</v>
      </c>
      <c r="DZ125" s="34">
        <f t="shared" ref="DZ125" si="1913">SUMPRODUCT(CW$63:DZ$63,$N$79:$AQ$79)</f>
        <v>0</v>
      </c>
      <c r="EA125" s="34">
        <f t="shared" ref="EA125" si="1914">SUMPRODUCT(CX$63:EA$63,$N$79:$AQ$79)</f>
        <v>0</v>
      </c>
      <c r="EB125" s="34">
        <f t="shared" ref="EB125" si="1915">SUMPRODUCT(CY$63:EB$63,$N$79:$AQ$79)</f>
        <v>0</v>
      </c>
      <c r="EC125" s="34">
        <f t="shared" ref="EC125" si="1916">SUMPRODUCT(CZ$63:EC$63,$N$79:$AQ$79)</f>
        <v>0</v>
      </c>
      <c r="ED125" s="34">
        <f t="shared" ref="ED125" si="1917">SUMPRODUCT(DA$63:ED$63,$N$79:$AQ$79)</f>
        <v>0</v>
      </c>
      <c r="EE125" s="34">
        <f t="shared" ref="EE125" si="1918">SUMPRODUCT(DB$63:EE$63,$N$79:$AQ$79)</f>
        <v>0</v>
      </c>
      <c r="EF125" s="34">
        <f t="shared" ref="EF125" si="1919">SUMPRODUCT(DC$63:EF$63,$N$79:$AQ$79)</f>
        <v>0</v>
      </c>
      <c r="EG125" s="34">
        <f t="shared" ref="EG125" si="1920">SUMPRODUCT(DD$63:EG$63,$N$79:$AQ$79)</f>
        <v>0</v>
      </c>
      <c r="EH125" s="34">
        <f t="shared" ref="EH125" si="1921">SUMPRODUCT(DE$63:EH$63,$N$79:$AQ$79)</f>
        <v>0</v>
      </c>
      <c r="EI125" s="34">
        <f t="shared" ref="EI125" si="1922">SUMPRODUCT(DF$63:EI$63,$N$79:$AQ$79)</f>
        <v>0</v>
      </c>
      <c r="EJ125" s="34">
        <f t="shared" ref="EJ125" si="1923">SUMPRODUCT(DG$63:EJ$63,$N$79:$AQ$79)</f>
        <v>0</v>
      </c>
      <c r="EK125" s="34">
        <f t="shared" ref="EK125" si="1924">SUMPRODUCT(DH$63:EK$63,$N$79:$AQ$79)</f>
        <v>0</v>
      </c>
      <c r="EL125" s="34">
        <f t="shared" ref="EL125" si="1925">SUMPRODUCT(DI$63:EL$63,$N$79:$AQ$79)</f>
        <v>0</v>
      </c>
      <c r="EM125" s="34">
        <f t="shared" ref="EM125" si="1926">SUMPRODUCT(DJ$63:EM$63,$N$79:$AQ$79)</f>
        <v>0</v>
      </c>
      <c r="EN125" s="34">
        <f t="shared" ref="EN125" si="1927">SUMPRODUCT(DK$63:EN$63,$N$79:$AQ$79)</f>
        <v>0</v>
      </c>
      <c r="EO125" s="34">
        <f t="shared" ref="EO125" si="1928">SUMPRODUCT(DL$63:EO$63,$N$79:$AQ$79)</f>
        <v>0</v>
      </c>
      <c r="EP125" s="34">
        <f t="shared" ref="EP125" si="1929">SUMPRODUCT(DM$63:EP$63,$N$79:$AQ$79)</f>
        <v>0</v>
      </c>
      <c r="EQ125" s="34">
        <f t="shared" ref="EQ125" si="1930">SUMPRODUCT(DN$63:EQ$63,$N$79:$AQ$79)</f>
        <v>0</v>
      </c>
      <c r="ER125" s="34">
        <f t="shared" ref="ER125" si="1931">SUMPRODUCT(DO$63:ER$63,$N$79:$AQ$79)</f>
        <v>0</v>
      </c>
      <c r="ES125" s="34">
        <f t="shared" ref="ES125" si="1932">SUMPRODUCT(DP$63:ES$63,$N$79:$AQ$79)</f>
        <v>0</v>
      </c>
      <c r="ET125" s="34">
        <f t="shared" ref="ET125" si="1933">SUMPRODUCT(DQ$63:ET$63,$N$79:$AQ$79)</f>
        <v>0</v>
      </c>
      <c r="EU125" s="34">
        <f t="shared" ref="EU125" si="1934">SUMPRODUCT(DR$63:EU$63,$N$79:$AQ$79)</f>
        <v>0</v>
      </c>
      <c r="EV125" s="34">
        <f t="shared" ref="EV125" si="1935">SUMPRODUCT(DS$63:EV$63,$N$79:$AQ$79)</f>
        <v>0</v>
      </c>
      <c r="EW125" s="34">
        <f t="shared" ref="EW125" si="1936">SUMPRODUCT(DT$63:EW$63,$N$79:$AQ$79)</f>
        <v>0</v>
      </c>
      <c r="EX125" s="34">
        <f t="shared" ref="EX125" si="1937">SUMPRODUCT(DU$63:EX$63,$N$79:$AQ$79)</f>
        <v>0</v>
      </c>
      <c r="EY125" s="34">
        <f t="shared" ref="EY125" si="1938">SUMPRODUCT(DV$63:EY$63,$N$79:$AQ$79)</f>
        <v>0</v>
      </c>
      <c r="EZ125" s="34">
        <f t="shared" ref="EZ125" si="1939">SUMPRODUCT(DW$63:EZ$63,$N$79:$AQ$79)</f>
        <v>0</v>
      </c>
      <c r="FA125" s="34">
        <f t="shared" ref="FA125" si="1940">SUMPRODUCT(DX$63:FA$63,$N$79:$AQ$79)</f>
        <v>0</v>
      </c>
      <c r="FB125" s="34">
        <f t="shared" ref="FB125" si="1941">SUMPRODUCT(DY$63:FB$63,$N$79:$AQ$79)</f>
        <v>0</v>
      </c>
      <c r="FC125" s="34">
        <f t="shared" ref="FC125" si="1942">SUMPRODUCT(DZ$63:FC$63,$N$79:$AQ$79)</f>
        <v>0</v>
      </c>
      <c r="FD125" s="34">
        <f t="shared" ref="FD125" si="1943">SUMPRODUCT(EA$63:FD$63,$N$79:$AQ$79)</f>
        <v>0</v>
      </c>
      <c r="FE125" s="34">
        <f t="shared" ref="FE125" si="1944">SUMPRODUCT(EB$63:FE$63,$N$79:$AQ$79)</f>
        <v>0</v>
      </c>
      <c r="FF125" s="34">
        <f t="shared" ref="FF125" si="1945">SUMPRODUCT(EC$63:FF$63,$N$79:$AQ$79)</f>
        <v>0</v>
      </c>
      <c r="FG125" s="34">
        <f t="shared" ref="FG125" si="1946">SUMPRODUCT(ED$63:FG$63,$N$79:$AQ$79)</f>
        <v>0</v>
      </c>
      <c r="FH125" s="34">
        <f t="shared" ref="FH125" si="1947">SUMPRODUCT(EE$63:FH$63,$N$79:$AQ$79)</f>
        <v>0</v>
      </c>
      <c r="FI125" s="34">
        <f t="shared" ref="FI125" si="1948">SUMPRODUCT(EF$63:FI$63,$N$79:$AQ$79)</f>
        <v>0</v>
      </c>
      <c r="FJ125" s="34">
        <f t="shared" ref="FJ125" si="1949">SUMPRODUCT(EG$63:FJ$63,$N$79:$AQ$79)</f>
        <v>0</v>
      </c>
      <c r="FK125" s="34">
        <f t="shared" ref="FK125" si="1950">SUMPRODUCT(EH$63:FK$63,$N$79:$AQ$79)</f>
        <v>0</v>
      </c>
      <c r="FL125" s="34">
        <f t="shared" ref="FL125" si="1951">SUMPRODUCT(EI$63:FL$63,$N$79:$AQ$79)</f>
        <v>0</v>
      </c>
      <c r="FM125" s="34">
        <f t="shared" ref="FM125" si="1952">SUMPRODUCT(EJ$63:FM$63,$N$79:$AQ$79)</f>
        <v>0</v>
      </c>
      <c r="FN125" s="34">
        <f t="shared" ref="FN125" si="1953">SUMPRODUCT(EK$63:FN$63,$N$79:$AQ$79)</f>
        <v>0</v>
      </c>
      <c r="FO125" s="34">
        <f t="shared" ref="FO125" si="1954">SUMPRODUCT(EL$63:FO$63,$N$79:$AQ$79)</f>
        <v>0</v>
      </c>
      <c r="FP125" s="34">
        <f t="shared" ref="FP125" si="1955">SUMPRODUCT(EM$63:FP$63,$N$79:$AQ$79)</f>
        <v>0</v>
      </c>
      <c r="FQ125" s="34">
        <f t="shared" ref="FQ125" si="1956">SUMPRODUCT(EN$63:FQ$63,$N$79:$AQ$79)</f>
        <v>0</v>
      </c>
      <c r="FR125" s="34">
        <f t="shared" ref="FR125" si="1957">SUMPRODUCT(EO$63:FR$63,$N$79:$AQ$79)</f>
        <v>0</v>
      </c>
      <c r="FS125" s="34">
        <f t="shared" ref="FS125" si="1958">SUMPRODUCT(EP$63:FS$63,$N$79:$AQ$79)</f>
        <v>0</v>
      </c>
      <c r="FT125" s="34">
        <f t="shared" ref="FT125" si="1959">SUMPRODUCT(EQ$63:FT$63,$N$79:$AQ$79)</f>
        <v>0</v>
      </c>
      <c r="FU125" s="34">
        <f t="shared" ref="FU125" si="1960">SUMPRODUCT(ER$63:FU$63,$N$79:$AQ$79)</f>
        <v>0</v>
      </c>
      <c r="FV125" s="34">
        <f t="shared" ref="FV125" si="1961">SUMPRODUCT(ES$63:FV$63,$N$79:$AQ$79)</f>
        <v>0</v>
      </c>
      <c r="FW125" s="34">
        <f t="shared" ref="FW125" si="1962">SUMPRODUCT(ET$63:FW$63,$N$79:$AQ$79)</f>
        <v>0</v>
      </c>
      <c r="FX125" s="34">
        <f t="shared" ref="FX125" si="1963">SUMPRODUCT(EU$63:FX$63,$N$79:$AQ$79)</f>
        <v>0</v>
      </c>
      <c r="FY125" s="34">
        <f t="shared" ref="FY125" si="1964">SUMPRODUCT(EV$63:FY$63,$N$79:$AQ$79)</f>
        <v>0</v>
      </c>
      <c r="FZ125" s="34">
        <f t="shared" ref="FZ125" si="1965">SUMPRODUCT(EW$63:FZ$63,$N$79:$AQ$79)</f>
        <v>0</v>
      </c>
      <c r="GA125" s="34">
        <f t="shared" ref="GA125" si="1966">SUMPRODUCT(EX$63:GA$63,$N$79:$AQ$79)</f>
        <v>0</v>
      </c>
      <c r="GB125" s="34">
        <f t="shared" ref="GB125" si="1967">SUMPRODUCT(EY$63:GB$63,$N$79:$AQ$79)</f>
        <v>0</v>
      </c>
      <c r="GC125" s="34">
        <f t="shared" ref="GC125" si="1968">SUMPRODUCT(EZ$63:GC$63,$N$79:$AQ$79)</f>
        <v>0</v>
      </c>
      <c r="GD125" s="34">
        <f t="shared" ref="GD125" si="1969">SUMPRODUCT(FA$63:GD$63,$N$79:$AQ$79)</f>
        <v>0</v>
      </c>
      <c r="GE125" s="34">
        <f t="shared" ref="GE125" si="1970">SUMPRODUCT(FB$63:GE$63,$N$79:$AQ$79)</f>
        <v>0</v>
      </c>
      <c r="GF125" s="34">
        <f t="shared" ref="GF125" si="1971">SUMPRODUCT(FC$63:GF$63,$N$79:$AQ$79)</f>
        <v>0</v>
      </c>
      <c r="GG125" s="34">
        <f t="shared" ref="GG125" si="1972">SUMPRODUCT(FD$63:GG$63,$N$79:$AQ$79)</f>
        <v>0</v>
      </c>
      <c r="GH125" s="34">
        <f t="shared" ref="GH125" si="1973">SUMPRODUCT(FE$63:GH$63,$N$79:$AQ$79)</f>
        <v>0</v>
      </c>
      <c r="GI125" s="34">
        <f t="shared" ref="GI125" si="1974">SUMPRODUCT(FF$63:GI$63,$N$79:$AQ$79)</f>
        <v>0</v>
      </c>
      <c r="GJ125" s="34">
        <f t="shared" ref="GJ125" si="1975">SUMPRODUCT(FG$63:GJ$63,$N$79:$AQ$79)</f>
        <v>0</v>
      </c>
      <c r="GK125" s="34">
        <f t="shared" ref="GK125" si="1976">SUMPRODUCT(FH$63:GK$63,$N$79:$AQ$79)</f>
        <v>0</v>
      </c>
      <c r="GL125" s="34">
        <f t="shared" ref="GL125" si="1977">SUMPRODUCT(FI$63:GL$63,$N$79:$AQ$79)</f>
        <v>0</v>
      </c>
      <c r="GM125" s="34">
        <f t="shared" ref="GM125" si="1978">SUMPRODUCT(FJ$63:GM$63,$N$79:$AQ$79)</f>
        <v>0</v>
      </c>
      <c r="GN125" s="34">
        <f t="shared" ref="GN125" si="1979">SUMPRODUCT(FK$63:GN$63,$N$79:$AQ$79)</f>
        <v>0</v>
      </c>
      <c r="GO125" s="34">
        <f t="shared" ref="GO125" si="1980">SUMPRODUCT(FL$63:GO$63,$N$79:$AQ$79)</f>
        <v>0</v>
      </c>
      <c r="GP125" s="34">
        <f t="shared" ref="GP125" si="1981">SUMPRODUCT(FM$63:GP$63,$N$79:$AQ$79)</f>
        <v>0</v>
      </c>
      <c r="GQ125" s="34">
        <f t="shared" ref="GQ125" si="1982">SUMPRODUCT(FN$63:GQ$63,$N$79:$AQ$79)</f>
        <v>0</v>
      </c>
      <c r="GR125" s="34">
        <f t="shared" ref="GR125" si="1983">SUMPRODUCT(FO$63:GR$63,$N$79:$AQ$79)</f>
        <v>0</v>
      </c>
      <c r="GS125" s="34">
        <f t="shared" ref="GS125" si="1984">SUMPRODUCT(FP$63:GS$63,$N$79:$AQ$79)</f>
        <v>0</v>
      </c>
      <c r="GT125" s="34">
        <f t="shared" ref="GT125" si="1985">SUMPRODUCT(FQ$63:GT$63,$N$79:$AQ$79)</f>
        <v>0</v>
      </c>
      <c r="GU125" s="34">
        <f t="shared" ref="GU125" si="1986">SUMPRODUCT(FR$63:GU$63,$N$79:$AQ$79)</f>
        <v>0</v>
      </c>
      <c r="GV125" s="34">
        <f t="shared" ref="GV125" si="1987">SUMPRODUCT(FS$63:GV$63,$N$79:$AQ$79)</f>
        <v>0</v>
      </c>
      <c r="GW125" s="34">
        <f t="shared" ref="GW125" si="1988">SUMPRODUCT(FT$63:GW$63,$N$79:$AQ$79)</f>
        <v>0</v>
      </c>
      <c r="GX125" s="34">
        <f t="shared" ref="GX125" si="1989">SUMPRODUCT(FU$63:GX$63,$N$79:$AQ$79)</f>
        <v>0</v>
      </c>
      <c r="GY125" s="34">
        <f t="shared" ref="GY125" si="1990">SUMPRODUCT(FV$63:GY$63,$N$79:$AQ$79)</f>
        <v>0</v>
      </c>
      <c r="GZ125" s="34">
        <f t="shared" ref="GZ125" si="1991">SUMPRODUCT(FW$63:GZ$63,$N$79:$AQ$79)</f>
        <v>0</v>
      </c>
      <c r="HA125" s="34">
        <f t="shared" ref="HA125" si="1992">SUMPRODUCT(FX$63:HA$63,$N$79:$AQ$79)</f>
        <v>0</v>
      </c>
      <c r="HB125" s="34">
        <f t="shared" ref="HB125" si="1993">SUMPRODUCT(FY$63:HB$63,$N$79:$AQ$79)</f>
        <v>0</v>
      </c>
      <c r="HC125" s="34">
        <f t="shared" ref="HC125" si="1994">SUMPRODUCT(FZ$63:HC$63,$N$79:$AQ$79)</f>
        <v>0</v>
      </c>
      <c r="HD125" s="34">
        <f t="shared" ref="HD125" si="1995">SUMPRODUCT(GA$63:HD$63,$N$79:$AQ$79)</f>
        <v>0</v>
      </c>
      <c r="HE125" s="34">
        <f t="shared" ref="HE125" si="1996">SUMPRODUCT(GB$63:HE$63,$N$79:$AQ$79)</f>
        <v>0</v>
      </c>
      <c r="HF125" s="34">
        <f t="shared" ref="HF125" si="1997">SUMPRODUCT(GC$63:HF$63,$N$79:$AQ$79)</f>
        <v>0</v>
      </c>
      <c r="HG125" s="34">
        <f t="shared" ref="HG125" si="1998">SUMPRODUCT(GD$63:HG$63,$N$79:$AQ$79)</f>
        <v>0</v>
      </c>
      <c r="HH125" s="34">
        <f t="shared" ref="HH125" si="1999">SUMPRODUCT(GE$63:HH$63,$N$79:$AQ$79)</f>
        <v>0</v>
      </c>
      <c r="HI125" s="34">
        <f t="shared" ref="HI125" si="2000">SUMPRODUCT(GF$63:HI$63,$N$79:$AQ$79)</f>
        <v>0</v>
      </c>
      <c r="HJ125" s="34">
        <f t="shared" ref="HJ125" si="2001">SUMPRODUCT(GG$63:HJ$63,$N$79:$AQ$79)</f>
        <v>0</v>
      </c>
      <c r="HK125" s="34">
        <f t="shared" ref="HK125" si="2002">SUMPRODUCT(GH$63:HK$63,$N$79:$AQ$79)</f>
        <v>0</v>
      </c>
      <c r="HL125" s="34">
        <f t="shared" ref="HL125" si="2003">SUMPRODUCT(GI$63:HL$63,$N$79:$AQ$79)</f>
        <v>0</v>
      </c>
      <c r="HM125" s="34">
        <f t="shared" ref="HM125" si="2004">SUMPRODUCT(GJ$63:HM$63,$N$79:$AQ$79)</f>
        <v>0</v>
      </c>
      <c r="HN125" s="34">
        <f t="shared" ref="HN125" si="2005">SUMPRODUCT(GK$63:HN$63,$N$79:$AQ$79)</f>
        <v>0</v>
      </c>
      <c r="HO125" s="34">
        <f t="shared" ref="HO125" si="2006">SUMPRODUCT(GL$63:HO$63,$N$79:$AQ$79)</f>
        <v>0</v>
      </c>
      <c r="HP125" s="34">
        <f t="shared" ref="HP125" si="2007">SUMPRODUCT(GM$63:HP$63,$N$79:$AQ$79)</f>
        <v>0</v>
      </c>
      <c r="HQ125" s="34">
        <f t="shared" ref="HQ125" si="2008">SUMPRODUCT(GN$63:HQ$63,$N$79:$AQ$79)</f>
        <v>0</v>
      </c>
      <c r="HR125" s="34">
        <f t="shared" ref="HR125" si="2009">SUMPRODUCT(GO$63:HR$63,$N$79:$AQ$79)</f>
        <v>0</v>
      </c>
      <c r="HS125" s="34">
        <f t="shared" ref="HS125" si="2010">SUMPRODUCT(GP$63:HS$63,$N$79:$AQ$79)</f>
        <v>0</v>
      </c>
      <c r="HT125" s="34">
        <f t="shared" ref="HT125" si="2011">SUMPRODUCT(GQ$63:HT$63,$N$79:$AQ$79)</f>
        <v>0</v>
      </c>
      <c r="HU125" s="34">
        <f t="shared" ref="HU125" si="2012">SUMPRODUCT(GR$63:HU$63,$N$79:$AQ$79)</f>
        <v>0</v>
      </c>
      <c r="HV125" s="34">
        <f t="shared" ref="HV125" si="2013">SUMPRODUCT(GS$63:HV$63,$N$79:$AQ$79)</f>
        <v>0</v>
      </c>
      <c r="HW125" s="34">
        <f t="shared" ref="HW125" si="2014">SUMPRODUCT(GT$63:HW$63,$N$79:$AQ$79)</f>
        <v>0</v>
      </c>
      <c r="HX125" s="34">
        <f t="shared" ref="HX125" si="2015">SUMPRODUCT(GU$63:HX$63,$N$79:$AQ$79)</f>
        <v>0</v>
      </c>
      <c r="HY125" s="34">
        <f t="shared" ref="HY125" si="2016">SUMPRODUCT(GV$63:HY$63,$N$79:$AQ$79)</f>
        <v>0</v>
      </c>
      <c r="HZ125" s="34">
        <f t="shared" ref="HZ125" si="2017">SUMPRODUCT(GW$63:HZ$63,$N$79:$AQ$79)</f>
        <v>0</v>
      </c>
      <c r="IA125" s="34">
        <f t="shared" ref="IA125" si="2018">SUMPRODUCT(GX$63:IA$63,$N$79:$AQ$79)</f>
        <v>0</v>
      </c>
      <c r="IB125" s="34">
        <f t="shared" ref="IB125" si="2019">SUMPRODUCT(GY$63:IB$63,$N$79:$AQ$79)</f>
        <v>0</v>
      </c>
      <c r="IC125" s="34">
        <f t="shared" ref="IC125" si="2020">SUMPRODUCT(GZ$63:IC$63,$N$79:$AQ$79)</f>
        <v>0</v>
      </c>
      <c r="ID125" s="34">
        <f t="shared" ref="ID125" si="2021">SUMPRODUCT(HA$63:ID$63,$N$79:$AQ$79)</f>
        <v>0</v>
      </c>
      <c r="IE125" s="34">
        <f t="shared" ref="IE125" si="2022">SUMPRODUCT(HB$63:IE$63,$N$79:$AQ$79)</f>
        <v>0</v>
      </c>
      <c r="IF125" s="34">
        <f t="shared" ref="IF125" si="2023">SUMPRODUCT(HC$63:IF$63,$N$79:$AQ$79)</f>
        <v>0</v>
      </c>
      <c r="IG125" s="34">
        <f t="shared" ref="IG125" si="2024">SUMPRODUCT(HD$63:IG$63,$N$79:$AQ$79)</f>
        <v>0</v>
      </c>
      <c r="IH125" s="34">
        <f t="shared" ref="IH125" si="2025">SUMPRODUCT(HE$63:IH$63,$N$79:$AQ$79)</f>
        <v>0</v>
      </c>
      <c r="II125" s="34">
        <f t="shared" ref="II125" si="2026">SUMPRODUCT(HF$63:II$63,$N$79:$AQ$79)</f>
        <v>0</v>
      </c>
      <c r="IJ125" s="34">
        <f t="shared" ref="IJ125" si="2027">SUMPRODUCT(HG$63:IJ$63,$N$79:$AQ$79)</f>
        <v>0</v>
      </c>
      <c r="IK125" s="34">
        <f t="shared" ref="IK125" si="2028">SUMPRODUCT(HH$63:IK$63,$N$79:$AQ$79)</f>
        <v>0</v>
      </c>
      <c r="IL125" s="34">
        <f t="shared" ref="IL125" si="2029">SUMPRODUCT(HI$63:IL$63,$N$79:$AQ$79)</f>
        <v>0</v>
      </c>
      <c r="IM125" s="34">
        <f t="shared" ref="IM125" si="2030">SUMPRODUCT(HJ$63:IM$63,$N$79:$AQ$79)</f>
        <v>0</v>
      </c>
      <c r="IN125" s="34">
        <f t="shared" ref="IN125" si="2031">SUMPRODUCT(HK$63:IN$63,$N$79:$AQ$79)</f>
        <v>0</v>
      </c>
      <c r="IO125" s="34">
        <f t="shared" ref="IO125" si="2032">SUMPRODUCT(HL$63:IO$63,$N$79:$AQ$79)</f>
        <v>0</v>
      </c>
      <c r="IP125" s="34">
        <f t="shared" ref="IP125" si="2033">SUMPRODUCT(HM$63:IP$63,$N$79:$AQ$79)</f>
        <v>0</v>
      </c>
      <c r="IQ125" s="34">
        <f t="shared" ref="IQ125" si="2034">SUMPRODUCT(HN$63:IQ$63,$N$79:$AQ$79)</f>
        <v>0</v>
      </c>
      <c r="IR125" s="34">
        <f t="shared" ref="IR125" si="2035">SUMPRODUCT(HO$63:IR$63,$N$79:$AQ$79)</f>
        <v>0</v>
      </c>
      <c r="IS125" s="34">
        <f t="shared" ref="IS125" si="2036">SUMPRODUCT(HP$63:IS$63,$N$79:$AQ$79)</f>
        <v>0</v>
      </c>
      <c r="IT125" s="34">
        <f t="shared" ref="IT125" si="2037">SUMPRODUCT(HQ$63:IT$63,$N$79:$AQ$79)</f>
        <v>0</v>
      </c>
      <c r="IU125" s="34">
        <f t="shared" ref="IU125" si="2038">SUMPRODUCT(HR$63:IU$63,$N$79:$AQ$79)</f>
        <v>0</v>
      </c>
      <c r="IV125" s="34">
        <f t="shared" ref="IV125" si="2039">SUMPRODUCT(HS$63:IV$63,$N$79:$AQ$79)</f>
        <v>0</v>
      </c>
      <c r="IW125" s="34">
        <f t="shared" ref="IW125" si="2040">SUMPRODUCT(HT$63:IW$63,$N$79:$AQ$79)</f>
        <v>0</v>
      </c>
      <c r="IX125" s="34">
        <f t="shared" ref="IX125" si="2041">SUMPRODUCT(HU$63:IX$63,$N$79:$AQ$79)</f>
        <v>0</v>
      </c>
      <c r="IY125" s="34">
        <f t="shared" ref="IY125" si="2042">SUMPRODUCT(HV$63:IY$63,$N$79:$AQ$79)</f>
        <v>0</v>
      </c>
      <c r="IZ125" s="34">
        <f t="shared" ref="IZ125" si="2043">SUMPRODUCT(HW$63:IZ$63,$N$79:$AQ$79)</f>
        <v>0</v>
      </c>
      <c r="JA125" s="34">
        <f t="shared" ref="JA125" si="2044">SUMPRODUCT(HX$63:JA$63,$N$79:$AQ$79)</f>
        <v>0</v>
      </c>
      <c r="JB125" s="34">
        <f t="shared" ref="JB125" si="2045">SUMPRODUCT(HY$63:JB$63,$N$79:$AQ$79)</f>
        <v>0</v>
      </c>
      <c r="JC125" s="34">
        <f t="shared" ref="JC125" si="2046">SUMPRODUCT(HZ$63:JC$63,$N$79:$AQ$79)</f>
        <v>0</v>
      </c>
      <c r="JD125" s="34">
        <f t="shared" ref="JD125" si="2047">SUMPRODUCT(IA$63:JD$63,$N$79:$AQ$79)</f>
        <v>0</v>
      </c>
      <c r="JE125" s="34">
        <f t="shared" ref="JE125" si="2048">SUMPRODUCT(IB$63:JE$63,$N$79:$AQ$79)</f>
        <v>0</v>
      </c>
      <c r="JF125" s="34">
        <f t="shared" ref="JF125" si="2049">SUMPRODUCT(IC$63:JF$63,$N$79:$AQ$79)</f>
        <v>0</v>
      </c>
      <c r="JG125" s="34">
        <f t="shared" ref="JG125" si="2050">SUMPRODUCT(ID$63:JG$63,$N$79:$AQ$79)</f>
        <v>0</v>
      </c>
      <c r="JH125" s="34">
        <f t="shared" ref="JH125" si="2051">SUMPRODUCT(IE$63:JH$63,$N$79:$AQ$79)</f>
        <v>0</v>
      </c>
      <c r="JI125" s="34">
        <f t="shared" ref="JI125" si="2052">SUMPRODUCT(IF$63:JI$63,$N$79:$AQ$79)</f>
        <v>0</v>
      </c>
      <c r="JJ125" s="34">
        <f t="shared" ref="JJ125" si="2053">SUMPRODUCT(IG$63:JJ$63,$N$79:$AQ$79)</f>
        <v>0</v>
      </c>
      <c r="JK125" s="34">
        <f t="shared" ref="JK125" si="2054">SUMPRODUCT(IH$63:JK$63,$N$79:$AQ$79)</f>
        <v>0</v>
      </c>
      <c r="JL125" s="34">
        <f t="shared" ref="JL125" si="2055">SUMPRODUCT(II$63:JL$63,$N$79:$AQ$79)</f>
        <v>0</v>
      </c>
      <c r="JM125" s="34">
        <f t="shared" ref="JM125" si="2056">SUMPRODUCT(IJ$63:JM$63,$N$79:$AQ$79)</f>
        <v>0</v>
      </c>
      <c r="JN125" s="34">
        <f t="shared" ref="JN125" si="2057">SUMPRODUCT(IK$63:JN$63,$N$79:$AQ$79)</f>
        <v>0</v>
      </c>
      <c r="JO125" s="34">
        <f t="shared" ref="JO125" si="2058">SUMPRODUCT(IL$63:JO$63,$N$79:$AQ$79)</f>
        <v>0</v>
      </c>
      <c r="JP125" s="34">
        <f t="shared" ref="JP125" si="2059">SUMPRODUCT(IM$63:JP$63,$N$79:$AQ$79)</f>
        <v>0</v>
      </c>
      <c r="JQ125" s="34">
        <f t="shared" ref="JQ125" si="2060">SUMPRODUCT(IN$63:JQ$63,$N$79:$AQ$79)</f>
        <v>0</v>
      </c>
      <c r="JR125" s="34">
        <f t="shared" ref="JR125" si="2061">SUMPRODUCT(IO$63:JR$63,$N$79:$AQ$79)</f>
        <v>0</v>
      </c>
      <c r="JS125" s="34">
        <f t="shared" ref="JS125" si="2062">SUMPRODUCT(IP$63:JS$63,$N$79:$AQ$79)</f>
        <v>0</v>
      </c>
      <c r="JT125" s="34">
        <f t="shared" ref="JT125" si="2063">SUMPRODUCT(IQ$63:JT$63,$N$79:$AQ$79)</f>
        <v>0</v>
      </c>
      <c r="JU125" s="34">
        <f t="shared" ref="JU125" si="2064">SUMPRODUCT(IR$63:JU$63,$N$79:$AQ$79)</f>
        <v>0</v>
      </c>
      <c r="JV125" s="34">
        <f t="shared" ref="JV125" si="2065">SUMPRODUCT(IS$63:JV$63,$N$79:$AQ$79)</f>
        <v>0</v>
      </c>
      <c r="JW125" s="34">
        <f t="shared" ref="JW125" si="2066">SUMPRODUCT(IT$63:JW$63,$N$79:$AQ$79)</f>
        <v>0</v>
      </c>
      <c r="JX125" s="34">
        <f t="shared" ref="JX125" si="2067">SUMPRODUCT(IU$63:JX$63,$N$79:$AQ$79)</f>
        <v>0</v>
      </c>
      <c r="JY125" s="34">
        <f t="shared" ref="JY125" si="2068">SUMPRODUCT(IV$63:JY$63,$N$79:$AQ$79)</f>
        <v>0</v>
      </c>
      <c r="JZ125" s="34">
        <f t="shared" ref="JZ125" si="2069">SUMPRODUCT(IW$63:JZ$63,$N$79:$AQ$79)</f>
        <v>0</v>
      </c>
      <c r="KA125" s="34">
        <f t="shared" ref="KA125" si="2070">SUMPRODUCT(IX$63:KA$63,$N$79:$AQ$79)</f>
        <v>0</v>
      </c>
      <c r="KB125" s="34">
        <f t="shared" ref="KB125" si="2071">SUMPRODUCT(IY$63:KB$63,$N$79:$AQ$79)</f>
        <v>0</v>
      </c>
      <c r="KC125" s="34">
        <f t="shared" ref="KC125" si="2072">SUMPRODUCT(IZ$63:KC$63,$N$79:$AQ$79)</f>
        <v>0</v>
      </c>
      <c r="KD125" s="34">
        <f t="shared" ref="KD125" si="2073">SUMPRODUCT(JA$63:KD$63,$N$79:$AQ$79)</f>
        <v>0</v>
      </c>
      <c r="KE125" s="34">
        <f t="shared" ref="KE125" si="2074">SUMPRODUCT(JB$63:KE$63,$N$79:$AQ$79)</f>
        <v>0</v>
      </c>
      <c r="KF125" s="34">
        <f t="shared" ref="KF125" si="2075">SUMPRODUCT(JC$63:KF$63,$N$79:$AQ$79)</f>
        <v>0</v>
      </c>
      <c r="KG125" s="34">
        <f t="shared" ref="KG125" si="2076">SUMPRODUCT(JD$63:KG$63,$N$79:$AQ$79)</f>
        <v>0</v>
      </c>
      <c r="KH125" s="34">
        <f t="shared" ref="KH125" si="2077">SUMPRODUCT(JE$63:KH$63,$N$79:$AQ$79)</f>
        <v>0</v>
      </c>
      <c r="KI125" s="34">
        <f t="shared" ref="KI125" si="2078">SUMPRODUCT(JF$63:KI$63,$N$79:$AQ$79)</f>
        <v>0</v>
      </c>
      <c r="KJ125" s="34">
        <f t="shared" ref="KJ125" si="2079">SUMPRODUCT(JG$63:KJ$63,$N$79:$AQ$79)</f>
        <v>0</v>
      </c>
      <c r="KK125" s="34">
        <f t="shared" ref="KK125" si="2080">SUMPRODUCT(JH$63:KK$63,$N$79:$AQ$79)</f>
        <v>0</v>
      </c>
      <c r="KL125" s="34">
        <f t="shared" ref="KL125" si="2081">SUMPRODUCT(JI$63:KL$63,$N$79:$AQ$79)</f>
        <v>0</v>
      </c>
      <c r="KM125" s="34">
        <f t="shared" ref="KM125" si="2082">SUMPRODUCT(JJ$63:KM$63,$N$79:$AQ$79)</f>
        <v>0</v>
      </c>
      <c r="KN125" s="34">
        <f t="shared" ref="KN125" si="2083">SUMPRODUCT(JK$63:KN$63,$N$79:$AQ$79)</f>
        <v>0</v>
      </c>
      <c r="KO125" s="34">
        <f t="shared" ref="KO125" si="2084">SUMPRODUCT(JL$63:KO$63,$N$79:$AQ$79)</f>
        <v>0</v>
      </c>
      <c r="KP125" s="34">
        <f t="shared" ref="KP125" si="2085">SUMPRODUCT(JM$63:KP$63,$N$79:$AQ$79)</f>
        <v>0</v>
      </c>
      <c r="KQ125" s="34">
        <f t="shared" ref="KQ125" si="2086">SUMPRODUCT(JN$63:KQ$63,$N$79:$AQ$79)</f>
        <v>0</v>
      </c>
      <c r="KR125" s="34">
        <f t="shared" ref="KR125" si="2087">SUMPRODUCT(JO$63:KR$63,$N$79:$AQ$79)</f>
        <v>0</v>
      </c>
      <c r="KS125" s="34">
        <f t="shared" ref="KS125" si="2088">SUMPRODUCT(JP$63:KS$63,$N$79:$AQ$79)</f>
        <v>0</v>
      </c>
      <c r="KT125" s="34">
        <f t="shared" ref="KT125" si="2089">SUMPRODUCT(JQ$63:KT$63,$N$79:$AQ$79)</f>
        <v>0</v>
      </c>
      <c r="KU125" s="34">
        <f t="shared" ref="KU125" si="2090">SUMPRODUCT(JR$63:KU$63,$N$79:$AQ$79)</f>
        <v>0</v>
      </c>
      <c r="KV125" s="34">
        <f t="shared" ref="KV125" si="2091">SUMPRODUCT(JS$63:KV$63,$N$79:$AQ$79)</f>
        <v>0</v>
      </c>
      <c r="KW125" s="34">
        <f t="shared" ref="KW125" si="2092">SUMPRODUCT(JT$63:KW$63,$N$79:$AQ$79)</f>
        <v>0</v>
      </c>
      <c r="KX125" s="34">
        <f t="shared" ref="KX125" si="2093">SUMPRODUCT(JU$63:KX$63,$N$79:$AQ$79)</f>
        <v>0</v>
      </c>
      <c r="KY125" s="34">
        <f t="shared" ref="KY125" si="2094">SUMPRODUCT(JV$63:KY$63,$N$79:$AQ$79)</f>
        <v>0</v>
      </c>
      <c r="KZ125" s="34">
        <f t="shared" ref="KZ125" si="2095">SUMPRODUCT(JW$63:KZ$63,$N$79:$AQ$79)</f>
        <v>0</v>
      </c>
      <c r="LA125" s="34">
        <f t="shared" ref="LA125" si="2096">SUMPRODUCT(JX$63:LA$63,$N$79:$AQ$79)</f>
        <v>0</v>
      </c>
      <c r="LB125" s="34">
        <f t="shared" ref="LB125" si="2097">SUMPRODUCT(JY$63:LB$63,$N$79:$AQ$79)</f>
        <v>0</v>
      </c>
      <c r="LC125" s="34">
        <f t="shared" ref="LC125" si="2098">SUMPRODUCT(JZ$63:LC$63,$N$79:$AQ$79)</f>
        <v>0</v>
      </c>
      <c r="LD125" s="34">
        <f t="shared" ref="LD125" si="2099">SUMPRODUCT(KA$63:LD$63,$N$79:$AQ$79)</f>
        <v>0</v>
      </c>
      <c r="LE125" s="34">
        <f t="shared" ref="LE125" si="2100">SUMPRODUCT(KB$63:LE$63,$N$79:$AQ$79)</f>
        <v>0</v>
      </c>
      <c r="LF125" s="34">
        <f t="shared" ref="LF125" si="2101">SUMPRODUCT(KC$63:LF$63,$N$79:$AQ$79)</f>
        <v>0</v>
      </c>
      <c r="LG125" s="34">
        <f t="shared" ref="LG125" si="2102">SUMPRODUCT(KD$63:LG$63,$N$79:$AQ$79)</f>
        <v>0</v>
      </c>
      <c r="LH125" s="34">
        <f t="shared" ref="LH125" si="2103">SUMPRODUCT(KE$63:LH$63,$N$79:$AQ$79)</f>
        <v>0</v>
      </c>
      <c r="LI125" s="34">
        <f t="shared" ref="LI125" si="2104">SUMPRODUCT(KF$63:LI$63,$N$79:$AQ$79)</f>
        <v>0</v>
      </c>
      <c r="LJ125" s="34">
        <f t="shared" ref="LJ125" si="2105">SUMPRODUCT(KG$63:LJ$63,$N$79:$AQ$79)</f>
        <v>0</v>
      </c>
      <c r="LK125" s="34">
        <f t="shared" ref="LK125" si="2106">SUMPRODUCT(KH$63:LK$63,$N$79:$AQ$79)</f>
        <v>0</v>
      </c>
      <c r="LL125" s="34">
        <f t="shared" ref="LL125" si="2107">SUMPRODUCT(KI$63:LL$63,$N$79:$AQ$79)</f>
        <v>0</v>
      </c>
      <c r="LM125" s="34">
        <f t="shared" ref="LM125" si="2108">SUMPRODUCT(KJ$63:LM$63,$N$79:$AQ$79)</f>
        <v>0</v>
      </c>
      <c r="LN125" s="34">
        <f t="shared" ref="LN125" si="2109">SUMPRODUCT(KK$63:LN$63,$N$79:$AQ$79)</f>
        <v>0</v>
      </c>
      <c r="LO125" s="34">
        <f t="shared" ref="LO125" si="2110">SUMPRODUCT(KL$63:LO$63,$N$79:$AQ$79)</f>
        <v>0</v>
      </c>
      <c r="LP125" s="34">
        <f t="shared" ref="LP125" si="2111">SUMPRODUCT(KM$63:LP$63,$N$79:$AQ$79)</f>
        <v>0</v>
      </c>
      <c r="LQ125" s="34">
        <f t="shared" ref="LQ125" si="2112">SUMPRODUCT(KN$63:LQ$63,$N$79:$AQ$79)</f>
        <v>0</v>
      </c>
      <c r="LR125" s="34">
        <f t="shared" ref="LR125" si="2113">SUMPRODUCT(KO$63:LR$63,$N$79:$AQ$79)</f>
        <v>0</v>
      </c>
      <c r="LS125" s="34">
        <f t="shared" ref="LS125" si="2114">SUMPRODUCT(KP$63:LS$63,$N$79:$AQ$79)</f>
        <v>0</v>
      </c>
      <c r="LT125" s="34">
        <f t="shared" ref="LT125" si="2115">SUMPRODUCT(KQ$63:LT$63,$N$79:$AQ$79)</f>
        <v>0</v>
      </c>
      <c r="LU125" s="34">
        <f t="shared" ref="LU125" si="2116">SUMPRODUCT(KR$63:LU$63,$N$79:$AQ$79)</f>
        <v>0</v>
      </c>
      <c r="LV125" s="34">
        <f t="shared" ref="LV125" si="2117">SUMPRODUCT(KS$63:LV$63,$N$79:$AQ$79)</f>
        <v>0</v>
      </c>
      <c r="LW125" s="34">
        <f t="shared" ref="LW125" si="2118">SUMPRODUCT(KT$63:LW$63,$N$79:$AQ$79)</f>
        <v>0</v>
      </c>
      <c r="LX125" s="34">
        <f t="shared" ref="LX125" si="2119">SUMPRODUCT(KU$63:LX$63,$N$79:$AQ$79)</f>
        <v>0</v>
      </c>
      <c r="LY125" s="34">
        <f t="shared" ref="LY125" si="2120">SUMPRODUCT(KV$63:LY$63,$N$79:$AQ$79)</f>
        <v>0</v>
      </c>
      <c r="LZ125" s="34">
        <f t="shared" ref="LZ125" si="2121">SUMPRODUCT(KW$63:LZ$63,$N$79:$AQ$79)</f>
        <v>0</v>
      </c>
      <c r="MA125" s="34">
        <f t="shared" ref="MA125" si="2122">SUMPRODUCT(KX$63:MA$63,$N$79:$AQ$79)</f>
        <v>0</v>
      </c>
      <c r="MB125" s="34">
        <f t="shared" ref="MB125" si="2123">SUMPRODUCT(KY$63:MB$63,$N$79:$AQ$79)</f>
        <v>0</v>
      </c>
      <c r="MC125" s="34">
        <f t="shared" ref="MC125" si="2124">SUMPRODUCT(KZ$63:MC$63,$N$79:$AQ$79)</f>
        <v>0</v>
      </c>
      <c r="MD125" s="34">
        <f t="shared" ref="MD125" si="2125">SUMPRODUCT(LA$63:MD$63,$N$79:$AQ$79)</f>
        <v>0</v>
      </c>
      <c r="ME125" s="34">
        <f t="shared" ref="ME125" si="2126">SUMPRODUCT(LB$63:ME$63,$N$79:$AQ$79)</f>
        <v>0</v>
      </c>
      <c r="MF125" s="34">
        <f t="shared" ref="MF125" si="2127">SUMPRODUCT(LC$63:MF$63,$N$79:$AQ$79)</f>
        <v>0</v>
      </c>
      <c r="MG125" s="34">
        <f t="shared" ref="MG125" si="2128">SUMPRODUCT(LD$63:MG$63,$N$79:$AQ$79)</f>
        <v>0</v>
      </c>
      <c r="MH125" s="34">
        <f t="shared" ref="MH125" si="2129">SUMPRODUCT(LE$63:MH$63,$N$79:$AQ$79)</f>
        <v>0</v>
      </c>
      <c r="MI125" s="34">
        <f t="shared" ref="MI125" si="2130">SUMPRODUCT(LF$63:MI$63,$N$79:$AQ$79)</f>
        <v>0</v>
      </c>
      <c r="MJ125" s="34">
        <f t="shared" ref="MJ125" si="2131">SUMPRODUCT(LG$63:MJ$63,$N$79:$AQ$79)</f>
        <v>0</v>
      </c>
      <c r="MK125" s="34">
        <f t="shared" ref="MK125" si="2132">SUMPRODUCT(LH$63:MK$63,$N$79:$AQ$79)</f>
        <v>0</v>
      </c>
      <c r="ML125" s="34">
        <f t="shared" ref="ML125" si="2133">SUMPRODUCT(LI$63:ML$63,$N$79:$AQ$79)</f>
        <v>0</v>
      </c>
      <c r="MM125" s="34">
        <f t="shared" ref="MM125" si="2134">SUMPRODUCT(LJ$63:MM$63,$N$79:$AQ$79)</f>
        <v>0</v>
      </c>
      <c r="MN125" s="34">
        <f t="shared" ref="MN125" si="2135">SUMPRODUCT(LK$63:MN$63,$N$79:$AQ$79)</f>
        <v>0</v>
      </c>
      <c r="MO125" s="34">
        <f t="shared" ref="MO125" si="2136">SUMPRODUCT(LL$63:MO$63,$N$79:$AQ$79)</f>
        <v>0</v>
      </c>
      <c r="MP125" s="34">
        <f t="shared" ref="MP125" si="2137">SUMPRODUCT(LM$63:MP$63,$N$79:$AQ$79)</f>
        <v>0</v>
      </c>
      <c r="MQ125" s="34">
        <f t="shared" ref="MQ125" si="2138">SUMPRODUCT(LN$63:MQ$63,$N$79:$AQ$79)</f>
        <v>0</v>
      </c>
      <c r="MR125" s="34">
        <f t="shared" ref="MR125" si="2139">SUMPRODUCT(LO$63:MR$63,$N$79:$AQ$79)</f>
        <v>0</v>
      </c>
      <c r="MS125" s="34">
        <f t="shared" ref="MS125" si="2140">SUMPRODUCT(LP$63:MS$63,$N$79:$AQ$79)</f>
        <v>0</v>
      </c>
      <c r="MT125" s="34">
        <f t="shared" ref="MT125" si="2141">SUMPRODUCT(LQ$63:MT$63,$N$79:$AQ$79)</f>
        <v>0</v>
      </c>
      <c r="MU125" s="34">
        <f t="shared" ref="MU125" si="2142">SUMPRODUCT(LR$63:MU$63,$N$79:$AQ$79)</f>
        <v>0</v>
      </c>
      <c r="MV125" s="34">
        <f t="shared" ref="MV125" si="2143">SUMPRODUCT(LS$63:MV$63,$N$79:$AQ$79)</f>
        <v>0</v>
      </c>
      <c r="MW125" s="34">
        <f t="shared" ref="MW125" si="2144">SUMPRODUCT(LT$63:MW$63,$N$79:$AQ$79)</f>
        <v>0</v>
      </c>
      <c r="MX125" s="34">
        <f t="shared" ref="MX125" si="2145">SUMPRODUCT(LU$63:MX$63,$N$79:$AQ$79)</f>
        <v>0</v>
      </c>
      <c r="MY125" s="34">
        <f t="shared" ref="MY125" si="2146">SUMPRODUCT(LV$63:MY$63,$N$79:$AQ$79)</f>
        <v>0</v>
      </c>
      <c r="MZ125" s="34">
        <f t="shared" ref="MZ125" si="2147">SUMPRODUCT(LW$63:MZ$63,$N$79:$AQ$79)</f>
        <v>0</v>
      </c>
      <c r="NA125" s="34">
        <f t="shared" ref="NA125" si="2148">SUMPRODUCT(LX$63:NA$63,$N$79:$AQ$79)</f>
        <v>0</v>
      </c>
      <c r="NB125" s="34">
        <f t="shared" ref="NB125" si="2149">SUMPRODUCT(LY$63:NB$63,$N$79:$AQ$79)</f>
        <v>0</v>
      </c>
      <c r="NC125" s="34">
        <f t="shared" ref="NC125" si="2150">SUMPRODUCT(LZ$63:NC$63,$N$79:$AQ$79)</f>
        <v>0</v>
      </c>
      <c r="ND125" s="34">
        <f t="shared" ref="ND125" si="2151">SUMPRODUCT(MA$63:ND$63,$N$79:$AQ$79)</f>
        <v>0</v>
      </c>
      <c r="NE125" s="34">
        <f t="shared" ref="NE125" si="2152">SUMPRODUCT(MB$63:NE$63,$N$79:$AQ$79)</f>
        <v>0</v>
      </c>
      <c r="NF125" s="34">
        <f t="shared" ref="NF125" si="2153">SUMPRODUCT(MC$63:NF$63,$N$79:$AQ$79)</f>
        <v>0</v>
      </c>
      <c r="NG125" s="34">
        <f t="shared" ref="NG125" si="2154">SUMPRODUCT(MD$63:NG$63,$N$79:$AQ$79)</f>
        <v>0</v>
      </c>
      <c r="NH125" s="34">
        <f t="shared" ref="NH125" si="2155">SUMPRODUCT(ME$63:NH$63,$N$79:$AQ$79)</f>
        <v>0</v>
      </c>
      <c r="NI125" s="34">
        <f t="shared" ref="NI125" si="2156">SUMPRODUCT(MF$63:NI$63,$N$79:$AQ$79)</f>
        <v>0</v>
      </c>
      <c r="NJ125" s="34">
        <f t="shared" ref="NJ125" si="2157">SUMPRODUCT(MG$63:NJ$63,$N$79:$AQ$79)</f>
        <v>0</v>
      </c>
      <c r="NK125" s="34">
        <f t="shared" ref="NK125" si="2158">SUMPRODUCT(MH$63:NK$63,$N$79:$AQ$79)</f>
        <v>0</v>
      </c>
      <c r="NL125" s="34">
        <f t="shared" ref="NL125" si="2159">SUMPRODUCT(MI$63:NL$63,$N$79:$AQ$79)</f>
        <v>0</v>
      </c>
      <c r="NM125" s="34">
        <f t="shared" ref="NM125" si="2160">SUMPRODUCT(MJ$63:NM$63,$N$79:$AQ$79)</f>
        <v>0</v>
      </c>
      <c r="NN125" s="34">
        <f t="shared" ref="NN125" si="2161">SUMPRODUCT(MK$63:NN$63,$N$79:$AQ$79)</f>
        <v>0</v>
      </c>
      <c r="NO125" s="35">
        <f t="shared" ref="NO125" si="2162">SUMPRODUCT(ML$63:NO$63,$N$79:$AQ$79)</f>
        <v>0</v>
      </c>
      <c r="NP125" s="8"/>
      <c r="NQ125" s="8"/>
    </row>
    <row r="126" spans="1:381" s="31" customFormat="1" x14ac:dyDescent="0.2">
      <c r="A126" s="14"/>
      <c r="B126" s="14"/>
      <c r="C126" s="137" t="s">
        <v>170</v>
      </c>
      <c r="D126" s="137"/>
      <c r="E126" s="137" t="s">
        <v>177</v>
      </c>
      <c r="F126" s="14"/>
      <c r="G126" s="14" t="s">
        <v>0</v>
      </c>
      <c r="H126" s="14"/>
      <c r="I126" s="153"/>
      <c r="J126" s="14"/>
      <c r="K126" s="30">
        <f t="shared" si="1832"/>
        <v>0</v>
      </c>
      <c r="L126" s="14"/>
      <c r="M126" s="14"/>
      <c r="N126" s="69">
        <f>$N$63*$AQ$80</f>
        <v>0</v>
      </c>
      <c r="O126" s="70">
        <f>SUMPRODUCT($N$63:O$63,$AP$80:$AQ$80)</f>
        <v>0</v>
      </c>
      <c r="P126" s="70">
        <f>SUMPRODUCT($N$63:P$63,$AO$80:$AQ$80)</f>
        <v>0</v>
      </c>
      <c r="Q126" s="70">
        <f>SUMPRODUCT($N$63:Q$63,$AN$80:$AQ$80)</f>
        <v>0</v>
      </c>
      <c r="R126" s="70">
        <f>SUMPRODUCT($N$63:R$63,$AM$80:$AQ$80)</f>
        <v>0</v>
      </c>
      <c r="S126" s="70">
        <f>SUMPRODUCT($N$63:S$63,$AL$80:$AQ$80)</f>
        <v>0</v>
      </c>
      <c r="T126" s="70">
        <f>SUMPRODUCT($N$63:T$63,$AK$80:$AQ$80)</f>
        <v>0</v>
      </c>
      <c r="U126" s="70">
        <f>SUMPRODUCT($N$63:U$63,$AJ$80:$AQ$80)</f>
        <v>0</v>
      </c>
      <c r="V126" s="70">
        <f>SUMPRODUCT($N$63:V$63,$AI$80:$AQ$80)</f>
        <v>0</v>
      </c>
      <c r="W126" s="70">
        <f>SUMPRODUCT($N$63:W$63,$AH$80:$AQ$80)</f>
        <v>0</v>
      </c>
      <c r="X126" s="70">
        <f>SUMPRODUCT($N$63:X$63,$AG$80:$AQ$80)</f>
        <v>0</v>
      </c>
      <c r="Y126" s="70">
        <f>SUMPRODUCT($N$63:Y$63,$AF$80:$AQ$80)</f>
        <v>0</v>
      </c>
      <c r="Z126" s="70">
        <f>SUMPRODUCT($N$63:Z$63,$AE$80:$AQ$80)</f>
        <v>0</v>
      </c>
      <c r="AA126" s="70">
        <f>SUMPRODUCT($N$63:AA$63,$AD$80:$AQ$80)</f>
        <v>0</v>
      </c>
      <c r="AB126" s="70">
        <f>SUMPRODUCT($N$63:AB$63,$AC$80:$AQ$80)</f>
        <v>0</v>
      </c>
      <c r="AC126" s="70">
        <f>SUMPRODUCT($N$63:AC$63,$AB$80:$AQ$80)</f>
        <v>0</v>
      </c>
      <c r="AD126" s="70">
        <f>SUMPRODUCT($N$63:AD$63,$AA$80:$AQ$80)</f>
        <v>0</v>
      </c>
      <c r="AE126" s="70">
        <f>SUMPRODUCT($N$63:AE$63,$Z$80:$AQ$80)</f>
        <v>0</v>
      </c>
      <c r="AF126" s="70">
        <f>SUMPRODUCT($N$63:AF$63,$Y$80:$AQ$80)</f>
        <v>0</v>
      </c>
      <c r="AG126" s="70">
        <f>SUMPRODUCT($N$63:AG$63,$X$80:$AQ$80)</f>
        <v>0</v>
      </c>
      <c r="AH126" s="70">
        <f>SUMPRODUCT($N$63:AH$63,$W$80:$AQ$80)</f>
        <v>0</v>
      </c>
      <c r="AI126" s="70">
        <f>SUMPRODUCT($N$63:AI$63,$V$80:$AQ$80)</f>
        <v>0</v>
      </c>
      <c r="AJ126" s="70">
        <f>SUMPRODUCT($N$63:AJ$63,$U$80:$AQ$80)</f>
        <v>0</v>
      </c>
      <c r="AK126" s="70">
        <f>SUMPRODUCT($N$63:AK$63,$T$80:$AQ$80)</f>
        <v>0</v>
      </c>
      <c r="AL126" s="70">
        <f>SUMPRODUCT($N$63:AL$63,$S$80:$AQ$80)</f>
        <v>0</v>
      </c>
      <c r="AM126" s="70">
        <f>SUMPRODUCT($N$63:AM$63,$R$80:$AQ$80)</f>
        <v>0</v>
      </c>
      <c r="AN126" s="70">
        <f>SUMPRODUCT($N$63:AN$63,$Q$80:$AQ$80)</f>
        <v>0</v>
      </c>
      <c r="AO126" s="70">
        <f>SUMPRODUCT($N$63:AO$63,$P$80:$AQ$80)</f>
        <v>0</v>
      </c>
      <c r="AP126" s="70">
        <f>SUMPRODUCT($N$63:AP$63,$O$80:$AQ$80)</f>
        <v>0</v>
      </c>
      <c r="AQ126" s="70">
        <f t="shared" ref="AQ126:DB126" si="2163">SUMPRODUCT(N$63:AQ$63,$N$80:$AQ$80)</f>
        <v>0</v>
      </c>
      <c r="AR126" s="70">
        <f t="shared" si="2163"/>
        <v>0</v>
      </c>
      <c r="AS126" s="70">
        <f t="shared" si="2163"/>
        <v>0</v>
      </c>
      <c r="AT126" s="70">
        <f t="shared" si="2163"/>
        <v>0</v>
      </c>
      <c r="AU126" s="70">
        <f t="shared" si="2163"/>
        <v>0</v>
      </c>
      <c r="AV126" s="70">
        <f t="shared" si="2163"/>
        <v>0</v>
      </c>
      <c r="AW126" s="70">
        <f t="shared" si="2163"/>
        <v>0</v>
      </c>
      <c r="AX126" s="70">
        <f t="shared" si="2163"/>
        <v>0</v>
      </c>
      <c r="AY126" s="70">
        <f t="shared" si="2163"/>
        <v>0</v>
      </c>
      <c r="AZ126" s="70">
        <f t="shared" si="2163"/>
        <v>0</v>
      </c>
      <c r="BA126" s="70">
        <f t="shared" si="2163"/>
        <v>0</v>
      </c>
      <c r="BB126" s="70">
        <f t="shared" si="2163"/>
        <v>0</v>
      </c>
      <c r="BC126" s="70">
        <f t="shared" si="2163"/>
        <v>0</v>
      </c>
      <c r="BD126" s="70">
        <f t="shared" si="2163"/>
        <v>0</v>
      </c>
      <c r="BE126" s="70">
        <f t="shared" si="2163"/>
        <v>0</v>
      </c>
      <c r="BF126" s="70">
        <f t="shared" si="2163"/>
        <v>0</v>
      </c>
      <c r="BG126" s="70">
        <f t="shared" si="2163"/>
        <v>0</v>
      </c>
      <c r="BH126" s="70">
        <f t="shared" si="2163"/>
        <v>0</v>
      </c>
      <c r="BI126" s="70">
        <f t="shared" si="2163"/>
        <v>0</v>
      </c>
      <c r="BJ126" s="70">
        <f t="shared" si="2163"/>
        <v>0</v>
      </c>
      <c r="BK126" s="70">
        <f t="shared" si="2163"/>
        <v>0</v>
      </c>
      <c r="BL126" s="70">
        <f t="shared" si="2163"/>
        <v>0</v>
      </c>
      <c r="BM126" s="70">
        <f t="shared" si="2163"/>
        <v>0</v>
      </c>
      <c r="BN126" s="70">
        <f t="shared" si="2163"/>
        <v>0</v>
      </c>
      <c r="BO126" s="70">
        <f t="shared" si="2163"/>
        <v>0</v>
      </c>
      <c r="BP126" s="70">
        <f t="shared" si="2163"/>
        <v>0</v>
      </c>
      <c r="BQ126" s="70">
        <f t="shared" si="2163"/>
        <v>0</v>
      </c>
      <c r="BR126" s="70">
        <f t="shared" si="2163"/>
        <v>0</v>
      </c>
      <c r="BS126" s="70">
        <f t="shared" si="2163"/>
        <v>0</v>
      </c>
      <c r="BT126" s="70">
        <f t="shared" si="2163"/>
        <v>0</v>
      </c>
      <c r="BU126" s="70">
        <f t="shared" si="2163"/>
        <v>0</v>
      </c>
      <c r="BV126" s="70">
        <f t="shared" si="2163"/>
        <v>0</v>
      </c>
      <c r="BW126" s="70">
        <f t="shared" si="2163"/>
        <v>0</v>
      </c>
      <c r="BX126" s="70">
        <f t="shared" si="2163"/>
        <v>0</v>
      </c>
      <c r="BY126" s="70">
        <f t="shared" si="2163"/>
        <v>0</v>
      </c>
      <c r="BZ126" s="70">
        <f t="shared" si="2163"/>
        <v>0</v>
      </c>
      <c r="CA126" s="70">
        <f t="shared" si="2163"/>
        <v>0</v>
      </c>
      <c r="CB126" s="70">
        <f t="shared" si="2163"/>
        <v>0</v>
      </c>
      <c r="CC126" s="70">
        <f t="shared" si="2163"/>
        <v>0</v>
      </c>
      <c r="CD126" s="70">
        <f t="shared" si="2163"/>
        <v>0</v>
      </c>
      <c r="CE126" s="70">
        <f t="shared" si="2163"/>
        <v>0</v>
      </c>
      <c r="CF126" s="70">
        <f t="shared" si="2163"/>
        <v>0</v>
      </c>
      <c r="CG126" s="70">
        <f t="shared" si="2163"/>
        <v>0</v>
      </c>
      <c r="CH126" s="70">
        <f t="shared" si="2163"/>
        <v>0</v>
      </c>
      <c r="CI126" s="70">
        <f t="shared" si="2163"/>
        <v>0</v>
      </c>
      <c r="CJ126" s="70">
        <f t="shared" si="2163"/>
        <v>0</v>
      </c>
      <c r="CK126" s="70">
        <f t="shared" si="2163"/>
        <v>0</v>
      </c>
      <c r="CL126" s="70">
        <f t="shared" si="2163"/>
        <v>0</v>
      </c>
      <c r="CM126" s="70">
        <f t="shared" si="2163"/>
        <v>0</v>
      </c>
      <c r="CN126" s="70">
        <f t="shared" si="2163"/>
        <v>0</v>
      </c>
      <c r="CO126" s="70">
        <f t="shared" si="2163"/>
        <v>0</v>
      </c>
      <c r="CP126" s="70">
        <f t="shared" si="2163"/>
        <v>0</v>
      </c>
      <c r="CQ126" s="70">
        <f t="shared" si="2163"/>
        <v>0</v>
      </c>
      <c r="CR126" s="70">
        <f t="shared" si="2163"/>
        <v>0</v>
      </c>
      <c r="CS126" s="70">
        <f t="shared" si="2163"/>
        <v>0</v>
      </c>
      <c r="CT126" s="70">
        <f t="shared" si="2163"/>
        <v>0</v>
      </c>
      <c r="CU126" s="70">
        <f t="shared" si="2163"/>
        <v>0</v>
      </c>
      <c r="CV126" s="70">
        <f t="shared" si="2163"/>
        <v>0</v>
      </c>
      <c r="CW126" s="70">
        <f t="shared" si="2163"/>
        <v>0</v>
      </c>
      <c r="CX126" s="70">
        <f t="shared" si="2163"/>
        <v>0</v>
      </c>
      <c r="CY126" s="70">
        <f t="shared" si="2163"/>
        <v>0</v>
      </c>
      <c r="CZ126" s="70">
        <f t="shared" si="2163"/>
        <v>0</v>
      </c>
      <c r="DA126" s="70">
        <f t="shared" si="2163"/>
        <v>0</v>
      </c>
      <c r="DB126" s="70">
        <f t="shared" si="2163"/>
        <v>0</v>
      </c>
      <c r="DC126" s="70">
        <f t="shared" ref="DC126:FN126" si="2164">SUMPRODUCT(BZ$63:DC$63,$N$80:$AQ$80)</f>
        <v>0</v>
      </c>
      <c r="DD126" s="70">
        <f t="shared" si="2164"/>
        <v>0</v>
      </c>
      <c r="DE126" s="70">
        <f t="shared" si="2164"/>
        <v>0</v>
      </c>
      <c r="DF126" s="70">
        <f t="shared" si="2164"/>
        <v>0</v>
      </c>
      <c r="DG126" s="70">
        <f t="shared" si="2164"/>
        <v>0</v>
      </c>
      <c r="DH126" s="70">
        <f t="shared" si="2164"/>
        <v>0</v>
      </c>
      <c r="DI126" s="70">
        <f t="shared" si="2164"/>
        <v>0</v>
      </c>
      <c r="DJ126" s="70">
        <f t="shared" si="2164"/>
        <v>0</v>
      </c>
      <c r="DK126" s="70">
        <f t="shared" si="2164"/>
        <v>0</v>
      </c>
      <c r="DL126" s="70">
        <f t="shared" si="2164"/>
        <v>0</v>
      </c>
      <c r="DM126" s="70">
        <f t="shared" si="2164"/>
        <v>0</v>
      </c>
      <c r="DN126" s="70">
        <f t="shared" si="2164"/>
        <v>0</v>
      </c>
      <c r="DO126" s="70">
        <f t="shared" si="2164"/>
        <v>0</v>
      </c>
      <c r="DP126" s="70">
        <f t="shared" si="2164"/>
        <v>0</v>
      </c>
      <c r="DQ126" s="70">
        <f t="shared" si="2164"/>
        <v>0</v>
      </c>
      <c r="DR126" s="70">
        <f t="shared" si="2164"/>
        <v>0</v>
      </c>
      <c r="DS126" s="70">
        <f t="shared" si="2164"/>
        <v>0</v>
      </c>
      <c r="DT126" s="70">
        <f t="shared" si="2164"/>
        <v>0</v>
      </c>
      <c r="DU126" s="70">
        <f t="shared" si="2164"/>
        <v>0</v>
      </c>
      <c r="DV126" s="70">
        <f t="shared" si="2164"/>
        <v>0</v>
      </c>
      <c r="DW126" s="70">
        <f t="shared" si="2164"/>
        <v>0</v>
      </c>
      <c r="DX126" s="70">
        <f t="shared" si="2164"/>
        <v>0</v>
      </c>
      <c r="DY126" s="70">
        <f t="shared" si="2164"/>
        <v>0</v>
      </c>
      <c r="DZ126" s="70">
        <f t="shared" si="2164"/>
        <v>0</v>
      </c>
      <c r="EA126" s="70">
        <f t="shared" si="2164"/>
        <v>0</v>
      </c>
      <c r="EB126" s="70">
        <f t="shared" si="2164"/>
        <v>0</v>
      </c>
      <c r="EC126" s="70">
        <f t="shared" si="2164"/>
        <v>0</v>
      </c>
      <c r="ED126" s="70">
        <f t="shared" si="2164"/>
        <v>0</v>
      </c>
      <c r="EE126" s="70">
        <f t="shared" si="2164"/>
        <v>0</v>
      </c>
      <c r="EF126" s="70">
        <f t="shared" si="2164"/>
        <v>0</v>
      </c>
      <c r="EG126" s="70">
        <f t="shared" si="2164"/>
        <v>0</v>
      </c>
      <c r="EH126" s="70">
        <f t="shared" si="2164"/>
        <v>0</v>
      </c>
      <c r="EI126" s="70">
        <f t="shared" si="2164"/>
        <v>0</v>
      </c>
      <c r="EJ126" s="70">
        <f t="shared" si="2164"/>
        <v>0</v>
      </c>
      <c r="EK126" s="70">
        <f t="shared" si="2164"/>
        <v>0</v>
      </c>
      <c r="EL126" s="70">
        <f t="shared" si="2164"/>
        <v>0</v>
      </c>
      <c r="EM126" s="70">
        <f t="shared" si="2164"/>
        <v>0</v>
      </c>
      <c r="EN126" s="70">
        <f t="shared" si="2164"/>
        <v>0</v>
      </c>
      <c r="EO126" s="70">
        <f t="shared" si="2164"/>
        <v>0</v>
      </c>
      <c r="EP126" s="70">
        <f t="shared" si="2164"/>
        <v>0</v>
      </c>
      <c r="EQ126" s="70">
        <f t="shared" si="2164"/>
        <v>0</v>
      </c>
      <c r="ER126" s="70">
        <f t="shared" si="2164"/>
        <v>0</v>
      </c>
      <c r="ES126" s="70">
        <f t="shared" si="2164"/>
        <v>0</v>
      </c>
      <c r="ET126" s="70">
        <f t="shared" si="2164"/>
        <v>0</v>
      </c>
      <c r="EU126" s="70">
        <f t="shared" si="2164"/>
        <v>0</v>
      </c>
      <c r="EV126" s="70">
        <f t="shared" si="2164"/>
        <v>0</v>
      </c>
      <c r="EW126" s="70">
        <f t="shared" si="2164"/>
        <v>0</v>
      </c>
      <c r="EX126" s="70">
        <f t="shared" si="2164"/>
        <v>0</v>
      </c>
      <c r="EY126" s="70">
        <f t="shared" si="2164"/>
        <v>0</v>
      </c>
      <c r="EZ126" s="70">
        <f t="shared" si="2164"/>
        <v>0</v>
      </c>
      <c r="FA126" s="70">
        <f t="shared" si="2164"/>
        <v>0</v>
      </c>
      <c r="FB126" s="70">
        <f t="shared" si="2164"/>
        <v>0</v>
      </c>
      <c r="FC126" s="70">
        <f t="shared" si="2164"/>
        <v>0</v>
      </c>
      <c r="FD126" s="70">
        <f t="shared" si="2164"/>
        <v>0</v>
      </c>
      <c r="FE126" s="70">
        <f t="shared" si="2164"/>
        <v>0</v>
      </c>
      <c r="FF126" s="70">
        <f t="shared" si="2164"/>
        <v>0</v>
      </c>
      <c r="FG126" s="70">
        <f t="shared" si="2164"/>
        <v>0</v>
      </c>
      <c r="FH126" s="70">
        <f t="shared" si="2164"/>
        <v>0</v>
      </c>
      <c r="FI126" s="70">
        <f t="shared" si="2164"/>
        <v>0</v>
      </c>
      <c r="FJ126" s="70">
        <f t="shared" si="2164"/>
        <v>0</v>
      </c>
      <c r="FK126" s="70">
        <f t="shared" si="2164"/>
        <v>0</v>
      </c>
      <c r="FL126" s="70">
        <f t="shared" si="2164"/>
        <v>0</v>
      </c>
      <c r="FM126" s="70">
        <f t="shared" si="2164"/>
        <v>0</v>
      </c>
      <c r="FN126" s="70">
        <f t="shared" si="2164"/>
        <v>0</v>
      </c>
      <c r="FO126" s="70">
        <f t="shared" ref="FO126:HZ126" si="2165">SUMPRODUCT(EL$63:FO$63,$N$80:$AQ$80)</f>
        <v>0</v>
      </c>
      <c r="FP126" s="70">
        <f t="shared" si="2165"/>
        <v>0</v>
      </c>
      <c r="FQ126" s="70">
        <f t="shared" si="2165"/>
        <v>0</v>
      </c>
      <c r="FR126" s="70">
        <f t="shared" si="2165"/>
        <v>0</v>
      </c>
      <c r="FS126" s="70">
        <f t="shared" si="2165"/>
        <v>0</v>
      </c>
      <c r="FT126" s="70">
        <f t="shared" si="2165"/>
        <v>0</v>
      </c>
      <c r="FU126" s="70">
        <f t="shared" si="2165"/>
        <v>0</v>
      </c>
      <c r="FV126" s="70">
        <f t="shared" si="2165"/>
        <v>0</v>
      </c>
      <c r="FW126" s="70">
        <f t="shared" si="2165"/>
        <v>0</v>
      </c>
      <c r="FX126" s="70">
        <f t="shared" si="2165"/>
        <v>0</v>
      </c>
      <c r="FY126" s="70">
        <f t="shared" si="2165"/>
        <v>0</v>
      </c>
      <c r="FZ126" s="70">
        <f t="shared" si="2165"/>
        <v>0</v>
      </c>
      <c r="GA126" s="70">
        <f t="shared" si="2165"/>
        <v>0</v>
      </c>
      <c r="GB126" s="70">
        <f t="shared" si="2165"/>
        <v>0</v>
      </c>
      <c r="GC126" s="70">
        <f t="shared" si="2165"/>
        <v>0</v>
      </c>
      <c r="GD126" s="70">
        <f t="shared" si="2165"/>
        <v>0</v>
      </c>
      <c r="GE126" s="70">
        <f t="shared" si="2165"/>
        <v>0</v>
      </c>
      <c r="GF126" s="70">
        <f t="shared" si="2165"/>
        <v>0</v>
      </c>
      <c r="GG126" s="70">
        <f t="shared" si="2165"/>
        <v>0</v>
      </c>
      <c r="GH126" s="70">
        <f t="shared" si="2165"/>
        <v>0</v>
      </c>
      <c r="GI126" s="70">
        <f t="shared" si="2165"/>
        <v>0</v>
      </c>
      <c r="GJ126" s="70">
        <f t="shared" si="2165"/>
        <v>0</v>
      </c>
      <c r="GK126" s="70">
        <f t="shared" si="2165"/>
        <v>0</v>
      </c>
      <c r="GL126" s="70">
        <f t="shared" si="2165"/>
        <v>0</v>
      </c>
      <c r="GM126" s="70">
        <f t="shared" si="2165"/>
        <v>0</v>
      </c>
      <c r="GN126" s="70">
        <f t="shared" si="2165"/>
        <v>0</v>
      </c>
      <c r="GO126" s="70">
        <f t="shared" si="2165"/>
        <v>0</v>
      </c>
      <c r="GP126" s="70">
        <f t="shared" si="2165"/>
        <v>0</v>
      </c>
      <c r="GQ126" s="70">
        <f t="shared" si="2165"/>
        <v>0</v>
      </c>
      <c r="GR126" s="70">
        <f t="shared" si="2165"/>
        <v>0</v>
      </c>
      <c r="GS126" s="70">
        <f t="shared" si="2165"/>
        <v>0</v>
      </c>
      <c r="GT126" s="70">
        <f t="shared" si="2165"/>
        <v>0</v>
      </c>
      <c r="GU126" s="70">
        <f t="shared" si="2165"/>
        <v>0</v>
      </c>
      <c r="GV126" s="70">
        <f t="shared" si="2165"/>
        <v>0</v>
      </c>
      <c r="GW126" s="70">
        <f t="shared" si="2165"/>
        <v>0</v>
      </c>
      <c r="GX126" s="70">
        <f t="shared" si="2165"/>
        <v>0</v>
      </c>
      <c r="GY126" s="70">
        <f t="shared" si="2165"/>
        <v>0</v>
      </c>
      <c r="GZ126" s="70">
        <f t="shared" si="2165"/>
        <v>0</v>
      </c>
      <c r="HA126" s="70">
        <f t="shared" si="2165"/>
        <v>0</v>
      </c>
      <c r="HB126" s="70">
        <f t="shared" si="2165"/>
        <v>0</v>
      </c>
      <c r="HC126" s="70">
        <f t="shared" si="2165"/>
        <v>0</v>
      </c>
      <c r="HD126" s="70">
        <f t="shared" si="2165"/>
        <v>0</v>
      </c>
      <c r="HE126" s="70">
        <f t="shared" si="2165"/>
        <v>0</v>
      </c>
      <c r="HF126" s="70">
        <f t="shared" si="2165"/>
        <v>0</v>
      </c>
      <c r="HG126" s="70">
        <f t="shared" si="2165"/>
        <v>0</v>
      </c>
      <c r="HH126" s="70">
        <f t="shared" si="2165"/>
        <v>0</v>
      </c>
      <c r="HI126" s="70">
        <f t="shared" si="2165"/>
        <v>0</v>
      </c>
      <c r="HJ126" s="70">
        <f t="shared" si="2165"/>
        <v>0</v>
      </c>
      <c r="HK126" s="70">
        <f t="shared" si="2165"/>
        <v>0</v>
      </c>
      <c r="HL126" s="70">
        <f t="shared" si="2165"/>
        <v>0</v>
      </c>
      <c r="HM126" s="70">
        <f t="shared" si="2165"/>
        <v>0</v>
      </c>
      <c r="HN126" s="70">
        <f t="shared" si="2165"/>
        <v>0</v>
      </c>
      <c r="HO126" s="70">
        <f t="shared" si="2165"/>
        <v>0</v>
      </c>
      <c r="HP126" s="70">
        <f t="shared" si="2165"/>
        <v>0</v>
      </c>
      <c r="HQ126" s="70">
        <f t="shared" si="2165"/>
        <v>0</v>
      </c>
      <c r="HR126" s="70">
        <f t="shared" si="2165"/>
        <v>0</v>
      </c>
      <c r="HS126" s="70">
        <f t="shared" si="2165"/>
        <v>0</v>
      </c>
      <c r="HT126" s="70">
        <f t="shared" si="2165"/>
        <v>0</v>
      </c>
      <c r="HU126" s="70">
        <f t="shared" si="2165"/>
        <v>0</v>
      </c>
      <c r="HV126" s="70">
        <f t="shared" si="2165"/>
        <v>0</v>
      </c>
      <c r="HW126" s="70">
        <f t="shared" si="2165"/>
        <v>0</v>
      </c>
      <c r="HX126" s="70">
        <f t="shared" si="2165"/>
        <v>0</v>
      </c>
      <c r="HY126" s="70">
        <f t="shared" si="2165"/>
        <v>0</v>
      </c>
      <c r="HZ126" s="70">
        <f t="shared" si="2165"/>
        <v>0</v>
      </c>
      <c r="IA126" s="70">
        <f t="shared" ref="IA126:KL126" si="2166">SUMPRODUCT(GX$63:IA$63,$N$80:$AQ$80)</f>
        <v>0</v>
      </c>
      <c r="IB126" s="70">
        <f t="shared" si="2166"/>
        <v>0</v>
      </c>
      <c r="IC126" s="70">
        <f t="shared" si="2166"/>
        <v>0</v>
      </c>
      <c r="ID126" s="70">
        <f t="shared" si="2166"/>
        <v>0</v>
      </c>
      <c r="IE126" s="70">
        <f t="shared" si="2166"/>
        <v>0</v>
      </c>
      <c r="IF126" s="70">
        <f t="shared" si="2166"/>
        <v>0</v>
      </c>
      <c r="IG126" s="70">
        <f t="shared" si="2166"/>
        <v>0</v>
      </c>
      <c r="IH126" s="70">
        <f t="shared" si="2166"/>
        <v>0</v>
      </c>
      <c r="II126" s="70">
        <f t="shared" si="2166"/>
        <v>0</v>
      </c>
      <c r="IJ126" s="70">
        <f t="shared" si="2166"/>
        <v>0</v>
      </c>
      <c r="IK126" s="70">
        <f t="shared" si="2166"/>
        <v>0</v>
      </c>
      <c r="IL126" s="70">
        <f t="shared" si="2166"/>
        <v>0</v>
      </c>
      <c r="IM126" s="70">
        <f t="shared" si="2166"/>
        <v>0</v>
      </c>
      <c r="IN126" s="70">
        <f t="shared" si="2166"/>
        <v>0</v>
      </c>
      <c r="IO126" s="70">
        <f t="shared" si="2166"/>
        <v>0</v>
      </c>
      <c r="IP126" s="70">
        <f t="shared" si="2166"/>
        <v>0</v>
      </c>
      <c r="IQ126" s="70">
        <f t="shared" si="2166"/>
        <v>0</v>
      </c>
      <c r="IR126" s="70">
        <f t="shared" si="2166"/>
        <v>0</v>
      </c>
      <c r="IS126" s="70">
        <f t="shared" si="2166"/>
        <v>0</v>
      </c>
      <c r="IT126" s="70">
        <f t="shared" si="2166"/>
        <v>0</v>
      </c>
      <c r="IU126" s="70">
        <f t="shared" si="2166"/>
        <v>0</v>
      </c>
      <c r="IV126" s="70">
        <f t="shared" si="2166"/>
        <v>0</v>
      </c>
      <c r="IW126" s="70">
        <f t="shared" si="2166"/>
        <v>0</v>
      </c>
      <c r="IX126" s="70">
        <f t="shared" si="2166"/>
        <v>0</v>
      </c>
      <c r="IY126" s="70">
        <f t="shared" si="2166"/>
        <v>0</v>
      </c>
      <c r="IZ126" s="70">
        <f t="shared" si="2166"/>
        <v>0</v>
      </c>
      <c r="JA126" s="70">
        <f t="shared" si="2166"/>
        <v>0</v>
      </c>
      <c r="JB126" s="70">
        <f t="shared" si="2166"/>
        <v>0</v>
      </c>
      <c r="JC126" s="70">
        <f t="shared" si="2166"/>
        <v>0</v>
      </c>
      <c r="JD126" s="70">
        <f t="shared" si="2166"/>
        <v>0</v>
      </c>
      <c r="JE126" s="70">
        <f t="shared" si="2166"/>
        <v>0</v>
      </c>
      <c r="JF126" s="70">
        <f t="shared" si="2166"/>
        <v>0</v>
      </c>
      <c r="JG126" s="70">
        <f t="shared" si="2166"/>
        <v>0</v>
      </c>
      <c r="JH126" s="70">
        <f t="shared" si="2166"/>
        <v>0</v>
      </c>
      <c r="JI126" s="70">
        <f t="shared" si="2166"/>
        <v>0</v>
      </c>
      <c r="JJ126" s="70">
        <f t="shared" si="2166"/>
        <v>0</v>
      </c>
      <c r="JK126" s="70">
        <f t="shared" si="2166"/>
        <v>0</v>
      </c>
      <c r="JL126" s="70">
        <f t="shared" si="2166"/>
        <v>0</v>
      </c>
      <c r="JM126" s="70">
        <f t="shared" si="2166"/>
        <v>0</v>
      </c>
      <c r="JN126" s="70">
        <f t="shared" si="2166"/>
        <v>0</v>
      </c>
      <c r="JO126" s="70">
        <f t="shared" si="2166"/>
        <v>0</v>
      </c>
      <c r="JP126" s="70">
        <f t="shared" si="2166"/>
        <v>0</v>
      </c>
      <c r="JQ126" s="70">
        <f t="shared" si="2166"/>
        <v>0</v>
      </c>
      <c r="JR126" s="70">
        <f t="shared" si="2166"/>
        <v>0</v>
      </c>
      <c r="JS126" s="70">
        <f t="shared" si="2166"/>
        <v>0</v>
      </c>
      <c r="JT126" s="70">
        <f t="shared" si="2166"/>
        <v>0</v>
      </c>
      <c r="JU126" s="70">
        <f t="shared" si="2166"/>
        <v>0</v>
      </c>
      <c r="JV126" s="70">
        <f t="shared" si="2166"/>
        <v>0</v>
      </c>
      <c r="JW126" s="70">
        <f t="shared" si="2166"/>
        <v>0</v>
      </c>
      <c r="JX126" s="70">
        <f t="shared" si="2166"/>
        <v>0</v>
      </c>
      <c r="JY126" s="70">
        <f t="shared" si="2166"/>
        <v>0</v>
      </c>
      <c r="JZ126" s="70">
        <f t="shared" si="2166"/>
        <v>0</v>
      </c>
      <c r="KA126" s="70">
        <f t="shared" si="2166"/>
        <v>0</v>
      </c>
      <c r="KB126" s="70">
        <f t="shared" si="2166"/>
        <v>0</v>
      </c>
      <c r="KC126" s="70">
        <f t="shared" si="2166"/>
        <v>0</v>
      </c>
      <c r="KD126" s="70">
        <f t="shared" si="2166"/>
        <v>0</v>
      </c>
      <c r="KE126" s="70">
        <f t="shared" si="2166"/>
        <v>0</v>
      </c>
      <c r="KF126" s="70">
        <f t="shared" si="2166"/>
        <v>0</v>
      </c>
      <c r="KG126" s="70">
        <f t="shared" si="2166"/>
        <v>0</v>
      </c>
      <c r="KH126" s="70">
        <f t="shared" si="2166"/>
        <v>0</v>
      </c>
      <c r="KI126" s="70">
        <f t="shared" si="2166"/>
        <v>0</v>
      </c>
      <c r="KJ126" s="70">
        <f t="shared" si="2166"/>
        <v>0</v>
      </c>
      <c r="KK126" s="70">
        <f t="shared" si="2166"/>
        <v>0</v>
      </c>
      <c r="KL126" s="70">
        <f t="shared" si="2166"/>
        <v>0</v>
      </c>
      <c r="KM126" s="70">
        <f t="shared" ref="KM126:MX126" si="2167">SUMPRODUCT(JJ$63:KM$63,$N$80:$AQ$80)</f>
        <v>0</v>
      </c>
      <c r="KN126" s="70">
        <f t="shared" si="2167"/>
        <v>0</v>
      </c>
      <c r="KO126" s="70">
        <f t="shared" si="2167"/>
        <v>0</v>
      </c>
      <c r="KP126" s="70">
        <f t="shared" si="2167"/>
        <v>0</v>
      </c>
      <c r="KQ126" s="70">
        <f t="shared" si="2167"/>
        <v>0</v>
      </c>
      <c r="KR126" s="70">
        <f t="shared" si="2167"/>
        <v>0</v>
      </c>
      <c r="KS126" s="70">
        <f t="shared" si="2167"/>
        <v>0</v>
      </c>
      <c r="KT126" s="70">
        <f t="shared" si="2167"/>
        <v>0</v>
      </c>
      <c r="KU126" s="70">
        <f t="shared" si="2167"/>
        <v>0</v>
      </c>
      <c r="KV126" s="70">
        <f t="shared" si="2167"/>
        <v>0</v>
      </c>
      <c r="KW126" s="70">
        <f t="shared" si="2167"/>
        <v>0</v>
      </c>
      <c r="KX126" s="70">
        <f t="shared" si="2167"/>
        <v>0</v>
      </c>
      <c r="KY126" s="70">
        <f t="shared" si="2167"/>
        <v>0</v>
      </c>
      <c r="KZ126" s="70">
        <f t="shared" si="2167"/>
        <v>0</v>
      </c>
      <c r="LA126" s="70">
        <f t="shared" si="2167"/>
        <v>0</v>
      </c>
      <c r="LB126" s="70">
        <f t="shared" si="2167"/>
        <v>0</v>
      </c>
      <c r="LC126" s="70">
        <f t="shared" si="2167"/>
        <v>0</v>
      </c>
      <c r="LD126" s="70">
        <f t="shared" si="2167"/>
        <v>0</v>
      </c>
      <c r="LE126" s="70">
        <f t="shared" si="2167"/>
        <v>0</v>
      </c>
      <c r="LF126" s="70">
        <f t="shared" si="2167"/>
        <v>0</v>
      </c>
      <c r="LG126" s="70">
        <f t="shared" si="2167"/>
        <v>0</v>
      </c>
      <c r="LH126" s="70">
        <f t="shared" si="2167"/>
        <v>0</v>
      </c>
      <c r="LI126" s="70">
        <f t="shared" si="2167"/>
        <v>0</v>
      </c>
      <c r="LJ126" s="70">
        <f t="shared" si="2167"/>
        <v>0</v>
      </c>
      <c r="LK126" s="70">
        <f t="shared" si="2167"/>
        <v>0</v>
      </c>
      <c r="LL126" s="70">
        <f t="shared" si="2167"/>
        <v>0</v>
      </c>
      <c r="LM126" s="70">
        <f t="shared" si="2167"/>
        <v>0</v>
      </c>
      <c r="LN126" s="70">
        <f t="shared" si="2167"/>
        <v>0</v>
      </c>
      <c r="LO126" s="70">
        <f t="shared" si="2167"/>
        <v>0</v>
      </c>
      <c r="LP126" s="70">
        <f t="shared" si="2167"/>
        <v>0</v>
      </c>
      <c r="LQ126" s="70">
        <f t="shared" si="2167"/>
        <v>0</v>
      </c>
      <c r="LR126" s="70">
        <f t="shared" si="2167"/>
        <v>0</v>
      </c>
      <c r="LS126" s="70">
        <f t="shared" si="2167"/>
        <v>0</v>
      </c>
      <c r="LT126" s="70">
        <f t="shared" si="2167"/>
        <v>0</v>
      </c>
      <c r="LU126" s="70">
        <f t="shared" si="2167"/>
        <v>0</v>
      </c>
      <c r="LV126" s="70">
        <f t="shared" si="2167"/>
        <v>0</v>
      </c>
      <c r="LW126" s="70">
        <f t="shared" si="2167"/>
        <v>0</v>
      </c>
      <c r="LX126" s="70">
        <f t="shared" si="2167"/>
        <v>0</v>
      </c>
      <c r="LY126" s="70">
        <f t="shared" si="2167"/>
        <v>0</v>
      </c>
      <c r="LZ126" s="70">
        <f t="shared" si="2167"/>
        <v>0</v>
      </c>
      <c r="MA126" s="70">
        <f t="shared" si="2167"/>
        <v>0</v>
      </c>
      <c r="MB126" s="70">
        <f t="shared" si="2167"/>
        <v>0</v>
      </c>
      <c r="MC126" s="70">
        <f t="shared" si="2167"/>
        <v>0</v>
      </c>
      <c r="MD126" s="70">
        <f t="shared" si="2167"/>
        <v>0</v>
      </c>
      <c r="ME126" s="70">
        <f t="shared" si="2167"/>
        <v>0</v>
      </c>
      <c r="MF126" s="70">
        <f t="shared" si="2167"/>
        <v>0</v>
      </c>
      <c r="MG126" s="70">
        <f t="shared" si="2167"/>
        <v>0</v>
      </c>
      <c r="MH126" s="70">
        <f t="shared" si="2167"/>
        <v>0</v>
      </c>
      <c r="MI126" s="70">
        <f t="shared" si="2167"/>
        <v>0</v>
      </c>
      <c r="MJ126" s="70">
        <f t="shared" si="2167"/>
        <v>0</v>
      </c>
      <c r="MK126" s="70">
        <f t="shared" si="2167"/>
        <v>0</v>
      </c>
      <c r="ML126" s="70">
        <f t="shared" si="2167"/>
        <v>0</v>
      </c>
      <c r="MM126" s="70">
        <f t="shared" si="2167"/>
        <v>0</v>
      </c>
      <c r="MN126" s="70">
        <f t="shared" si="2167"/>
        <v>0</v>
      </c>
      <c r="MO126" s="70">
        <f t="shared" si="2167"/>
        <v>0</v>
      </c>
      <c r="MP126" s="70">
        <f t="shared" si="2167"/>
        <v>0</v>
      </c>
      <c r="MQ126" s="70">
        <f t="shared" si="2167"/>
        <v>0</v>
      </c>
      <c r="MR126" s="70">
        <f t="shared" si="2167"/>
        <v>0</v>
      </c>
      <c r="MS126" s="70">
        <f t="shared" si="2167"/>
        <v>0</v>
      </c>
      <c r="MT126" s="70">
        <f t="shared" si="2167"/>
        <v>0</v>
      </c>
      <c r="MU126" s="70">
        <f t="shared" si="2167"/>
        <v>0</v>
      </c>
      <c r="MV126" s="70">
        <f t="shared" si="2167"/>
        <v>0</v>
      </c>
      <c r="MW126" s="70">
        <f t="shared" si="2167"/>
        <v>0</v>
      </c>
      <c r="MX126" s="70">
        <f t="shared" si="2167"/>
        <v>0</v>
      </c>
      <c r="MY126" s="70">
        <f t="shared" ref="MY126:NO126" si="2168">SUMPRODUCT(LV$63:MY$63,$N$80:$AQ$80)</f>
        <v>0</v>
      </c>
      <c r="MZ126" s="70">
        <f t="shared" si="2168"/>
        <v>0</v>
      </c>
      <c r="NA126" s="70">
        <f t="shared" si="2168"/>
        <v>0</v>
      </c>
      <c r="NB126" s="70">
        <f t="shared" si="2168"/>
        <v>0</v>
      </c>
      <c r="NC126" s="70">
        <f t="shared" si="2168"/>
        <v>0</v>
      </c>
      <c r="ND126" s="70">
        <f t="shared" si="2168"/>
        <v>0</v>
      </c>
      <c r="NE126" s="70">
        <f t="shared" si="2168"/>
        <v>0</v>
      </c>
      <c r="NF126" s="70">
        <f t="shared" si="2168"/>
        <v>0</v>
      </c>
      <c r="NG126" s="70">
        <f t="shared" si="2168"/>
        <v>0</v>
      </c>
      <c r="NH126" s="70">
        <f t="shared" si="2168"/>
        <v>0</v>
      </c>
      <c r="NI126" s="70">
        <f t="shared" si="2168"/>
        <v>0</v>
      </c>
      <c r="NJ126" s="70">
        <f t="shared" si="2168"/>
        <v>0</v>
      </c>
      <c r="NK126" s="70">
        <f t="shared" si="2168"/>
        <v>0</v>
      </c>
      <c r="NL126" s="70">
        <f t="shared" si="2168"/>
        <v>0</v>
      </c>
      <c r="NM126" s="70">
        <f t="shared" si="2168"/>
        <v>0</v>
      </c>
      <c r="NN126" s="70">
        <f t="shared" si="2168"/>
        <v>0</v>
      </c>
      <c r="NO126" s="71">
        <f t="shared" si="2168"/>
        <v>0</v>
      </c>
      <c r="NP126" s="14"/>
      <c r="NQ126" s="14"/>
    </row>
    <row r="127" spans="1:381" s="31" customFormat="1" x14ac:dyDescent="0.2">
      <c r="A127" s="14"/>
      <c r="B127" s="14"/>
      <c r="C127" s="137" t="s">
        <v>153</v>
      </c>
      <c r="D127" s="137"/>
      <c r="E127" s="137" t="s">
        <v>152</v>
      </c>
      <c r="F127" s="14"/>
      <c r="G127" s="14" t="s">
        <v>0</v>
      </c>
      <c r="H127" s="14"/>
      <c r="I127" s="14"/>
      <c r="J127" s="14"/>
      <c r="K127" s="30">
        <f t="shared" si="1832"/>
        <v>0</v>
      </c>
      <c r="L127" s="14"/>
      <c r="M127" s="14"/>
      <c r="N127" s="69">
        <f>$N$63*$AQ$81</f>
        <v>0</v>
      </c>
      <c r="O127" s="70">
        <f>SUMPRODUCT($N$63:O$63,$AP$81:$AQ$81)</f>
        <v>0</v>
      </c>
      <c r="P127" s="70">
        <f>SUMPRODUCT($N$63:P$63,$AO$81:$AQ$81)</f>
        <v>0</v>
      </c>
      <c r="Q127" s="70">
        <f>SUMPRODUCT($N$63:Q$63,$AN$81:$AQ$81)</f>
        <v>0</v>
      </c>
      <c r="R127" s="70">
        <f>SUMPRODUCT($N$63:R$63,$AM$81:$AQ$81)</f>
        <v>0</v>
      </c>
      <c r="S127" s="70">
        <f>SUMPRODUCT($N$63:S$63,$AL$81:$AQ$81)</f>
        <v>0</v>
      </c>
      <c r="T127" s="70">
        <f>SUMPRODUCT($N$63:T$63,$AK$81:$AQ$81)</f>
        <v>0</v>
      </c>
      <c r="U127" s="70">
        <f>SUMPRODUCT($N$63:U$63,$AJ$81:$AQ$81)</f>
        <v>0</v>
      </c>
      <c r="V127" s="70">
        <f>SUMPRODUCT($N$63:V$63,$AI$81:$AQ$81)</f>
        <v>0</v>
      </c>
      <c r="W127" s="70">
        <f>SUMPRODUCT($N$63:W$63,$AH$81:$AQ$81)</f>
        <v>0</v>
      </c>
      <c r="X127" s="70">
        <f>SUMPRODUCT($N$63:X$63,$AG$81:$AQ$81)</f>
        <v>0</v>
      </c>
      <c r="Y127" s="70">
        <f>SUMPRODUCT($N$63:Y$63,$AF$81:$AQ$81)</f>
        <v>0</v>
      </c>
      <c r="Z127" s="70">
        <f>SUMPRODUCT($N$63:Z$63,$AE$81:$AQ$81)</f>
        <v>0</v>
      </c>
      <c r="AA127" s="70">
        <f>SUMPRODUCT($N$63:AA$63,$AD$81:$AQ$81)</f>
        <v>0</v>
      </c>
      <c r="AB127" s="70">
        <f>SUMPRODUCT($N$63:AB$63,$AC$81:$AQ$81)</f>
        <v>0</v>
      </c>
      <c r="AC127" s="70">
        <f>SUMPRODUCT($N$63:AC$63,$AB$81:$AQ$81)</f>
        <v>0</v>
      </c>
      <c r="AD127" s="70">
        <f>SUMPRODUCT($N$63:AD$63,$AA$81:$AQ$81)</f>
        <v>0</v>
      </c>
      <c r="AE127" s="70">
        <f>SUMPRODUCT($N$63:AE$63,$Z$81:$AQ$81)</f>
        <v>0</v>
      </c>
      <c r="AF127" s="70">
        <f>SUMPRODUCT($N$63:AF$63,$Y$81:$AQ$81)</f>
        <v>0</v>
      </c>
      <c r="AG127" s="70">
        <f>SUMPRODUCT($N$63:AG$63,$X$81:$AQ$81)</f>
        <v>0</v>
      </c>
      <c r="AH127" s="70">
        <f>SUMPRODUCT($N$63:AH$63,$W$81:$AQ$81)</f>
        <v>0</v>
      </c>
      <c r="AI127" s="70">
        <f>SUMPRODUCT($N$63:AI$63,$V$81:$AQ$81)</f>
        <v>0</v>
      </c>
      <c r="AJ127" s="70">
        <f>SUMPRODUCT($N$63:AJ$63,$U$81:$AQ$81)</f>
        <v>0</v>
      </c>
      <c r="AK127" s="70">
        <f>SUMPRODUCT($N$63:AK$63,$T$81:$AQ$81)</f>
        <v>0</v>
      </c>
      <c r="AL127" s="70">
        <f>SUMPRODUCT($N$63:AL$63,$S$81:$AQ$81)</f>
        <v>0</v>
      </c>
      <c r="AM127" s="70">
        <f>SUMPRODUCT($N$63:AM$63,$R$81:$AQ$81)</f>
        <v>0</v>
      </c>
      <c r="AN127" s="70">
        <f>SUMPRODUCT($N$63:AN$63,$Q$81:$AQ$81)</f>
        <v>0</v>
      </c>
      <c r="AO127" s="70">
        <f>SUMPRODUCT($N$63:AO$63,$P$81:$AQ$81)</f>
        <v>0</v>
      </c>
      <c r="AP127" s="70">
        <f>SUMPRODUCT($N$63:AP$63,$O$81:$AQ$81)</f>
        <v>0</v>
      </c>
      <c r="AQ127" s="70">
        <f t="shared" ref="AQ127:DB127" si="2169">SUMPRODUCT(N$63:AQ$63,$N$81:$AQ$81)</f>
        <v>0</v>
      </c>
      <c r="AR127" s="70">
        <f t="shared" si="2169"/>
        <v>0</v>
      </c>
      <c r="AS127" s="70">
        <f t="shared" si="2169"/>
        <v>0</v>
      </c>
      <c r="AT127" s="70">
        <f t="shared" si="2169"/>
        <v>0</v>
      </c>
      <c r="AU127" s="70">
        <f t="shared" si="2169"/>
        <v>0</v>
      </c>
      <c r="AV127" s="70">
        <f t="shared" si="2169"/>
        <v>0</v>
      </c>
      <c r="AW127" s="70">
        <f t="shared" si="2169"/>
        <v>0</v>
      </c>
      <c r="AX127" s="70">
        <f t="shared" si="2169"/>
        <v>0</v>
      </c>
      <c r="AY127" s="70">
        <f t="shared" si="2169"/>
        <v>0</v>
      </c>
      <c r="AZ127" s="70">
        <f t="shared" si="2169"/>
        <v>0</v>
      </c>
      <c r="BA127" s="70">
        <f t="shared" si="2169"/>
        <v>0</v>
      </c>
      <c r="BB127" s="70">
        <f t="shared" si="2169"/>
        <v>0</v>
      </c>
      <c r="BC127" s="70">
        <f t="shared" si="2169"/>
        <v>0</v>
      </c>
      <c r="BD127" s="70">
        <f t="shared" si="2169"/>
        <v>0</v>
      </c>
      <c r="BE127" s="70">
        <f t="shared" si="2169"/>
        <v>0</v>
      </c>
      <c r="BF127" s="70">
        <f t="shared" si="2169"/>
        <v>0</v>
      </c>
      <c r="BG127" s="70">
        <f t="shared" si="2169"/>
        <v>0</v>
      </c>
      <c r="BH127" s="70">
        <f t="shared" si="2169"/>
        <v>0</v>
      </c>
      <c r="BI127" s="70">
        <f t="shared" si="2169"/>
        <v>0</v>
      </c>
      <c r="BJ127" s="70">
        <f t="shared" si="2169"/>
        <v>0</v>
      </c>
      <c r="BK127" s="70">
        <f t="shared" si="2169"/>
        <v>0</v>
      </c>
      <c r="BL127" s="70">
        <f t="shared" si="2169"/>
        <v>0</v>
      </c>
      <c r="BM127" s="70">
        <f t="shared" si="2169"/>
        <v>0</v>
      </c>
      <c r="BN127" s="70">
        <f t="shared" si="2169"/>
        <v>0</v>
      </c>
      <c r="BO127" s="70">
        <f t="shared" si="2169"/>
        <v>0</v>
      </c>
      <c r="BP127" s="70">
        <f t="shared" si="2169"/>
        <v>0</v>
      </c>
      <c r="BQ127" s="70">
        <f t="shared" si="2169"/>
        <v>0</v>
      </c>
      <c r="BR127" s="70">
        <f t="shared" si="2169"/>
        <v>0</v>
      </c>
      <c r="BS127" s="70">
        <f t="shared" si="2169"/>
        <v>0</v>
      </c>
      <c r="BT127" s="70">
        <f t="shared" si="2169"/>
        <v>0</v>
      </c>
      <c r="BU127" s="70">
        <f t="shared" si="2169"/>
        <v>0</v>
      </c>
      <c r="BV127" s="70">
        <f t="shared" si="2169"/>
        <v>0</v>
      </c>
      <c r="BW127" s="70">
        <f t="shared" si="2169"/>
        <v>0</v>
      </c>
      <c r="BX127" s="70">
        <f t="shared" si="2169"/>
        <v>0</v>
      </c>
      <c r="BY127" s="70">
        <f t="shared" si="2169"/>
        <v>0</v>
      </c>
      <c r="BZ127" s="70">
        <f t="shared" si="2169"/>
        <v>0</v>
      </c>
      <c r="CA127" s="70">
        <f t="shared" si="2169"/>
        <v>0</v>
      </c>
      <c r="CB127" s="70">
        <f t="shared" si="2169"/>
        <v>0</v>
      </c>
      <c r="CC127" s="70">
        <f t="shared" si="2169"/>
        <v>0</v>
      </c>
      <c r="CD127" s="70">
        <f t="shared" si="2169"/>
        <v>0</v>
      </c>
      <c r="CE127" s="70">
        <f t="shared" si="2169"/>
        <v>0</v>
      </c>
      <c r="CF127" s="70">
        <f t="shared" si="2169"/>
        <v>0</v>
      </c>
      <c r="CG127" s="70">
        <f t="shared" si="2169"/>
        <v>0</v>
      </c>
      <c r="CH127" s="70">
        <f t="shared" si="2169"/>
        <v>0</v>
      </c>
      <c r="CI127" s="70">
        <f t="shared" si="2169"/>
        <v>0</v>
      </c>
      <c r="CJ127" s="70">
        <f t="shared" si="2169"/>
        <v>0</v>
      </c>
      <c r="CK127" s="70">
        <f t="shared" si="2169"/>
        <v>0</v>
      </c>
      <c r="CL127" s="70">
        <f t="shared" si="2169"/>
        <v>0</v>
      </c>
      <c r="CM127" s="70">
        <f t="shared" si="2169"/>
        <v>0</v>
      </c>
      <c r="CN127" s="70">
        <f t="shared" si="2169"/>
        <v>0</v>
      </c>
      <c r="CO127" s="70">
        <f t="shared" si="2169"/>
        <v>0</v>
      </c>
      <c r="CP127" s="70">
        <f t="shared" si="2169"/>
        <v>0</v>
      </c>
      <c r="CQ127" s="70">
        <f t="shared" si="2169"/>
        <v>0</v>
      </c>
      <c r="CR127" s="70">
        <f t="shared" si="2169"/>
        <v>0</v>
      </c>
      <c r="CS127" s="70">
        <f t="shared" si="2169"/>
        <v>0</v>
      </c>
      <c r="CT127" s="70">
        <f t="shared" si="2169"/>
        <v>0</v>
      </c>
      <c r="CU127" s="70">
        <f t="shared" si="2169"/>
        <v>0</v>
      </c>
      <c r="CV127" s="70">
        <f t="shared" si="2169"/>
        <v>0</v>
      </c>
      <c r="CW127" s="70">
        <f t="shared" si="2169"/>
        <v>0</v>
      </c>
      <c r="CX127" s="70">
        <f t="shared" si="2169"/>
        <v>0</v>
      </c>
      <c r="CY127" s="70">
        <f t="shared" si="2169"/>
        <v>0</v>
      </c>
      <c r="CZ127" s="70">
        <f t="shared" si="2169"/>
        <v>0</v>
      </c>
      <c r="DA127" s="70">
        <f t="shared" si="2169"/>
        <v>0</v>
      </c>
      <c r="DB127" s="70">
        <f t="shared" si="2169"/>
        <v>0</v>
      </c>
      <c r="DC127" s="70">
        <f t="shared" ref="DC127:FN127" si="2170">SUMPRODUCT(BZ$63:DC$63,$N$81:$AQ$81)</f>
        <v>0</v>
      </c>
      <c r="DD127" s="70">
        <f t="shared" si="2170"/>
        <v>0</v>
      </c>
      <c r="DE127" s="70">
        <f t="shared" si="2170"/>
        <v>0</v>
      </c>
      <c r="DF127" s="70">
        <f t="shared" si="2170"/>
        <v>0</v>
      </c>
      <c r="DG127" s="70">
        <f t="shared" si="2170"/>
        <v>0</v>
      </c>
      <c r="DH127" s="70">
        <f t="shared" si="2170"/>
        <v>0</v>
      </c>
      <c r="DI127" s="70">
        <f t="shared" si="2170"/>
        <v>0</v>
      </c>
      <c r="DJ127" s="70">
        <f t="shared" si="2170"/>
        <v>0</v>
      </c>
      <c r="DK127" s="70">
        <f t="shared" si="2170"/>
        <v>0</v>
      </c>
      <c r="DL127" s="70">
        <f t="shared" si="2170"/>
        <v>0</v>
      </c>
      <c r="DM127" s="70">
        <f t="shared" si="2170"/>
        <v>0</v>
      </c>
      <c r="DN127" s="70">
        <f t="shared" si="2170"/>
        <v>0</v>
      </c>
      <c r="DO127" s="70">
        <f t="shared" si="2170"/>
        <v>0</v>
      </c>
      <c r="DP127" s="70">
        <f t="shared" si="2170"/>
        <v>0</v>
      </c>
      <c r="DQ127" s="70">
        <f t="shared" si="2170"/>
        <v>0</v>
      </c>
      <c r="DR127" s="70">
        <f t="shared" si="2170"/>
        <v>0</v>
      </c>
      <c r="DS127" s="70">
        <f t="shared" si="2170"/>
        <v>0</v>
      </c>
      <c r="DT127" s="70">
        <f t="shared" si="2170"/>
        <v>0</v>
      </c>
      <c r="DU127" s="70">
        <f t="shared" si="2170"/>
        <v>0</v>
      </c>
      <c r="DV127" s="70">
        <f t="shared" si="2170"/>
        <v>0</v>
      </c>
      <c r="DW127" s="70">
        <f t="shared" si="2170"/>
        <v>0</v>
      </c>
      <c r="DX127" s="70">
        <f t="shared" si="2170"/>
        <v>0</v>
      </c>
      <c r="DY127" s="70">
        <f t="shared" si="2170"/>
        <v>0</v>
      </c>
      <c r="DZ127" s="70">
        <f t="shared" si="2170"/>
        <v>0</v>
      </c>
      <c r="EA127" s="70">
        <f t="shared" si="2170"/>
        <v>0</v>
      </c>
      <c r="EB127" s="70">
        <f t="shared" si="2170"/>
        <v>0</v>
      </c>
      <c r="EC127" s="70">
        <f t="shared" si="2170"/>
        <v>0</v>
      </c>
      <c r="ED127" s="70">
        <f t="shared" si="2170"/>
        <v>0</v>
      </c>
      <c r="EE127" s="70">
        <f t="shared" si="2170"/>
        <v>0</v>
      </c>
      <c r="EF127" s="70">
        <f t="shared" si="2170"/>
        <v>0</v>
      </c>
      <c r="EG127" s="70">
        <f t="shared" si="2170"/>
        <v>0</v>
      </c>
      <c r="EH127" s="70">
        <f t="shared" si="2170"/>
        <v>0</v>
      </c>
      <c r="EI127" s="70">
        <f t="shared" si="2170"/>
        <v>0</v>
      </c>
      <c r="EJ127" s="70">
        <f t="shared" si="2170"/>
        <v>0</v>
      </c>
      <c r="EK127" s="70">
        <f t="shared" si="2170"/>
        <v>0</v>
      </c>
      <c r="EL127" s="70">
        <f t="shared" si="2170"/>
        <v>0</v>
      </c>
      <c r="EM127" s="70">
        <f t="shared" si="2170"/>
        <v>0</v>
      </c>
      <c r="EN127" s="70">
        <f t="shared" si="2170"/>
        <v>0</v>
      </c>
      <c r="EO127" s="70">
        <f t="shared" si="2170"/>
        <v>0</v>
      </c>
      <c r="EP127" s="70">
        <f t="shared" si="2170"/>
        <v>0</v>
      </c>
      <c r="EQ127" s="70">
        <f t="shared" si="2170"/>
        <v>0</v>
      </c>
      <c r="ER127" s="70">
        <f t="shared" si="2170"/>
        <v>0</v>
      </c>
      <c r="ES127" s="70">
        <f t="shared" si="2170"/>
        <v>0</v>
      </c>
      <c r="ET127" s="70">
        <f t="shared" si="2170"/>
        <v>0</v>
      </c>
      <c r="EU127" s="70">
        <f t="shared" si="2170"/>
        <v>0</v>
      </c>
      <c r="EV127" s="70">
        <f t="shared" si="2170"/>
        <v>0</v>
      </c>
      <c r="EW127" s="70">
        <f t="shared" si="2170"/>
        <v>0</v>
      </c>
      <c r="EX127" s="70">
        <f t="shared" si="2170"/>
        <v>0</v>
      </c>
      <c r="EY127" s="70">
        <f t="shared" si="2170"/>
        <v>0</v>
      </c>
      <c r="EZ127" s="70">
        <f t="shared" si="2170"/>
        <v>0</v>
      </c>
      <c r="FA127" s="70">
        <f t="shared" si="2170"/>
        <v>0</v>
      </c>
      <c r="FB127" s="70">
        <f t="shared" si="2170"/>
        <v>0</v>
      </c>
      <c r="FC127" s="70">
        <f t="shared" si="2170"/>
        <v>0</v>
      </c>
      <c r="FD127" s="70">
        <f t="shared" si="2170"/>
        <v>0</v>
      </c>
      <c r="FE127" s="70">
        <f t="shared" si="2170"/>
        <v>0</v>
      </c>
      <c r="FF127" s="70">
        <f t="shared" si="2170"/>
        <v>0</v>
      </c>
      <c r="FG127" s="70">
        <f t="shared" si="2170"/>
        <v>0</v>
      </c>
      <c r="FH127" s="70">
        <f t="shared" si="2170"/>
        <v>0</v>
      </c>
      <c r="FI127" s="70">
        <f t="shared" si="2170"/>
        <v>0</v>
      </c>
      <c r="FJ127" s="70">
        <f t="shared" si="2170"/>
        <v>0</v>
      </c>
      <c r="FK127" s="70">
        <f t="shared" si="2170"/>
        <v>0</v>
      </c>
      <c r="FL127" s="70">
        <f t="shared" si="2170"/>
        <v>0</v>
      </c>
      <c r="FM127" s="70">
        <f t="shared" si="2170"/>
        <v>0</v>
      </c>
      <c r="FN127" s="70">
        <f t="shared" si="2170"/>
        <v>0</v>
      </c>
      <c r="FO127" s="70">
        <f t="shared" ref="FO127:HZ127" si="2171">SUMPRODUCT(EL$63:FO$63,$N$81:$AQ$81)</f>
        <v>0</v>
      </c>
      <c r="FP127" s="70">
        <f t="shared" si="2171"/>
        <v>0</v>
      </c>
      <c r="FQ127" s="70">
        <f t="shared" si="2171"/>
        <v>0</v>
      </c>
      <c r="FR127" s="70">
        <f t="shared" si="2171"/>
        <v>0</v>
      </c>
      <c r="FS127" s="70">
        <f t="shared" si="2171"/>
        <v>0</v>
      </c>
      <c r="FT127" s="70">
        <f t="shared" si="2171"/>
        <v>0</v>
      </c>
      <c r="FU127" s="70">
        <f t="shared" si="2171"/>
        <v>0</v>
      </c>
      <c r="FV127" s="70">
        <f t="shared" si="2171"/>
        <v>0</v>
      </c>
      <c r="FW127" s="70">
        <f t="shared" si="2171"/>
        <v>0</v>
      </c>
      <c r="FX127" s="70">
        <f t="shared" si="2171"/>
        <v>0</v>
      </c>
      <c r="FY127" s="70">
        <f t="shared" si="2171"/>
        <v>0</v>
      </c>
      <c r="FZ127" s="70">
        <f t="shared" si="2171"/>
        <v>0</v>
      </c>
      <c r="GA127" s="70">
        <f t="shared" si="2171"/>
        <v>0</v>
      </c>
      <c r="GB127" s="70">
        <f t="shared" si="2171"/>
        <v>0</v>
      </c>
      <c r="GC127" s="70">
        <f t="shared" si="2171"/>
        <v>0</v>
      </c>
      <c r="GD127" s="70">
        <f t="shared" si="2171"/>
        <v>0</v>
      </c>
      <c r="GE127" s="70">
        <f t="shared" si="2171"/>
        <v>0</v>
      </c>
      <c r="GF127" s="70">
        <f t="shared" si="2171"/>
        <v>0</v>
      </c>
      <c r="GG127" s="70">
        <f t="shared" si="2171"/>
        <v>0</v>
      </c>
      <c r="GH127" s="70">
        <f t="shared" si="2171"/>
        <v>0</v>
      </c>
      <c r="GI127" s="70">
        <f t="shared" si="2171"/>
        <v>0</v>
      </c>
      <c r="GJ127" s="70">
        <f t="shared" si="2171"/>
        <v>0</v>
      </c>
      <c r="GK127" s="70">
        <f t="shared" si="2171"/>
        <v>0</v>
      </c>
      <c r="GL127" s="70">
        <f t="shared" si="2171"/>
        <v>0</v>
      </c>
      <c r="GM127" s="70">
        <f t="shared" si="2171"/>
        <v>0</v>
      </c>
      <c r="GN127" s="70">
        <f t="shared" si="2171"/>
        <v>0</v>
      </c>
      <c r="GO127" s="70">
        <f t="shared" si="2171"/>
        <v>0</v>
      </c>
      <c r="GP127" s="70">
        <f t="shared" si="2171"/>
        <v>0</v>
      </c>
      <c r="GQ127" s="70">
        <f t="shared" si="2171"/>
        <v>0</v>
      </c>
      <c r="GR127" s="70">
        <f t="shared" si="2171"/>
        <v>0</v>
      </c>
      <c r="GS127" s="70">
        <f t="shared" si="2171"/>
        <v>0</v>
      </c>
      <c r="GT127" s="70">
        <f t="shared" si="2171"/>
        <v>0</v>
      </c>
      <c r="GU127" s="70">
        <f t="shared" si="2171"/>
        <v>0</v>
      </c>
      <c r="GV127" s="70">
        <f t="shared" si="2171"/>
        <v>0</v>
      </c>
      <c r="GW127" s="70">
        <f t="shared" si="2171"/>
        <v>0</v>
      </c>
      <c r="GX127" s="70">
        <f t="shared" si="2171"/>
        <v>0</v>
      </c>
      <c r="GY127" s="70">
        <f t="shared" si="2171"/>
        <v>0</v>
      </c>
      <c r="GZ127" s="70">
        <f t="shared" si="2171"/>
        <v>0</v>
      </c>
      <c r="HA127" s="70">
        <f t="shared" si="2171"/>
        <v>0</v>
      </c>
      <c r="HB127" s="70">
        <f t="shared" si="2171"/>
        <v>0</v>
      </c>
      <c r="HC127" s="70">
        <f t="shared" si="2171"/>
        <v>0</v>
      </c>
      <c r="HD127" s="70">
        <f t="shared" si="2171"/>
        <v>0</v>
      </c>
      <c r="HE127" s="70">
        <f t="shared" si="2171"/>
        <v>0</v>
      </c>
      <c r="HF127" s="70">
        <f t="shared" si="2171"/>
        <v>0</v>
      </c>
      <c r="HG127" s="70">
        <f t="shared" si="2171"/>
        <v>0</v>
      </c>
      <c r="HH127" s="70">
        <f t="shared" si="2171"/>
        <v>0</v>
      </c>
      <c r="HI127" s="70">
        <f t="shared" si="2171"/>
        <v>0</v>
      </c>
      <c r="HJ127" s="70">
        <f t="shared" si="2171"/>
        <v>0</v>
      </c>
      <c r="HK127" s="70">
        <f t="shared" si="2171"/>
        <v>0</v>
      </c>
      <c r="HL127" s="70">
        <f t="shared" si="2171"/>
        <v>0</v>
      </c>
      <c r="HM127" s="70">
        <f t="shared" si="2171"/>
        <v>0</v>
      </c>
      <c r="HN127" s="70">
        <f t="shared" si="2171"/>
        <v>0</v>
      </c>
      <c r="HO127" s="70">
        <f t="shared" si="2171"/>
        <v>0</v>
      </c>
      <c r="HP127" s="70">
        <f t="shared" si="2171"/>
        <v>0</v>
      </c>
      <c r="HQ127" s="70">
        <f t="shared" si="2171"/>
        <v>0</v>
      </c>
      <c r="HR127" s="70">
        <f t="shared" si="2171"/>
        <v>0</v>
      </c>
      <c r="HS127" s="70">
        <f t="shared" si="2171"/>
        <v>0</v>
      </c>
      <c r="HT127" s="70">
        <f t="shared" si="2171"/>
        <v>0</v>
      </c>
      <c r="HU127" s="70">
        <f t="shared" si="2171"/>
        <v>0</v>
      </c>
      <c r="HV127" s="70">
        <f t="shared" si="2171"/>
        <v>0</v>
      </c>
      <c r="HW127" s="70">
        <f t="shared" si="2171"/>
        <v>0</v>
      </c>
      <c r="HX127" s="70">
        <f t="shared" si="2171"/>
        <v>0</v>
      </c>
      <c r="HY127" s="70">
        <f t="shared" si="2171"/>
        <v>0</v>
      </c>
      <c r="HZ127" s="70">
        <f t="shared" si="2171"/>
        <v>0</v>
      </c>
      <c r="IA127" s="70">
        <f t="shared" ref="IA127:KL127" si="2172">SUMPRODUCT(GX$63:IA$63,$N$81:$AQ$81)</f>
        <v>0</v>
      </c>
      <c r="IB127" s="70">
        <f t="shared" si="2172"/>
        <v>0</v>
      </c>
      <c r="IC127" s="70">
        <f t="shared" si="2172"/>
        <v>0</v>
      </c>
      <c r="ID127" s="70">
        <f t="shared" si="2172"/>
        <v>0</v>
      </c>
      <c r="IE127" s="70">
        <f t="shared" si="2172"/>
        <v>0</v>
      </c>
      <c r="IF127" s="70">
        <f t="shared" si="2172"/>
        <v>0</v>
      </c>
      <c r="IG127" s="70">
        <f t="shared" si="2172"/>
        <v>0</v>
      </c>
      <c r="IH127" s="70">
        <f t="shared" si="2172"/>
        <v>0</v>
      </c>
      <c r="II127" s="70">
        <f t="shared" si="2172"/>
        <v>0</v>
      </c>
      <c r="IJ127" s="70">
        <f t="shared" si="2172"/>
        <v>0</v>
      </c>
      <c r="IK127" s="70">
        <f t="shared" si="2172"/>
        <v>0</v>
      </c>
      <c r="IL127" s="70">
        <f t="shared" si="2172"/>
        <v>0</v>
      </c>
      <c r="IM127" s="70">
        <f t="shared" si="2172"/>
        <v>0</v>
      </c>
      <c r="IN127" s="70">
        <f t="shared" si="2172"/>
        <v>0</v>
      </c>
      <c r="IO127" s="70">
        <f t="shared" si="2172"/>
        <v>0</v>
      </c>
      <c r="IP127" s="70">
        <f t="shared" si="2172"/>
        <v>0</v>
      </c>
      <c r="IQ127" s="70">
        <f t="shared" si="2172"/>
        <v>0</v>
      </c>
      <c r="IR127" s="70">
        <f t="shared" si="2172"/>
        <v>0</v>
      </c>
      <c r="IS127" s="70">
        <f t="shared" si="2172"/>
        <v>0</v>
      </c>
      <c r="IT127" s="70">
        <f t="shared" si="2172"/>
        <v>0</v>
      </c>
      <c r="IU127" s="70">
        <f t="shared" si="2172"/>
        <v>0</v>
      </c>
      <c r="IV127" s="70">
        <f t="shared" si="2172"/>
        <v>0</v>
      </c>
      <c r="IW127" s="70">
        <f t="shared" si="2172"/>
        <v>0</v>
      </c>
      <c r="IX127" s="70">
        <f t="shared" si="2172"/>
        <v>0</v>
      </c>
      <c r="IY127" s="70">
        <f t="shared" si="2172"/>
        <v>0</v>
      </c>
      <c r="IZ127" s="70">
        <f t="shared" si="2172"/>
        <v>0</v>
      </c>
      <c r="JA127" s="70">
        <f t="shared" si="2172"/>
        <v>0</v>
      </c>
      <c r="JB127" s="70">
        <f t="shared" si="2172"/>
        <v>0</v>
      </c>
      <c r="JC127" s="70">
        <f t="shared" si="2172"/>
        <v>0</v>
      </c>
      <c r="JD127" s="70">
        <f t="shared" si="2172"/>
        <v>0</v>
      </c>
      <c r="JE127" s="70">
        <f t="shared" si="2172"/>
        <v>0</v>
      </c>
      <c r="JF127" s="70">
        <f t="shared" si="2172"/>
        <v>0</v>
      </c>
      <c r="JG127" s="70">
        <f t="shared" si="2172"/>
        <v>0</v>
      </c>
      <c r="JH127" s="70">
        <f t="shared" si="2172"/>
        <v>0</v>
      </c>
      <c r="JI127" s="70">
        <f t="shared" si="2172"/>
        <v>0</v>
      </c>
      <c r="JJ127" s="70">
        <f t="shared" si="2172"/>
        <v>0</v>
      </c>
      <c r="JK127" s="70">
        <f t="shared" si="2172"/>
        <v>0</v>
      </c>
      <c r="JL127" s="70">
        <f t="shared" si="2172"/>
        <v>0</v>
      </c>
      <c r="JM127" s="70">
        <f t="shared" si="2172"/>
        <v>0</v>
      </c>
      <c r="JN127" s="70">
        <f t="shared" si="2172"/>
        <v>0</v>
      </c>
      <c r="JO127" s="70">
        <f t="shared" si="2172"/>
        <v>0</v>
      </c>
      <c r="JP127" s="70">
        <f t="shared" si="2172"/>
        <v>0</v>
      </c>
      <c r="JQ127" s="70">
        <f t="shared" si="2172"/>
        <v>0</v>
      </c>
      <c r="JR127" s="70">
        <f t="shared" si="2172"/>
        <v>0</v>
      </c>
      <c r="JS127" s="70">
        <f t="shared" si="2172"/>
        <v>0</v>
      </c>
      <c r="JT127" s="70">
        <f t="shared" si="2172"/>
        <v>0</v>
      </c>
      <c r="JU127" s="70">
        <f t="shared" si="2172"/>
        <v>0</v>
      </c>
      <c r="JV127" s="70">
        <f t="shared" si="2172"/>
        <v>0</v>
      </c>
      <c r="JW127" s="70">
        <f t="shared" si="2172"/>
        <v>0</v>
      </c>
      <c r="JX127" s="70">
        <f t="shared" si="2172"/>
        <v>0</v>
      </c>
      <c r="JY127" s="70">
        <f t="shared" si="2172"/>
        <v>0</v>
      </c>
      <c r="JZ127" s="70">
        <f t="shared" si="2172"/>
        <v>0</v>
      </c>
      <c r="KA127" s="70">
        <f t="shared" si="2172"/>
        <v>0</v>
      </c>
      <c r="KB127" s="70">
        <f t="shared" si="2172"/>
        <v>0</v>
      </c>
      <c r="KC127" s="70">
        <f t="shared" si="2172"/>
        <v>0</v>
      </c>
      <c r="KD127" s="70">
        <f t="shared" si="2172"/>
        <v>0</v>
      </c>
      <c r="KE127" s="70">
        <f t="shared" si="2172"/>
        <v>0</v>
      </c>
      <c r="KF127" s="70">
        <f t="shared" si="2172"/>
        <v>0</v>
      </c>
      <c r="KG127" s="70">
        <f t="shared" si="2172"/>
        <v>0</v>
      </c>
      <c r="KH127" s="70">
        <f t="shared" si="2172"/>
        <v>0</v>
      </c>
      <c r="KI127" s="70">
        <f t="shared" si="2172"/>
        <v>0</v>
      </c>
      <c r="KJ127" s="70">
        <f t="shared" si="2172"/>
        <v>0</v>
      </c>
      <c r="KK127" s="70">
        <f t="shared" si="2172"/>
        <v>0</v>
      </c>
      <c r="KL127" s="70">
        <f t="shared" si="2172"/>
        <v>0</v>
      </c>
      <c r="KM127" s="70">
        <f t="shared" ref="KM127:MX127" si="2173">SUMPRODUCT(JJ$63:KM$63,$N$81:$AQ$81)</f>
        <v>0</v>
      </c>
      <c r="KN127" s="70">
        <f t="shared" si="2173"/>
        <v>0</v>
      </c>
      <c r="KO127" s="70">
        <f t="shared" si="2173"/>
        <v>0</v>
      </c>
      <c r="KP127" s="70">
        <f t="shared" si="2173"/>
        <v>0</v>
      </c>
      <c r="KQ127" s="70">
        <f t="shared" si="2173"/>
        <v>0</v>
      </c>
      <c r="KR127" s="70">
        <f t="shared" si="2173"/>
        <v>0</v>
      </c>
      <c r="KS127" s="70">
        <f t="shared" si="2173"/>
        <v>0</v>
      </c>
      <c r="KT127" s="70">
        <f t="shared" si="2173"/>
        <v>0</v>
      </c>
      <c r="KU127" s="70">
        <f t="shared" si="2173"/>
        <v>0</v>
      </c>
      <c r="KV127" s="70">
        <f t="shared" si="2173"/>
        <v>0</v>
      </c>
      <c r="KW127" s="70">
        <f t="shared" si="2173"/>
        <v>0</v>
      </c>
      <c r="KX127" s="70">
        <f t="shared" si="2173"/>
        <v>0</v>
      </c>
      <c r="KY127" s="70">
        <f t="shared" si="2173"/>
        <v>0</v>
      </c>
      <c r="KZ127" s="70">
        <f t="shared" si="2173"/>
        <v>0</v>
      </c>
      <c r="LA127" s="70">
        <f t="shared" si="2173"/>
        <v>0</v>
      </c>
      <c r="LB127" s="70">
        <f t="shared" si="2173"/>
        <v>0</v>
      </c>
      <c r="LC127" s="70">
        <f t="shared" si="2173"/>
        <v>0</v>
      </c>
      <c r="LD127" s="70">
        <f t="shared" si="2173"/>
        <v>0</v>
      </c>
      <c r="LE127" s="70">
        <f t="shared" si="2173"/>
        <v>0</v>
      </c>
      <c r="LF127" s="70">
        <f t="shared" si="2173"/>
        <v>0</v>
      </c>
      <c r="LG127" s="70">
        <f t="shared" si="2173"/>
        <v>0</v>
      </c>
      <c r="LH127" s="70">
        <f t="shared" si="2173"/>
        <v>0</v>
      </c>
      <c r="LI127" s="70">
        <f t="shared" si="2173"/>
        <v>0</v>
      </c>
      <c r="LJ127" s="70">
        <f t="shared" si="2173"/>
        <v>0</v>
      </c>
      <c r="LK127" s="70">
        <f t="shared" si="2173"/>
        <v>0</v>
      </c>
      <c r="LL127" s="70">
        <f t="shared" si="2173"/>
        <v>0</v>
      </c>
      <c r="LM127" s="70">
        <f t="shared" si="2173"/>
        <v>0</v>
      </c>
      <c r="LN127" s="70">
        <f t="shared" si="2173"/>
        <v>0</v>
      </c>
      <c r="LO127" s="70">
        <f t="shared" si="2173"/>
        <v>0</v>
      </c>
      <c r="LP127" s="70">
        <f t="shared" si="2173"/>
        <v>0</v>
      </c>
      <c r="LQ127" s="70">
        <f t="shared" si="2173"/>
        <v>0</v>
      </c>
      <c r="LR127" s="70">
        <f t="shared" si="2173"/>
        <v>0</v>
      </c>
      <c r="LS127" s="70">
        <f t="shared" si="2173"/>
        <v>0</v>
      </c>
      <c r="LT127" s="70">
        <f t="shared" si="2173"/>
        <v>0</v>
      </c>
      <c r="LU127" s="70">
        <f t="shared" si="2173"/>
        <v>0</v>
      </c>
      <c r="LV127" s="70">
        <f t="shared" si="2173"/>
        <v>0</v>
      </c>
      <c r="LW127" s="70">
        <f t="shared" si="2173"/>
        <v>0</v>
      </c>
      <c r="LX127" s="70">
        <f t="shared" si="2173"/>
        <v>0</v>
      </c>
      <c r="LY127" s="70">
        <f t="shared" si="2173"/>
        <v>0</v>
      </c>
      <c r="LZ127" s="70">
        <f t="shared" si="2173"/>
        <v>0</v>
      </c>
      <c r="MA127" s="70">
        <f t="shared" si="2173"/>
        <v>0</v>
      </c>
      <c r="MB127" s="70">
        <f t="shared" si="2173"/>
        <v>0</v>
      </c>
      <c r="MC127" s="70">
        <f t="shared" si="2173"/>
        <v>0</v>
      </c>
      <c r="MD127" s="70">
        <f t="shared" si="2173"/>
        <v>0</v>
      </c>
      <c r="ME127" s="70">
        <f t="shared" si="2173"/>
        <v>0</v>
      </c>
      <c r="MF127" s="70">
        <f t="shared" si="2173"/>
        <v>0</v>
      </c>
      <c r="MG127" s="70">
        <f t="shared" si="2173"/>
        <v>0</v>
      </c>
      <c r="MH127" s="70">
        <f t="shared" si="2173"/>
        <v>0</v>
      </c>
      <c r="MI127" s="70">
        <f t="shared" si="2173"/>
        <v>0</v>
      </c>
      <c r="MJ127" s="70">
        <f t="shared" si="2173"/>
        <v>0</v>
      </c>
      <c r="MK127" s="70">
        <f t="shared" si="2173"/>
        <v>0</v>
      </c>
      <c r="ML127" s="70">
        <f t="shared" si="2173"/>
        <v>0</v>
      </c>
      <c r="MM127" s="70">
        <f t="shared" si="2173"/>
        <v>0</v>
      </c>
      <c r="MN127" s="70">
        <f t="shared" si="2173"/>
        <v>0</v>
      </c>
      <c r="MO127" s="70">
        <f t="shared" si="2173"/>
        <v>0</v>
      </c>
      <c r="MP127" s="70">
        <f t="shared" si="2173"/>
        <v>0</v>
      </c>
      <c r="MQ127" s="70">
        <f t="shared" si="2173"/>
        <v>0</v>
      </c>
      <c r="MR127" s="70">
        <f t="shared" si="2173"/>
        <v>0</v>
      </c>
      <c r="MS127" s="70">
        <f t="shared" si="2173"/>
        <v>0</v>
      </c>
      <c r="MT127" s="70">
        <f t="shared" si="2173"/>
        <v>0</v>
      </c>
      <c r="MU127" s="70">
        <f t="shared" si="2173"/>
        <v>0</v>
      </c>
      <c r="MV127" s="70">
        <f t="shared" si="2173"/>
        <v>0</v>
      </c>
      <c r="MW127" s="70">
        <f t="shared" si="2173"/>
        <v>0</v>
      </c>
      <c r="MX127" s="70">
        <f t="shared" si="2173"/>
        <v>0</v>
      </c>
      <c r="MY127" s="70">
        <f t="shared" ref="MY127:NO127" si="2174">SUMPRODUCT(LV$63:MY$63,$N$81:$AQ$81)</f>
        <v>0</v>
      </c>
      <c r="MZ127" s="70">
        <f t="shared" si="2174"/>
        <v>0</v>
      </c>
      <c r="NA127" s="70">
        <f t="shared" si="2174"/>
        <v>0</v>
      </c>
      <c r="NB127" s="70">
        <f t="shared" si="2174"/>
        <v>0</v>
      </c>
      <c r="NC127" s="70">
        <f t="shared" si="2174"/>
        <v>0</v>
      </c>
      <c r="ND127" s="70">
        <f t="shared" si="2174"/>
        <v>0</v>
      </c>
      <c r="NE127" s="70">
        <f t="shared" si="2174"/>
        <v>0</v>
      </c>
      <c r="NF127" s="70">
        <f t="shared" si="2174"/>
        <v>0</v>
      </c>
      <c r="NG127" s="70">
        <f t="shared" si="2174"/>
        <v>0</v>
      </c>
      <c r="NH127" s="70">
        <f t="shared" si="2174"/>
        <v>0</v>
      </c>
      <c r="NI127" s="70">
        <f t="shared" si="2174"/>
        <v>0</v>
      </c>
      <c r="NJ127" s="70">
        <f t="shared" si="2174"/>
        <v>0</v>
      </c>
      <c r="NK127" s="70">
        <f t="shared" si="2174"/>
        <v>0</v>
      </c>
      <c r="NL127" s="70">
        <f t="shared" si="2174"/>
        <v>0</v>
      </c>
      <c r="NM127" s="70">
        <f t="shared" si="2174"/>
        <v>0</v>
      </c>
      <c r="NN127" s="70">
        <f t="shared" si="2174"/>
        <v>0</v>
      </c>
      <c r="NO127" s="71">
        <f t="shared" si="2174"/>
        <v>0</v>
      </c>
      <c r="NP127" s="14"/>
      <c r="NQ127" s="14"/>
    </row>
    <row r="128" spans="1:381" s="31" customFormat="1" x14ac:dyDescent="0.2">
      <c r="A128" s="14"/>
      <c r="B128" s="14"/>
      <c r="C128" s="137" t="s">
        <v>171</v>
      </c>
      <c r="D128" s="137"/>
      <c r="E128" s="137" t="s">
        <v>178</v>
      </c>
      <c r="F128" s="14"/>
      <c r="G128" s="14" t="s">
        <v>0</v>
      </c>
      <c r="H128" s="14"/>
      <c r="I128" s="14"/>
      <c r="J128" s="14"/>
      <c r="K128" s="30">
        <f t="shared" si="1832"/>
        <v>0</v>
      </c>
      <c r="L128" s="14"/>
      <c r="M128" s="14"/>
      <c r="N128" s="69">
        <f>$N$63*$AQ$82</f>
        <v>0</v>
      </c>
      <c r="O128" s="70">
        <f>SUMPRODUCT($N$63:O$63,$AP$82:$AQ$82)</f>
        <v>0</v>
      </c>
      <c r="P128" s="70">
        <f>SUMPRODUCT($N$63:P$63,$AO$82:$AQ$82)</f>
        <v>0</v>
      </c>
      <c r="Q128" s="70">
        <f>SUMPRODUCT($N$63:Q$63,$AN$82:$AQ$82)</f>
        <v>0</v>
      </c>
      <c r="R128" s="70">
        <f>SUMPRODUCT($N$63:R$63,$AM$82:$AQ$82)</f>
        <v>0</v>
      </c>
      <c r="S128" s="70">
        <f>SUMPRODUCT($N$63:S$63,$AL$82:$AQ$82)</f>
        <v>0</v>
      </c>
      <c r="T128" s="70">
        <f>SUMPRODUCT($N$63:T$63,$AK$82:$AQ$82)</f>
        <v>0</v>
      </c>
      <c r="U128" s="70">
        <f>SUMPRODUCT($N$63:U$63,$AJ$82:$AQ$82)</f>
        <v>0</v>
      </c>
      <c r="V128" s="70">
        <f>SUMPRODUCT($N$63:V$63,$AI$82:$AQ$82)</f>
        <v>0</v>
      </c>
      <c r="W128" s="70">
        <f>SUMPRODUCT($N$63:W$63,$AH$82:$AQ$82)</f>
        <v>0</v>
      </c>
      <c r="X128" s="70">
        <f>SUMPRODUCT($N$63:X$63,$AG$82:$AQ$82)</f>
        <v>0</v>
      </c>
      <c r="Y128" s="70">
        <f>SUMPRODUCT($N$63:Y$63,$AF$82:$AQ$82)</f>
        <v>0</v>
      </c>
      <c r="Z128" s="70">
        <f>SUMPRODUCT($N$63:Z$63,$AE$82:$AQ$82)</f>
        <v>0</v>
      </c>
      <c r="AA128" s="70">
        <f>SUMPRODUCT($N$63:AA$63,$AD$82:$AQ$82)</f>
        <v>0</v>
      </c>
      <c r="AB128" s="70">
        <f>SUMPRODUCT($N$63:AB$63,$AC$82:$AQ$82)</f>
        <v>0</v>
      </c>
      <c r="AC128" s="70">
        <f>SUMPRODUCT($N$63:AC$63,$AB$82:$AQ$82)</f>
        <v>0</v>
      </c>
      <c r="AD128" s="70">
        <f>SUMPRODUCT($N$63:AD$63,$AA$82:$AQ$82)</f>
        <v>0</v>
      </c>
      <c r="AE128" s="70">
        <f>SUMPRODUCT($N$63:AE$63,$Z$82:$AQ$82)</f>
        <v>0</v>
      </c>
      <c r="AF128" s="70">
        <f>SUMPRODUCT($N$63:AF$63,$Y$82:$AQ$82)</f>
        <v>0</v>
      </c>
      <c r="AG128" s="70">
        <f>SUMPRODUCT($N$63:AG$63,$X$82:$AQ$82)</f>
        <v>0</v>
      </c>
      <c r="AH128" s="70">
        <f>SUMPRODUCT($N$63:AH$63,$W$82:$AQ$82)</f>
        <v>0</v>
      </c>
      <c r="AI128" s="70">
        <f>SUMPRODUCT($N$63:AI$63,$V$82:$AQ$82)</f>
        <v>0</v>
      </c>
      <c r="AJ128" s="70">
        <f>SUMPRODUCT($N$63:AJ$63,$U$82:$AQ$82)</f>
        <v>0</v>
      </c>
      <c r="AK128" s="70">
        <f>SUMPRODUCT($N$63:AK$63,$T$82:$AQ$82)</f>
        <v>0</v>
      </c>
      <c r="AL128" s="70">
        <f>SUMPRODUCT($N$63:AL$63,$S$82:$AQ$82)</f>
        <v>0</v>
      </c>
      <c r="AM128" s="70">
        <f>SUMPRODUCT($N$63:AM$63,$R$82:$AQ$82)</f>
        <v>0</v>
      </c>
      <c r="AN128" s="70">
        <f>SUMPRODUCT($N$63:AN$63,$Q$82:$AQ$82)</f>
        <v>0</v>
      </c>
      <c r="AO128" s="70">
        <f>SUMPRODUCT($N$63:AO$63,$P$82:$AQ$82)</f>
        <v>0</v>
      </c>
      <c r="AP128" s="70">
        <f>SUMPRODUCT($N$63:AP$63,$O$82:$AQ$82)</f>
        <v>0</v>
      </c>
      <c r="AQ128" s="70">
        <f t="shared" ref="AQ128:DB128" si="2175">SUMPRODUCT(N$63:AQ$63,$N$82:$AQ$82)</f>
        <v>0</v>
      </c>
      <c r="AR128" s="70">
        <f t="shared" si="2175"/>
        <v>0</v>
      </c>
      <c r="AS128" s="70">
        <f t="shared" si="2175"/>
        <v>0</v>
      </c>
      <c r="AT128" s="70">
        <f t="shared" si="2175"/>
        <v>0</v>
      </c>
      <c r="AU128" s="70">
        <f t="shared" si="2175"/>
        <v>0</v>
      </c>
      <c r="AV128" s="70">
        <f t="shared" si="2175"/>
        <v>0</v>
      </c>
      <c r="AW128" s="70">
        <f t="shared" si="2175"/>
        <v>0</v>
      </c>
      <c r="AX128" s="70">
        <f t="shared" si="2175"/>
        <v>0</v>
      </c>
      <c r="AY128" s="70">
        <f t="shared" si="2175"/>
        <v>0</v>
      </c>
      <c r="AZ128" s="70">
        <f t="shared" si="2175"/>
        <v>0</v>
      </c>
      <c r="BA128" s="70">
        <f t="shared" si="2175"/>
        <v>0</v>
      </c>
      <c r="BB128" s="70">
        <f t="shared" si="2175"/>
        <v>0</v>
      </c>
      <c r="BC128" s="70">
        <f t="shared" si="2175"/>
        <v>0</v>
      </c>
      <c r="BD128" s="70">
        <f t="shared" si="2175"/>
        <v>0</v>
      </c>
      <c r="BE128" s="70">
        <f t="shared" si="2175"/>
        <v>0</v>
      </c>
      <c r="BF128" s="70">
        <f t="shared" si="2175"/>
        <v>0</v>
      </c>
      <c r="BG128" s="70">
        <f t="shared" si="2175"/>
        <v>0</v>
      </c>
      <c r="BH128" s="70">
        <f t="shared" si="2175"/>
        <v>0</v>
      </c>
      <c r="BI128" s="70">
        <f t="shared" si="2175"/>
        <v>0</v>
      </c>
      <c r="BJ128" s="70">
        <f t="shared" si="2175"/>
        <v>0</v>
      </c>
      <c r="BK128" s="70">
        <f t="shared" si="2175"/>
        <v>0</v>
      </c>
      <c r="BL128" s="70">
        <f t="shared" si="2175"/>
        <v>0</v>
      </c>
      <c r="BM128" s="70">
        <f t="shared" si="2175"/>
        <v>0</v>
      </c>
      <c r="BN128" s="70">
        <f t="shared" si="2175"/>
        <v>0</v>
      </c>
      <c r="BO128" s="70">
        <f t="shared" si="2175"/>
        <v>0</v>
      </c>
      <c r="BP128" s="70">
        <f t="shared" si="2175"/>
        <v>0</v>
      </c>
      <c r="BQ128" s="70">
        <f t="shared" si="2175"/>
        <v>0</v>
      </c>
      <c r="BR128" s="70">
        <f t="shared" si="2175"/>
        <v>0</v>
      </c>
      <c r="BS128" s="70">
        <f t="shared" si="2175"/>
        <v>0</v>
      </c>
      <c r="BT128" s="70">
        <f t="shared" si="2175"/>
        <v>0</v>
      </c>
      <c r="BU128" s="70">
        <f t="shared" si="2175"/>
        <v>0</v>
      </c>
      <c r="BV128" s="70">
        <f t="shared" si="2175"/>
        <v>0</v>
      </c>
      <c r="BW128" s="70">
        <f t="shared" si="2175"/>
        <v>0</v>
      </c>
      <c r="BX128" s="70">
        <f t="shared" si="2175"/>
        <v>0</v>
      </c>
      <c r="BY128" s="70">
        <f t="shared" si="2175"/>
        <v>0</v>
      </c>
      <c r="BZ128" s="70">
        <f t="shared" si="2175"/>
        <v>0</v>
      </c>
      <c r="CA128" s="70">
        <f t="shared" si="2175"/>
        <v>0</v>
      </c>
      <c r="CB128" s="70">
        <f t="shared" si="2175"/>
        <v>0</v>
      </c>
      <c r="CC128" s="70">
        <f t="shared" si="2175"/>
        <v>0</v>
      </c>
      <c r="CD128" s="70">
        <f t="shared" si="2175"/>
        <v>0</v>
      </c>
      <c r="CE128" s="70">
        <f t="shared" si="2175"/>
        <v>0</v>
      </c>
      <c r="CF128" s="70">
        <f t="shared" si="2175"/>
        <v>0</v>
      </c>
      <c r="CG128" s="70">
        <f t="shared" si="2175"/>
        <v>0</v>
      </c>
      <c r="CH128" s="70">
        <f t="shared" si="2175"/>
        <v>0</v>
      </c>
      <c r="CI128" s="70">
        <f t="shared" si="2175"/>
        <v>0</v>
      </c>
      <c r="CJ128" s="70">
        <f t="shared" si="2175"/>
        <v>0</v>
      </c>
      <c r="CK128" s="70">
        <f t="shared" si="2175"/>
        <v>0</v>
      </c>
      <c r="CL128" s="70">
        <f t="shared" si="2175"/>
        <v>0</v>
      </c>
      <c r="CM128" s="70">
        <f t="shared" si="2175"/>
        <v>0</v>
      </c>
      <c r="CN128" s="70">
        <f t="shared" si="2175"/>
        <v>0</v>
      </c>
      <c r="CO128" s="70">
        <f t="shared" si="2175"/>
        <v>0</v>
      </c>
      <c r="CP128" s="70">
        <f t="shared" si="2175"/>
        <v>0</v>
      </c>
      <c r="CQ128" s="70">
        <f t="shared" si="2175"/>
        <v>0</v>
      </c>
      <c r="CR128" s="70">
        <f t="shared" si="2175"/>
        <v>0</v>
      </c>
      <c r="CS128" s="70">
        <f t="shared" si="2175"/>
        <v>0</v>
      </c>
      <c r="CT128" s="70">
        <f t="shared" si="2175"/>
        <v>0</v>
      </c>
      <c r="CU128" s="70">
        <f t="shared" si="2175"/>
        <v>0</v>
      </c>
      <c r="CV128" s="70">
        <f t="shared" si="2175"/>
        <v>0</v>
      </c>
      <c r="CW128" s="70">
        <f t="shared" si="2175"/>
        <v>0</v>
      </c>
      <c r="CX128" s="70">
        <f t="shared" si="2175"/>
        <v>0</v>
      </c>
      <c r="CY128" s="70">
        <f t="shared" si="2175"/>
        <v>0</v>
      </c>
      <c r="CZ128" s="70">
        <f t="shared" si="2175"/>
        <v>0</v>
      </c>
      <c r="DA128" s="70">
        <f t="shared" si="2175"/>
        <v>0</v>
      </c>
      <c r="DB128" s="70">
        <f t="shared" si="2175"/>
        <v>0</v>
      </c>
      <c r="DC128" s="70">
        <f t="shared" ref="DC128:FN128" si="2176">SUMPRODUCT(BZ$63:DC$63,$N$82:$AQ$82)</f>
        <v>0</v>
      </c>
      <c r="DD128" s="70">
        <f t="shared" si="2176"/>
        <v>0</v>
      </c>
      <c r="DE128" s="70">
        <f t="shared" si="2176"/>
        <v>0</v>
      </c>
      <c r="DF128" s="70">
        <f t="shared" si="2176"/>
        <v>0</v>
      </c>
      <c r="DG128" s="70">
        <f t="shared" si="2176"/>
        <v>0</v>
      </c>
      <c r="DH128" s="70">
        <f t="shared" si="2176"/>
        <v>0</v>
      </c>
      <c r="DI128" s="70">
        <f t="shared" si="2176"/>
        <v>0</v>
      </c>
      <c r="DJ128" s="70">
        <f t="shared" si="2176"/>
        <v>0</v>
      </c>
      <c r="DK128" s="70">
        <f t="shared" si="2176"/>
        <v>0</v>
      </c>
      <c r="DL128" s="70">
        <f t="shared" si="2176"/>
        <v>0</v>
      </c>
      <c r="DM128" s="70">
        <f t="shared" si="2176"/>
        <v>0</v>
      </c>
      <c r="DN128" s="70">
        <f t="shared" si="2176"/>
        <v>0</v>
      </c>
      <c r="DO128" s="70">
        <f t="shared" si="2176"/>
        <v>0</v>
      </c>
      <c r="DP128" s="70">
        <f t="shared" si="2176"/>
        <v>0</v>
      </c>
      <c r="DQ128" s="70">
        <f t="shared" si="2176"/>
        <v>0</v>
      </c>
      <c r="DR128" s="70">
        <f t="shared" si="2176"/>
        <v>0</v>
      </c>
      <c r="DS128" s="70">
        <f t="shared" si="2176"/>
        <v>0</v>
      </c>
      <c r="DT128" s="70">
        <f t="shared" si="2176"/>
        <v>0</v>
      </c>
      <c r="DU128" s="70">
        <f t="shared" si="2176"/>
        <v>0</v>
      </c>
      <c r="DV128" s="70">
        <f t="shared" si="2176"/>
        <v>0</v>
      </c>
      <c r="DW128" s="70">
        <f t="shared" si="2176"/>
        <v>0</v>
      </c>
      <c r="DX128" s="70">
        <f t="shared" si="2176"/>
        <v>0</v>
      </c>
      <c r="DY128" s="70">
        <f t="shared" si="2176"/>
        <v>0</v>
      </c>
      <c r="DZ128" s="70">
        <f t="shared" si="2176"/>
        <v>0</v>
      </c>
      <c r="EA128" s="70">
        <f t="shared" si="2176"/>
        <v>0</v>
      </c>
      <c r="EB128" s="70">
        <f t="shared" si="2176"/>
        <v>0</v>
      </c>
      <c r="EC128" s="70">
        <f t="shared" si="2176"/>
        <v>0</v>
      </c>
      <c r="ED128" s="70">
        <f t="shared" si="2176"/>
        <v>0</v>
      </c>
      <c r="EE128" s="70">
        <f t="shared" si="2176"/>
        <v>0</v>
      </c>
      <c r="EF128" s="70">
        <f t="shared" si="2176"/>
        <v>0</v>
      </c>
      <c r="EG128" s="70">
        <f t="shared" si="2176"/>
        <v>0</v>
      </c>
      <c r="EH128" s="70">
        <f t="shared" si="2176"/>
        <v>0</v>
      </c>
      <c r="EI128" s="70">
        <f t="shared" si="2176"/>
        <v>0</v>
      </c>
      <c r="EJ128" s="70">
        <f t="shared" si="2176"/>
        <v>0</v>
      </c>
      <c r="EK128" s="70">
        <f t="shared" si="2176"/>
        <v>0</v>
      </c>
      <c r="EL128" s="70">
        <f t="shared" si="2176"/>
        <v>0</v>
      </c>
      <c r="EM128" s="70">
        <f t="shared" si="2176"/>
        <v>0</v>
      </c>
      <c r="EN128" s="70">
        <f t="shared" si="2176"/>
        <v>0</v>
      </c>
      <c r="EO128" s="70">
        <f t="shared" si="2176"/>
        <v>0</v>
      </c>
      <c r="EP128" s="70">
        <f t="shared" si="2176"/>
        <v>0</v>
      </c>
      <c r="EQ128" s="70">
        <f t="shared" si="2176"/>
        <v>0</v>
      </c>
      <c r="ER128" s="70">
        <f t="shared" si="2176"/>
        <v>0</v>
      </c>
      <c r="ES128" s="70">
        <f t="shared" si="2176"/>
        <v>0</v>
      </c>
      <c r="ET128" s="70">
        <f t="shared" si="2176"/>
        <v>0</v>
      </c>
      <c r="EU128" s="70">
        <f t="shared" si="2176"/>
        <v>0</v>
      </c>
      <c r="EV128" s="70">
        <f t="shared" si="2176"/>
        <v>0</v>
      </c>
      <c r="EW128" s="70">
        <f t="shared" si="2176"/>
        <v>0</v>
      </c>
      <c r="EX128" s="70">
        <f t="shared" si="2176"/>
        <v>0</v>
      </c>
      <c r="EY128" s="70">
        <f t="shared" si="2176"/>
        <v>0</v>
      </c>
      <c r="EZ128" s="70">
        <f t="shared" si="2176"/>
        <v>0</v>
      </c>
      <c r="FA128" s="70">
        <f t="shared" si="2176"/>
        <v>0</v>
      </c>
      <c r="FB128" s="70">
        <f t="shared" si="2176"/>
        <v>0</v>
      </c>
      <c r="FC128" s="70">
        <f t="shared" si="2176"/>
        <v>0</v>
      </c>
      <c r="FD128" s="70">
        <f t="shared" si="2176"/>
        <v>0</v>
      </c>
      <c r="FE128" s="70">
        <f t="shared" si="2176"/>
        <v>0</v>
      </c>
      <c r="FF128" s="70">
        <f t="shared" si="2176"/>
        <v>0</v>
      </c>
      <c r="FG128" s="70">
        <f t="shared" si="2176"/>
        <v>0</v>
      </c>
      <c r="FH128" s="70">
        <f t="shared" si="2176"/>
        <v>0</v>
      </c>
      <c r="FI128" s="70">
        <f t="shared" si="2176"/>
        <v>0</v>
      </c>
      <c r="FJ128" s="70">
        <f t="shared" si="2176"/>
        <v>0</v>
      </c>
      <c r="FK128" s="70">
        <f t="shared" si="2176"/>
        <v>0</v>
      </c>
      <c r="FL128" s="70">
        <f t="shared" si="2176"/>
        <v>0</v>
      </c>
      <c r="FM128" s="70">
        <f t="shared" si="2176"/>
        <v>0</v>
      </c>
      <c r="FN128" s="70">
        <f t="shared" si="2176"/>
        <v>0</v>
      </c>
      <c r="FO128" s="70">
        <f t="shared" ref="FO128:HZ128" si="2177">SUMPRODUCT(EL$63:FO$63,$N$82:$AQ$82)</f>
        <v>0</v>
      </c>
      <c r="FP128" s="70">
        <f t="shared" si="2177"/>
        <v>0</v>
      </c>
      <c r="FQ128" s="70">
        <f t="shared" si="2177"/>
        <v>0</v>
      </c>
      <c r="FR128" s="70">
        <f t="shared" si="2177"/>
        <v>0</v>
      </c>
      <c r="FS128" s="70">
        <f t="shared" si="2177"/>
        <v>0</v>
      </c>
      <c r="FT128" s="70">
        <f t="shared" si="2177"/>
        <v>0</v>
      </c>
      <c r="FU128" s="70">
        <f t="shared" si="2177"/>
        <v>0</v>
      </c>
      <c r="FV128" s="70">
        <f t="shared" si="2177"/>
        <v>0</v>
      </c>
      <c r="FW128" s="70">
        <f t="shared" si="2177"/>
        <v>0</v>
      </c>
      <c r="FX128" s="70">
        <f t="shared" si="2177"/>
        <v>0</v>
      </c>
      <c r="FY128" s="70">
        <f t="shared" si="2177"/>
        <v>0</v>
      </c>
      <c r="FZ128" s="70">
        <f t="shared" si="2177"/>
        <v>0</v>
      </c>
      <c r="GA128" s="70">
        <f t="shared" si="2177"/>
        <v>0</v>
      </c>
      <c r="GB128" s="70">
        <f t="shared" si="2177"/>
        <v>0</v>
      </c>
      <c r="GC128" s="70">
        <f t="shared" si="2177"/>
        <v>0</v>
      </c>
      <c r="GD128" s="70">
        <f t="shared" si="2177"/>
        <v>0</v>
      </c>
      <c r="GE128" s="70">
        <f t="shared" si="2177"/>
        <v>0</v>
      </c>
      <c r="GF128" s="70">
        <f t="shared" si="2177"/>
        <v>0</v>
      </c>
      <c r="GG128" s="70">
        <f t="shared" si="2177"/>
        <v>0</v>
      </c>
      <c r="GH128" s="70">
        <f t="shared" si="2177"/>
        <v>0</v>
      </c>
      <c r="GI128" s="70">
        <f t="shared" si="2177"/>
        <v>0</v>
      </c>
      <c r="GJ128" s="70">
        <f t="shared" si="2177"/>
        <v>0</v>
      </c>
      <c r="GK128" s="70">
        <f t="shared" si="2177"/>
        <v>0</v>
      </c>
      <c r="GL128" s="70">
        <f t="shared" si="2177"/>
        <v>0</v>
      </c>
      <c r="GM128" s="70">
        <f t="shared" si="2177"/>
        <v>0</v>
      </c>
      <c r="GN128" s="70">
        <f t="shared" si="2177"/>
        <v>0</v>
      </c>
      <c r="GO128" s="70">
        <f t="shared" si="2177"/>
        <v>0</v>
      </c>
      <c r="GP128" s="70">
        <f t="shared" si="2177"/>
        <v>0</v>
      </c>
      <c r="GQ128" s="70">
        <f t="shared" si="2177"/>
        <v>0</v>
      </c>
      <c r="GR128" s="70">
        <f t="shared" si="2177"/>
        <v>0</v>
      </c>
      <c r="GS128" s="70">
        <f t="shared" si="2177"/>
        <v>0</v>
      </c>
      <c r="GT128" s="70">
        <f t="shared" si="2177"/>
        <v>0</v>
      </c>
      <c r="GU128" s="70">
        <f t="shared" si="2177"/>
        <v>0</v>
      </c>
      <c r="GV128" s="70">
        <f t="shared" si="2177"/>
        <v>0</v>
      </c>
      <c r="GW128" s="70">
        <f t="shared" si="2177"/>
        <v>0</v>
      </c>
      <c r="GX128" s="70">
        <f t="shared" si="2177"/>
        <v>0</v>
      </c>
      <c r="GY128" s="70">
        <f t="shared" si="2177"/>
        <v>0</v>
      </c>
      <c r="GZ128" s="70">
        <f t="shared" si="2177"/>
        <v>0</v>
      </c>
      <c r="HA128" s="70">
        <f t="shared" si="2177"/>
        <v>0</v>
      </c>
      <c r="HB128" s="70">
        <f t="shared" si="2177"/>
        <v>0</v>
      </c>
      <c r="HC128" s="70">
        <f t="shared" si="2177"/>
        <v>0</v>
      </c>
      <c r="HD128" s="70">
        <f t="shared" si="2177"/>
        <v>0</v>
      </c>
      <c r="HE128" s="70">
        <f t="shared" si="2177"/>
        <v>0</v>
      </c>
      <c r="HF128" s="70">
        <f t="shared" si="2177"/>
        <v>0</v>
      </c>
      <c r="HG128" s="70">
        <f t="shared" si="2177"/>
        <v>0</v>
      </c>
      <c r="HH128" s="70">
        <f t="shared" si="2177"/>
        <v>0</v>
      </c>
      <c r="HI128" s="70">
        <f t="shared" si="2177"/>
        <v>0</v>
      </c>
      <c r="HJ128" s="70">
        <f t="shared" si="2177"/>
        <v>0</v>
      </c>
      <c r="HK128" s="70">
        <f t="shared" si="2177"/>
        <v>0</v>
      </c>
      <c r="HL128" s="70">
        <f t="shared" si="2177"/>
        <v>0</v>
      </c>
      <c r="HM128" s="70">
        <f t="shared" si="2177"/>
        <v>0</v>
      </c>
      <c r="HN128" s="70">
        <f t="shared" si="2177"/>
        <v>0</v>
      </c>
      <c r="HO128" s="70">
        <f t="shared" si="2177"/>
        <v>0</v>
      </c>
      <c r="HP128" s="70">
        <f t="shared" si="2177"/>
        <v>0</v>
      </c>
      <c r="HQ128" s="70">
        <f t="shared" si="2177"/>
        <v>0</v>
      </c>
      <c r="HR128" s="70">
        <f t="shared" si="2177"/>
        <v>0</v>
      </c>
      <c r="HS128" s="70">
        <f t="shared" si="2177"/>
        <v>0</v>
      </c>
      <c r="HT128" s="70">
        <f t="shared" si="2177"/>
        <v>0</v>
      </c>
      <c r="HU128" s="70">
        <f t="shared" si="2177"/>
        <v>0</v>
      </c>
      <c r="HV128" s="70">
        <f t="shared" si="2177"/>
        <v>0</v>
      </c>
      <c r="HW128" s="70">
        <f t="shared" si="2177"/>
        <v>0</v>
      </c>
      <c r="HX128" s="70">
        <f t="shared" si="2177"/>
        <v>0</v>
      </c>
      <c r="HY128" s="70">
        <f t="shared" si="2177"/>
        <v>0</v>
      </c>
      <c r="HZ128" s="70">
        <f t="shared" si="2177"/>
        <v>0</v>
      </c>
      <c r="IA128" s="70">
        <f t="shared" ref="IA128:KL128" si="2178">SUMPRODUCT(GX$63:IA$63,$N$82:$AQ$82)</f>
        <v>0</v>
      </c>
      <c r="IB128" s="70">
        <f t="shared" si="2178"/>
        <v>0</v>
      </c>
      <c r="IC128" s="70">
        <f t="shared" si="2178"/>
        <v>0</v>
      </c>
      <c r="ID128" s="70">
        <f t="shared" si="2178"/>
        <v>0</v>
      </c>
      <c r="IE128" s="70">
        <f t="shared" si="2178"/>
        <v>0</v>
      </c>
      <c r="IF128" s="70">
        <f t="shared" si="2178"/>
        <v>0</v>
      </c>
      <c r="IG128" s="70">
        <f t="shared" si="2178"/>
        <v>0</v>
      </c>
      <c r="IH128" s="70">
        <f t="shared" si="2178"/>
        <v>0</v>
      </c>
      <c r="II128" s="70">
        <f t="shared" si="2178"/>
        <v>0</v>
      </c>
      <c r="IJ128" s="70">
        <f t="shared" si="2178"/>
        <v>0</v>
      </c>
      <c r="IK128" s="70">
        <f t="shared" si="2178"/>
        <v>0</v>
      </c>
      <c r="IL128" s="70">
        <f t="shared" si="2178"/>
        <v>0</v>
      </c>
      <c r="IM128" s="70">
        <f t="shared" si="2178"/>
        <v>0</v>
      </c>
      <c r="IN128" s="70">
        <f t="shared" si="2178"/>
        <v>0</v>
      </c>
      <c r="IO128" s="70">
        <f t="shared" si="2178"/>
        <v>0</v>
      </c>
      <c r="IP128" s="70">
        <f t="shared" si="2178"/>
        <v>0</v>
      </c>
      <c r="IQ128" s="70">
        <f t="shared" si="2178"/>
        <v>0</v>
      </c>
      <c r="IR128" s="70">
        <f t="shared" si="2178"/>
        <v>0</v>
      </c>
      <c r="IS128" s="70">
        <f t="shared" si="2178"/>
        <v>0</v>
      </c>
      <c r="IT128" s="70">
        <f t="shared" si="2178"/>
        <v>0</v>
      </c>
      <c r="IU128" s="70">
        <f t="shared" si="2178"/>
        <v>0</v>
      </c>
      <c r="IV128" s="70">
        <f t="shared" si="2178"/>
        <v>0</v>
      </c>
      <c r="IW128" s="70">
        <f t="shared" si="2178"/>
        <v>0</v>
      </c>
      <c r="IX128" s="70">
        <f t="shared" si="2178"/>
        <v>0</v>
      </c>
      <c r="IY128" s="70">
        <f t="shared" si="2178"/>
        <v>0</v>
      </c>
      <c r="IZ128" s="70">
        <f t="shared" si="2178"/>
        <v>0</v>
      </c>
      <c r="JA128" s="70">
        <f t="shared" si="2178"/>
        <v>0</v>
      </c>
      <c r="JB128" s="70">
        <f t="shared" si="2178"/>
        <v>0</v>
      </c>
      <c r="JC128" s="70">
        <f t="shared" si="2178"/>
        <v>0</v>
      </c>
      <c r="JD128" s="70">
        <f t="shared" si="2178"/>
        <v>0</v>
      </c>
      <c r="JE128" s="70">
        <f t="shared" si="2178"/>
        <v>0</v>
      </c>
      <c r="JF128" s="70">
        <f t="shared" si="2178"/>
        <v>0</v>
      </c>
      <c r="JG128" s="70">
        <f t="shared" si="2178"/>
        <v>0</v>
      </c>
      <c r="JH128" s="70">
        <f t="shared" si="2178"/>
        <v>0</v>
      </c>
      <c r="JI128" s="70">
        <f t="shared" si="2178"/>
        <v>0</v>
      </c>
      <c r="JJ128" s="70">
        <f t="shared" si="2178"/>
        <v>0</v>
      </c>
      <c r="JK128" s="70">
        <f t="shared" si="2178"/>
        <v>0</v>
      </c>
      <c r="JL128" s="70">
        <f t="shared" si="2178"/>
        <v>0</v>
      </c>
      <c r="JM128" s="70">
        <f t="shared" si="2178"/>
        <v>0</v>
      </c>
      <c r="JN128" s="70">
        <f t="shared" si="2178"/>
        <v>0</v>
      </c>
      <c r="JO128" s="70">
        <f t="shared" si="2178"/>
        <v>0</v>
      </c>
      <c r="JP128" s="70">
        <f t="shared" si="2178"/>
        <v>0</v>
      </c>
      <c r="JQ128" s="70">
        <f t="shared" si="2178"/>
        <v>0</v>
      </c>
      <c r="JR128" s="70">
        <f t="shared" si="2178"/>
        <v>0</v>
      </c>
      <c r="JS128" s="70">
        <f t="shared" si="2178"/>
        <v>0</v>
      </c>
      <c r="JT128" s="70">
        <f t="shared" si="2178"/>
        <v>0</v>
      </c>
      <c r="JU128" s="70">
        <f t="shared" si="2178"/>
        <v>0</v>
      </c>
      <c r="JV128" s="70">
        <f t="shared" si="2178"/>
        <v>0</v>
      </c>
      <c r="JW128" s="70">
        <f t="shared" si="2178"/>
        <v>0</v>
      </c>
      <c r="JX128" s="70">
        <f t="shared" si="2178"/>
        <v>0</v>
      </c>
      <c r="JY128" s="70">
        <f t="shared" si="2178"/>
        <v>0</v>
      </c>
      <c r="JZ128" s="70">
        <f t="shared" si="2178"/>
        <v>0</v>
      </c>
      <c r="KA128" s="70">
        <f t="shared" si="2178"/>
        <v>0</v>
      </c>
      <c r="KB128" s="70">
        <f t="shared" si="2178"/>
        <v>0</v>
      </c>
      <c r="KC128" s="70">
        <f t="shared" si="2178"/>
        <v>0</v>
      </c>
      <c r="KD128" s="70">
        <f t="shared" si="2178"/>
        <v>0</v>
      </c>
      <c r="KE128" s="70">
        <f t="shared" si="2178"/>
        <v>0</v>
      </c>
      <c r="KF128" s="70">
        <f t="shared" si="2178"/>
        <v>0</v>
      </c>
      <c r="KG128" s="70">
        <f t="shared" si="2178"/>
        <v>0</v>
      </c>
      <c r="KH128" s="70">
        <f t="shared" si="2178"/>
        <v>0</v>
      </c>
      <c r="KI128" s="70">
        <f t="shared" si="2178"/>
        <v>0</v>
      </c>
      <c r="KJ128" s="70">
        <f t="shared" si="2178"/>
        <v>0</v>
      </c>
      <c r="KK128" s="70">
        <f t="shared" si="2178"/>
        <v>0</v>
      </c>
      <c r="KL128" s="70">
        <f t="shared" si="2178"/>
        <v>0</v>
      </c>
      <c r="KM128" s="70">
        <f t="shared" ref="KM128:MX128" si="2179">SUMPRODUCT(JJ$63:KM$63,$N$82:$AQ$82)</f>
        <v>0</v>
      </c>
      <c r="KN128" s="70">
        <f t="shared" si="2179"/>
        <v>0</v>
      </c>
      <c r="KO128" s="70">
        <f t="shared" si="2179"/>
        <v>0</v>
      </c>
      <c r="KP128" s="70">
        <f t="shared" si="2179"/>
        <v>0</v>
      </c>
      <c r="KQ128" s="70">
        <f t="shared" si="2179"/>
        <v>0</v>
      </c>
      <c r="KR128" s="70">
        <f t="shared" si="2179"/>
        <v>0</v>
      </c>
      <c r="KS128" s="70">
        <f t="shared" si="2179"/>
        <v>0</v>
      </c>
      <c r="KT128" s="70">
        <f t="shared" si="2179"/>
        <v>0</v>
      </c>
      <c r="KU128" s="70">
        <f t="shared" si="2179"/>
        <v>0</v>
      </c>
      <c r="KV128" s="70">
        <f t="shared" si="2179"/>
        <v>0</v>
      </c>
      <c r="KW128" s="70">
        <f t="shared" si="2179"/>
        <v>0</v>
      </c>
      <c r="KX128" s="70">
        <f t="shared" si="2179"/>
        <v>0</v>
      </c>
      <c r="KY128" s="70">
        <f t="shared" si="2179"/>
        <v>0</v>
      </c>
      <c r="KZ128" s="70">
        <f t="shared" si="2179"/>
        <v>0</v>
      </c>
      <c r="LA128" s="70">
        <f t="shared" si="2179"/>
        <v>0</v>
      </c>
      <c r="LB128" s="70">
        <f t="shared" si="2179"/>
        <v>0</v>
      </c>
      <c r="LC128" s="70">
        <f t="shared" si="2179"/>
        <v>0</v>
      </c>
      <c r="LD128" s="70">
        <f t="shared" si="2179"/>
        <v>0</v>
      </c>
      <c r="LE128" s="70">
        <f t="shared" si="2179"/>
        <v>0</v>
      </c>
      <c r="LF128" s="70">
        <f t="shared" si="2179"/>
        <v>0</v>
      </c>
      <c r="LG128" s="70">
        <f t="shared" si="2179"/>
        <v>0</v>
      </c>
      <c r="LH128" s="70">
        <f t="shared" si="2179"/>
        <v>0</v>
      </c>
      <c r="LI128" s="70">
        <f t="shared" si="2179"/>
        <v>0</v>
      </c>
      <c r="LJ128" s="70">
        <f t="shared" si="2179"/>
        <v>0</v>
      </c>
      <c r="LK128" s="70">
        <f t="shared" si="2179"/>
        <v>0</v>
      </c>
      <c r="LL128" s="70">
        <f t="shared" si="2179"/>
        <v>0</v>
      </c>
      <c r="LM128" s="70">
        <f t="shared" si="2179"/>
        <v>0</v>
      </c>
      <c r="LN128" s="70">
        <f t="shared" si="2179"/>
        <v>0</v>
      </c>
      <c r="LO128" s="70">
        <f t="shared" si="2179"/>
        <v>0</v>
      </c>
      <c r="LP128" s="70">
        <f t="shared" si="2179"/>
        <v>0</v>
      </c>
      <c r="LQ128" s="70">
        <f t="shared" si="2179"/>
        <v>0</v>
      </c>
      <c r="LR128" s="70">
        <f t="shared" si="2179"/>
        <v>0</v>
      </c>
      <c r="LS128" s="70">
        <f t="shared" si="2179"/>
        <v>0</v>
      </c>
      <c r="LT128" s="70">
        <f t="shared" si="2179"/>
        <v>0</v>
      </c>
      <c r="LU128" s="70">
        <f t="shared" si="2179"/>
        <v>0</v>
      </c>
      <c r="LV128" s="70">
        <f t="shared" si="2179"/>
        <v>0</v>
      </c>
      <c r="LW128" s="70">
        <f t="shared" si="2179"/>
        <v>0</v>
      </c>
      <c r="LX128" s="70">
        <f t="shared" si="2179"/>
        <v>0</v>
      </c>
      <c r="LY128" s="70">
        <f t="shared" si="2179"/>
        <v>0</v>
      </c>
      <c r="LZ128" s="70">
        <f t="shared" si="2179"/>
        <v>0</v>
      </c>
      <c r="MA128" s="70">
        <f t="shared" si="2179"/>
        <v>0</v>
      </c>
      <c r="MB128" s="70">
        <f t="shared" si="2179"/>
        <v>0</v>
      </c>
      <c r="MC128" s="70">
        <f t="shared" si="2179"/>
        <v>0</v>
      </c>
      <c r="MD128" s="70">
        <f t="shared" si="2179"/>
        <v>0</v>
      </c>
      <c r="ME128" s="70">
        <f t="shared" si="2179"/>
        <v>0</v>
      </c>
      <c r="MF128" s="70">
        <f t="shared" si="2179"/>
        <v>0</v>
      </c>
      <c r="MG128" s="70">
        <f t="shared" si="2179"/>
        <v>0</v>
      </c>
      <c r="MH128" s="70">
        <f t="shared" si="2179"/>
        <v>0</v>
      </c>
      <c r="MI128" s="70">
        <f t="shared" si="2179"/>
        <v>0</v>
      </c>
      <c r="MJ128" s="70">
        <f t="shared" si="2179"/>
        <v>0</v>
      </c>
      <c r="MK128" s="70">
        <f t="shared" si="2179"/>
        <v>0</v>
      </c>
      <c r="ML128" s="70">
        <f t="shared" si="2179"/>
        <v>0</v>
      </c>
      <c r="MM128" s="70">
        <f t="shared" si="2179"/>
        <v>0</v>
      </c>
      <c r="MN128" s="70">
        <f t="shared" si="2179"/>
        <v>0</v>
      </c>
      <c r="MO128" s="70">
        <f t="shared" si="2179"/>
        <v>0</v>
      </c>
      <c r="MP128" s="70">
        <f t="shared" si="2179"/>
        <v>0</v>
      </c>
      <c r="MQ128" s="70">
        <f t="shared" si="2179"/>
        <v>0</v>
      </c>
      <c r="MR128" s="70">
        <f t="shared" si="2179"/>
        <v>0</v>
      </c>
      <c r="MS128" s="70">
        <f t="shared" si="2179"/>
        <v>0</v>
      </c>
      <c r="MT128" s="70">
        <f t="shared" si="2179"/>
        <v>0</v>
      </c>
      <c r="MU128" s="70">
        <f t="shared" si="2179"/>
        <v>0</v>
      </c>
      <c r="MV128" s="70">
        <f t="shared" si="2179"/>
        <v>0</v>
      </c>
      <c r="MW128" s="70">
        <f t="shared" si="2179"/>
        <v>0</v>
      </c>
      <c r="MX128" s="70">
        <f t="shared" si="2179"/>
        <v>0</v>
      </c>
      <c r="MY128" s="70">
        <f t="shared" ref="MY128:NO128" si="2180">SUMPRODUCT(LV$63:MY$63,$N$82:$AQ$82)</f>
        <v>0</v>
      </c>
      <c r="MZ128" s="70">
        <f t="shared" si="2180"/>
        <v>0</v>
      </c>
      <c r="NA128" s="70">
        <f t="shared" si="2180"/>
        <v>0</v>
      </c>
      <c r="NB128" s="70">
        <f t="shared" si="2180"/>
        <v>0</v>
      </c>
      <c r="NC128" s="70">
        <f t="shared" si="2180"/>
        <v>0</v>
      </c>
      <c r="ND128" s="70">
        <f t="shared" si="2180"/>
        <v>0</v>
      </c>
      <c r="NE128" s="70">
        <f t="shared" si="2180"/>
        <v>0</v>
      </c>
      <c r="NF128" s="70">
        <f t="shared" si="2180"/>
        <v>0</v>
      </c>
      <c r="NG128" s="70">
        <f t="shared" si="2180"/>
        <v>0</v>
      </c>
      <c r="NH128" s="70">
        <f t="shared" si="2180"/>
        <v>0</v>
      </c>
      <c r="NI128" s="70">
        <f t="shared" si="2180"/>
        <v>0</v>
      </c>
      <c r="NJ128" s="70">
        <f t="shared" si="2180"/>
        <v>0</v>
      </c>
      <c r="NK128" s="70">
        <f t="shared" si="2180"/>
        <v>0</v>
      </c>
      <c r="NL128" s="70">
        <f t="shared" si="2180"/>
        <v>0</v>
      </c>
      <c r="NM128" s="70">
        <f t="shared" si="2180"/>
        <v>0</v>
      </c>
      <c r="NN128" s="70">
        <f t="shared" si="2180"/>
        <v>0</v>
      </c>
      <c r="NO128" s="71">
        <f t="shared" si="2180"/>
        <v>0</v>
      </c>
      <c r="NP128" s="14"/>
      <c r="NQ128" s="14"/>
    </row>
    <row r="129" spans="1:381" s="31" customFormat="1" x14ac:dyDescent="0.2">
      <c r="A129" s="14"/>
      <c r="B129" s="14"/>
      <c r="C129" s="137" t="s">
        <v>156</v>
      </c>
      <c r="D129" s="137"/>
      <c r="E129" s="137" t="s">
        <v>157</v>
      </c>
      <c r="F129" s="14"/>
      <c r="G129" s="14" t="s">
        <v>0</v>
      </c>
      <c r="H129" s="14"/>
      <c r="I129" s="14"/>
      <c r="J129" s="14"/>
      <c r="K129" s="30">
        <f t="shared" si="1832"/>
        <v>0</v>
      </c>
      <c r="L129" s="14"/>
      <c r="M129" s="14"/>
      <c r="N129" s="69">
        <f>$N$63*$AQ$83</f>
        <v>0</v>
      </c>
      <c r="O129" s="70">
        <f>SUMPRODUCT($N$63:O$63,$AP$83:$AQ$83)</f>
        <v>0</v>
      </c>
      <c r="P129" s="70">
        <f>SUMPRODUCT($N$63:P$63,$AO$83:$AQ$83)</f>
        <v>0</v>
      </c>
      <c r="Q129" s="70">
        <f>SUMPRODUCT($N$63:Q$63,$AN$83:$AQ$83)</f>
        <v>0</v>
      </c>
      <c r="R129" s="70">
        <f>SUMPRODUCT($N$63:R$63,$AM$83:$AQ$83)</f>
        <v>0</v>
      </c>
      <c r="S129" s="70">
        <f>SUMPRODUCT($N$63:S$63,$AL$83:$AQ$83)</f>
        <v>0</v>
      </c>
      <c r="T129" s="70">
        <f>SUMPRODUCT($N$63:T$63,$AK$83:$AQ$83)</f>
        <v>0</v>
      </c>
      <c r="U129" s="70">
        <f>SUMPRODUCT($N$63:U$63,$AJ$83:$AQ$83)</f>
        <v>0</v>
      </c>
      <c r="V129" s="70">
        <f>SUMPRODUCT($N$63:V$63,$AI$83:$AQ$83)</f>
        <v>0</v>
      </c>
      <c r="W129" s="70">
        <f>SUMPRODUCT($N$63:W$63,$AH$83:$AQ$83)</f>
        <v>0</v>
      </c>
      <c r="X129" s="70">
        <f>SUMPRODUCT($N$63:X$63,$AG$83:$AQ$83)</f>
        <v>0</v>
      </c>
      <c r="Y129" s="70">
        <f>SUMPRODUCT($N$63:Y$63,$AF$83:$AQ$83)</f>
        <v>0</v>
      </c>
      <c r="Z129" s="70">
        <f>SUMPRODUCT($N$63:Z$63,$AE$83:$AQ$83)</f>
        <v>0</v>
      </c>
      <c r="AA129" s="70">
        <f>SUMPRODUCT($N$63:AA$63,$AD$83:$AQ$83)</f>
        <v>0</v>
      </c>
      <c r="AB129" s="70">
        <f>SUMPRODUCT($N$63:AB$63,$AC$83:$AQ$83)</f>
        <v>0</v>
      </c>
      <c r="AC129" s="70">
        <f>SUMPRODUCT($N$63:AC$63,$AB$83:$AQ$83)</f>
        <v>0</v>
      </c>
      <c r="AD129" s="70">
        <f>SUMPRODUCT($N$63:AD$63,$AA$83:$AQ$83)</f>
        <v>0</v>
      </c>
      <c r="AE129" s="70">
        <f>SUMPRODUCT($N$63:AE$63,$Z$83:$AQ$83)</f>
        <v>0</v>
      </c>
      <c r="AF129" s="70">
        <f>SUMPRODUCT($N$63:AF$63,$Y$83:$AQ$83)</f>
        <v>0</v>
      </c>
      <c r="AG129" s="70">
        <f>SUMPRODUCT($N$63:AG$63,$X$83:$AQ$83)</f>
        <v>0</v>
      </c>
      <c r="AH129" s="70">
        <f>SUMPRODUCT($N$63:AH$63,$W$83:$AQ$83)</f>
        <v>0</v>
      </c>
      <c r="AI129" s="70">
        <f>SUMPRODUCT($N$63:AI$63,$V$83:$AQ$83)</f>
        <v>0</v>
      </c>
      <c r="AJ129" s="70">
        <f>SUMPRODUCT($N$63:AJ$63,$U$83:$AQ$83)</f>
        <v>0</v>
      </c>
      <c r="AK129" s="70">
        <f>SUMPRODUCT($N$63:AK$63,$T$83:$AQ$83)</f>
        <v>0</v>
      </c>
      <c r="AL129" s="70">
        <f>SUMPRODUCT($N$63:AL$63,$S$83:$AQ$83)</f>
        <v>0</v>
      </c>
      <c r="AM129" s="70">
        <f>SUMPRODUCT($N$63:AM$63,$R$83:$AQ$83)</f>
        <v>0</v>
      </c>
      <c r="AN129" s="70">
        <f>SUMPRODUCT($N$63:AN$63,$Q$83:$AQ$83)</f>
        <v>0</v>
      </c>
      <c r="AO129" s="70">
        <f>SUMPRODUCT($N$63:AO$63,$P$83:$AQ$83)</f>
        <v>0</v>
      </c>
      <c r="AP129" s="70">
        <f>SUMPRODUCT($N$63:AP$63,$O$83:$AQ$83)</f>
        <v>0</v>
      </c>
      <c r="AQ129" s="70">
        <f t="shared" ref="AQ129:DB129" si="2181">SUMPRODUCT(N$63:AQ$63,$N$83:$AQ$83)</f>
        <v>0</v>
      </c>
      <c r="AR129" s="70">
        <f t="shared" si="2181"/>
        <v>0</v>
      </c>
      <c r="AS129" s="70">
        <f t="shared" si="2181"/>
        <v>0</v>
      </c>
      <c r="AT129" s="70">
        <f t="shared" si="2181"/>
        <v>0</v>
      </c>
      <c r="AU129" s="70">
        <f t="shared" si="2181"/>
        <v>0</v>
      </c>
      <c r="AV129" s="70">
        <f t="shared" si="2181"/>
        <v>0</v>
      </c>
      <c r="AW129" s="70">
        <f t="shared" si="2181"/>
        <v>0</v>
      </c>
      <c r="AX129" s="70">
        <f t="shared" si="2181"/>
        <v>0</v>
      </c>
      <c r="AY129" s="70">
        <f t="shared" si="2181"/>
        <v>0</v>
      </c>
      <c r="AZ129" s="70">
        <f t="shared" si="2181"/>
        <v>0</v>
      </c>
      <c r="BA129" s="70">
        <f t="shared" si="2181"/>
        <v>0</v>
      </c>
      <c r="BB129" s="70">
        <f t="shared" si="2181"/>
        <v>0</v>
      </c>
      <c r="BC129" s="70">
        <f t="shared" si="2181"/>
        <v>0</v>
      </c>
      <c r="BD129" s="70">
        <f t="shared" si="2181"/>
        <v>0</v>
      </c>
      <c r="BE129" s="70">
        <f t="shared" si="2181"/>
        <v>0</v>
      </c>
      <c r="BF129" s="70">
        <f t="shared" si="2181"/>
        <v>0</v>
      </c>
      <c r="BG129" s="70">
        <f t="shared" si="2181"/>
        <v>0</v>
      </c>
      <c r="BH129" s="70">
        <f t="shared" si="2181"/>
        <v>0</v>
      </c>
      <c r="BI129" s="70">
        <f t="shared" si="2181"/>
        <v>0</v>
      </c>
      <c r="BJ129" s="70">
        <f t="shared" si="2181"/>
        <v>0</v>
      </c>
      <c r="BK129" s="70">
        <f t="shared" si="2181"/>
        <v>0</v>
      </c>
      <c r="BL129" s="70">
        <f t="shared" si="2181"/>
        <v>0</v>
      </c>
      <c r="BM129" s="70">
        <f t="shared" si="2181"/>
        <v>0</v>
      </c>
      <c r="BN129" s="70">
        <f t="shared" si="2181"/>
        <v>0</v>
      </c>
      <c r="BO129" s="70">
        <f t="shared" si="2181"/>
        <v>0</v>
      </c>
      <c r="BP129" s="70">
        <f t="shared" si="2181"/>
        <v>0</v>
      </c>
      <c r="BQ129" s="70">
        <f t="shared" si="2181"/>
        <v>0</v>
      </c>
      <c r="BR129" s="70">
        <f t="shared" si="2181"/>
        <v>0</v>
      </c>
      <c r="BS129" s="70">
        <f t="shared" si="2181"/>
        <v>0</v>
      </c>
      <c r="BT129" s="70">
        <f t="shared" si="2181"/>
        <v>0</v>
      </c>
      <c r="BU129" s="70">
        <f t="shared" si="2181"/>
        <v>0</v>
      </c>
      <c r="BV129" s="70">
        <f t="shared" si="2181"/>
        <v>0</v>
      </c>
      <c r="BW129" s="70">
        <f t="shared" si="2181"/>
        <v>0</v>
      </c>
      <c r="BX129" s="70">
        <f t="shared" si="2181"/>
        <v>0</v>
      </c>
      <c r="BY129" s="70">
        <f t="shared" si="2181"/>
        <v>0</v>
      </c>
      <c r="BZ129" s="70">
        <f t="shared" si="2181"/>
        <v>0</v>
      </c>
      <c r="CA129" s="70">
        <f t="shared" si="2181"/>
        <v>0</v>
      </c>
      <c r="CB129" s="70">
        <f t="shared" si="2181"/>
        <v>0</v>
      </c>
      <c r="CC129" s="70">
        <f t="shared" si="2181"/>
        <v>0</v>
      </c>
      <c r="CD129" s="70">
        <f t="shared" si="2181"/>
        <v>0</v>
      </c>
      <c r="CE129" s="70">
        <f t="shared" si="2181"/>
        <v>0</v>
      </c>
      <c r="CF129" s="70">
        <f t="shared" si="2181"/>
        <v>0</v>
      </c>
      <c r="CG129" s="70">
        <f t="shared" si="2181"/>
        <v>0</v>
      </c>
      <c r="CH129" s="70">
        <f t="shared" si="2181"/>
        <v>0</v>
      </c>
      <c r="CI129" s="70">
        <f t="shared" si="2181"/>
        <v>0</v>
      </c>
      <c r="CJ129" s="70">
        <f t="shared" si="2181"/>
        <v>0</v>
      </c>
      <c r="CK129" s="70">
        <f t="shared" si="2181"/>
        <v>0</v>
      </c>
      <c r="CL129" s="70">
        <f t="shared" si="2181"/>
        <v>0</v>
      </c>
      <c r="CM129" s="70">
        <f t="shared" si="2181"/>
        <v>0</v>
      </c>
      <c r="CN129" s="70">
        <f t="shared" si="2181"/>
        <v>0</v>
      </c>
      <c r="CO129" s="70">
        <f t="shared" si="2181"/>
        <v>0</v>
      </c>
      <c r="CP129" s="70">
        <f t="shared" si="2181"/>
        <v>0</v>
      </c>
      <c r="CQ129" s="70">
        <f t="shared" si="2181"/>
        <v>0</v>
      </c>
      <c r="CR129" s="70">
        <f t="shared" si="2181"/>
        <v>0</v>
      </c>
      <c r="CS129" s="70">
        <f t="shared" si="2181"/>
        <v>0</v>
      </c>
      <c r="CT129" s="70">
        <f t="shared" si="2181"/>
        <v>0</v>
      </c>
      <c r="CU129" s="70">
        <f t="shared" si="2181"/>
        <v>0</v>
      </c>
      <c r="CV129" s="70">
        <f t="shared" si="2181"/>
        <v>0</v>
      </c>
      <c r="CW129" s="70">
        <f t="shared" si="2181"/>
        <v>0</v>
      </c>
      <c r="CX129" s="70">
        <f t="shared" si="2181"/>
        <v>0</v>
      </c>
      <c r="CY129" s="70">
        <f t="shared" si="2181"/>
        <v>0</v>
      </c>
      <c r="CZ129" s="70">
        <f t="shared" si="2181"/>
        <v>0</v>
      </c>
      <c r="DA129" s="70">
        <f t="shared" si="2181"/>
        <v>0</v>
      </c>
      <c r="DB129" s="70">
        <f t="shared" si="2181"/>
        <v>0</v>
      </c>
      <c r="DC129" s="70">
        <f t="shared" ref="DC129:FN129" si="2182">SUMPRODUCT(BZ$63:DC$63,$N$83:$AQ$83)</f>
        <v>0</v>
      </c>
      <c r="DD129" s="70">
        <f t="shared" si="2182"/>
        <v>0</v>
      </c>
      <c r="DE129" s="70">
        <f t="shared" si="2182"/>
        <v>0</v>
      </c>
      <c r="DF129" s="70">
        <f t="shared" si="2182"/>
        <v>0</v>
      </c>
      <c r="DG129" s="70">
        <f t="shared" si="2182"/>
        <v>0</v>
      </c>
      <c r="DH129" s="70">
        <f t="shared" si="2182"/>
        <v>0</v>
      </c>
      <c r="DI129" s="70">
        <f t="shared" si="2182"/>
        <v>0</v>
      </c>
      <c r="DJ129" s="70">
        <f t="shared" si="2182"/>
        <v>0</v>
      </c>
      <c r="DK129" s="70">
        <f t="shared" si="2182"/>
        <v>0</v>
      </c>
      <c r="DL129" s="70">
        <f t="shared" si="2182"/>
        <v>0</v>
      </c>
      <c r="DM129" s="70">
        <f t="shared" si="2182"/>
        <v>0</v>
      </c>
      <c r="DN129" s="70">
        <f t="shared" si="2182"/>
        <v>0</v>
      </c>
      <c r="DO129" s="70">
        <f t="shared" si="2182"/>
        <v>0</v>
      </c>
      <c r="DP129" s="70">
        <f t="shared" si="2182"/>
        <v>0</v>
      </c>
      <c r="DQ129" s="70">
        <f t="shared" si="2182"/>
        <v>0</v>
      </c>
      <c r="DR129" s="70">
        <f t="shared" si="2182"/>
        <v>0</v>
      </c>
      <c r="DS129" s="70">
        <f t="shared" si="2182"/>
        <v>0</v>
      </c>
      <c r="DT129" s="70">
        <f t="shared" si="2182"/>
        <v>0</v>
      </c>
      <c r="DU129" s="70">
        <f t="shared" si="2182"/>
        <v>0</v>
      </c>
      <c r="DV129" s="70">
        <f t="shared" si="2182"/>
        <v>0</v>
      </c>
      <c r="DW129" s="70">
        <f t="shared" si="2182"/>
        <v>0</v>
      </c>
      <c r="DX129" s="70">
        <f t="shared" si="2182"/>
        <v>0</v>
      </c>
      <c r="DY129" s="70">
        <f t="shared" si="2182"/>
        <v>0</v>
      </c>
      <c r="DZ129" s="70">
        <f t="shared" si="2182"/>
        <v>0</v>
      </c>
      <c r="EA129" s="70">
        <f t="shared" si="2182"/>
        <v>0</v>
      </c>
      <c r="EB129" s="70">
        <f t="shared" si="2182"/>
        <v>0</v>
      </c>
      <c r="EC129" s="70">
        <f t="shared" si="2182"/>
        <v>0</v>
      </c>
      <c r="ED129" s="70">
        <f t="shared" si="2182"/>
        <v>0</v>
      </c>
      <c r="EE129" s="70">
        <f t="shared" si="2182"/>
        <v>0</v>
      </c>
      <c r="EF129" s="70">
        <f t="shared" si="2182"/>
        <v>0</v>
      </c>
      <c r="EG129" s="70">
        <f t="shared" si="2182"/>
        <v>0</v>
      </c>
      <c r="EH129" s="70">
        <f t="shared" si="2182"/>
        <v>0</v>
      </c>
      <c r="EI129" s="70">
        <f t="shared" si="2182"/>
        <v>0</v>
      </c>
      <c r="EJ129" s="70">
        <f t="shared" si="2182"/>
        <v>0</v>
      </c>
      <c r="EK129" s="70">
        <f t="shared" si="2182"/>
        <v>0</v>
      </c>
      <c r="EL129" s="70">
        <f t="shared" si="2182"/>
        <v>0</v>
      </c>
      <c r="EM129" s="70">
        <f t="shared" si="2182"/>
        <v>0</v>
      </c>
      <c r="EN129" s="70">
        <f t="shared" si="2182"/>
        <v>0</v>
      </c>
      <c r="EO129" s="70">
        <f t="shared" si="2182"/>
        <v>0</v>
      </c>
      <c r="EP129" s="70">
        <f t="shared" si="2182"/>
        <v>0</v>
      </c>
      <c r="EQ129" s="70">
        <f t="shared" si="2182"/>
        <v>0</v>
      </c>
      <c r="ER129" s="70">
        <f t="shared" si="2182"/>
        <v>0</v>
      </c>
      <c r="ES129" s="70">
        <f t="shared" si="2182"/>
        <v>0</v>
      </c>
      <c r="ET129" s="70">
        <f t="shared" si="2182"/>
        <v>0</v>
      </c>
      <c r="EU129" s="70">
        <f t="shared" si="2182"/>
        <v>0</v>
      </c>
      <c r="EV129" s="70">
        <f t="shared" si="2182"/>
        <v>0</v>
      </c>
      <c r="EW129" s="70">
        <f t="shared" si="2182"/>
        <v>0</v>
      </c>
      <c r="EX129" s="70">
        <f t="shared" si="2182"/>
        <v>0</v>
      </c>
      <c r="EY129" s="70">
        <f t="shared" si="2182"/>
        <v>0</v>
      </c>
      <c r="EZ129" s="70">
        <f t="shared" si="2182"/>
        <v>0</v>
      </c>
      <c r="FA129" s="70">
        <f t="shared" si="2182"/>
        <v>0</v>
      </c>
      <c r="FB129" s="70">
        <f t="shared" si="2182"/>
        <v>0</v>
      </c>
      <c r="FC129" s="70">
        <f t="shared" si="2182"/>
        <v>0</v>
      </c>
      <c r="FD129" s="70">
        <f t="shared" si="2182"/>
        <v>0</v>
      </c>
      <c r="FE129" s="70">
        <f t="shared" si="2182"/>
        <v>0</v>
      </c>
      <c r="FF129" s="70">
        <f t="shared" si="2182"/>
        <v>0</v>
      </c>
      <c r="FG129" s="70">
        <f t="shared" si="2182"/>
        <v>0</v>
      </c>
      <c r="FH129" s="70">
        <f t="shared" si="2182"/>
        <v>0</v>
      </c>
      <c r="FI129" s="70">
        <f t="shared" si="2182"/>
        <v>0</v>
      </c>
      <c r="FJ129" s="70">
        <f t="shared" si="2182"/>
        <v>0</v>
      </c>
      <c r="FK129" s="70">
        <f t="shared" si="2182"/>
        <v>0</v>
      </c>
      <c r="FL129" s="70">
        <f t="shared" si="2182"/>
        <v>0</v>
      </c>
      <c r="FM129" s="70">
        <f t="shared" si="2182"/>
        <v>0</v>
      </c>
      <c r="FN129" s="70">
        <f t="shared" si="2182"/>
        <v>0</v>
      </c>
      <c r="FO129" s="70">
        <f t="shared" ref="FO129:HZ129" si="2183">SUMPRODUCT(EL$63:FO$63,$N$83:$AQ$83)</f>
        <v>0</v>
      </c>
      <c r="FP129" s="70">
        <f t="shared" si="2183"/>
        <v>0</v>
      </c>
      <c r="FQ129" s="70">
        <f t="shared" si="2183"/>
        <v>0</v>
      </c>
      <c r="FR129" s="70">
        <f t="shared" si="2183"/>
        <v>0</v>
      </c>
      <c r="FS129" s="70">
        <f t="shared" si="2183"/>
        <v>0</v>
      </c>
      <c r="FT129" s="70">
        <f t="shared" si="2183"/>
        <v>0</v>
      </c>
      <c r="FU129" s="70">
        <f t="shared" si="2183"/>
        <v>0</v>
      </c>
      <c r="FV129" s="70">
        <f t="shared" si="2183"/>
        <v>0</v>
      </c>
      <c r="FW129" s="70">
        <f t="shared" si="2183"/>
        <v>0</v>
      </c>
      <c r="FX129" s="70">
        <f t="shared" si="2183"/>
        <v>0</v>
      </c>
      <c r="FY129" s="70">
        <f t="shared" si="2183"/>
        <v>0</v>
      </c>
      <c r="FZ129" s="70">
        <f t="shared" si="2183"/>
        <v>0</v>
      </c>
      <c r="GA129" s="70">
        <f t="shared" si="2183"/>
        <v>0</v>
      </c>
      <c r="GB129" s="70">
        <f t="shared" si="2183"/>
        <v>0</v>
      </c>
      <c r="GC129" s="70">
        <f t="shared" si="2183"/>
        <v>0</v>
      </c>
      <c r="GD129" s="70">
        <f t="shared" si="2183"/>
        <v>0</v>
      </c>
      <c r="GE129" s="70">
        <f t="shared" si="2183"/>
        <v>0</v>
      </c>
      <c r="GF129" s="70">
        <f t="shared" si="2183"/>
        <v>0</v>
      </c>
      <c r="GG129" s="70">
        <f t="shared" si="2183"/>
        <v>0</v>
      </c>
      <c r="GH129" s="70">
        <f t="shared" si="2183"/>
        <v>0</v>
      </c>
      <c r="GI129" s="70">
        <f t="shared" si="2183"/>
        <v>0</v>
      </c>
      <c r="GJ129" s="70">
        <f t="shared" si="2183"/>
        <v>0</v>
      </c>
      <c r="GK129" s="70">
        <f t="shared" si="2183"/>
        <v>0</v>
      </c>
      <c r="GL129" s="70">
        <f t="shared" si="2183"/>
        <v>0</v>
      </c>
      <c r="GM129" s="70">
        <f t="shared" si="2183"/>
        <v>0</v>
      </c>
      <c r="GN129" s="70">
        <f t="shared" si="2183"/>
        <v>0</v>
      </c>
      <c r="GO129" s="70">
        <f t="shared" si="2183"/>
        <v>0</v>
      </c>
      <c r="GP129" s="70">
        <f t="shared" si="2183"/>
        <v>0</v>
      </c>
      <c r="GQ129" s="70">
        <f t="shared" si="2183"/>
        <v>0</v>
      </c>
      <c r="GR129" s="70">
        <f t="shared" si="2183"/>
        <v>0</v>
      </c>
      <c r="GS129" s="70">
        <f t="shared" si="2183"/>
        <v>0</v>
      </c>
      <c r="GT129" s="70">
        <f t="shared" si="2183"/>
        <v>0</v>
      </c>
      <c r="GU129" s="70">
        <f t="shared" si="2183"/>
        <v>0</v>
      </c>
      <c r="GV129" s="70">
        <f t="shared" si="2183"/>
        <v>0</v>
      </c>
      <c r="GW129" s="70">
        <f t="shared" si="2183"/>
        <v>0</v>
      </c>
      <c r="GX129" s="70">
        <f t="shared" si="2183"/>
        <v>0</v>
      </c>
      <c r="GY129" s="70">
        <f t="shared" si="2183"/>
        <v>0</v>
      </c>
      <c r="GZ129" s="70">
        <f t="shared" si="2183"/>
        <v>0</v>
      </c>
      <c r="HA129" s="70">
        <f t="shared" si="2183"/>
        <v>0</v>
      </c>
      <c r="HB129" s="70">
        <f t="shared" si="2183"/>
        <v>0</v>
      </c>
      <c r="HC129" s="70">
        <f t="shared" si="2183"/>
        <v>0</v>
      </c>
      <c r="HD129" s="70">
        <f t="shared" si="2183"/>
        <v>0</v>
      </c>
      <c r="HE129" s="70">
        <f t="shared" si="2183"/>
        <v>0</v>
      </c>
      <c r="HF129" s="70">
        <f t="shared" si="2183"/>
        <v>0</v>
      </c>
      <c r="HG129" s="70">
        <f t="shared" si="2183"/>
        <v>0</v>
      </c>
      <c r="HH129" s="70">
        <f t="shared" si="2183"/>
        <v>0</v>
      </c>
      <c r="HI129" s="70">
        <f t="shared" si="2183"/>
        <v>0</v>
      </c>
      <c r="HJ129" s="70">
        <f t="shared" si="2183"/>
        <v>0</v>
      </c>
      <c r="HK129" s="70">
        <f t="shared" si="2183"/>
        <v>0</v>
      </c>
      <c r="HL129" s="70">
        <f t="shared" si="2183"/>
        <v>0</v>
      </c>
      <c r="HM129" s="70">
        <f t="shared" si="2183"/>
        <v>0</v>
      </c>
      <c r="HN129" s="70">
        <f t="shared" si="2183"/>
        <v>0</v>
      </c>
      <c r="HO129" s="70">
        <f t="shared" si="2183"/>
        <v>0</v>
      </c>
      <c r="HP129" s="70">
        <f t="shared" si="2183"/>
        <v>0</v>
      </c>
      <c r="HQ129" s="70">
        <f t="shared" si="2183"/>
        <v>0</v>
      </c>
      <c r="HR129" s="70">
        <f t="shared" si="2183"/>
        <v>0</v>
      </c>
      <c r="HS129" s="70">
        <f t="shared" si="2183"/>
        <v>0</v>
      </c>
      <c r="HT129" s="70">
        <f t="shared" si="2183"/>
        <v>0</v>
      </c>
      <c r="HU129" s="70">
        <f t="shared" si="2183"/>
        <v>0</v>
      </c>
      <c r="HV129" s="70">
        <f t="shared" si="2183"/>
        <v>0</v>
      </c>
      <c r="HW129" s="70">
        <f t="shared" si="2183"/>
        <v>0</v>
      </c>
      <c r="HX129" s="70">
        <f t="shared" si="2183"/>
        <v>0</v>
      </c>
      <c r="HY129" s="70">
        <f t="shared" si="2183"/>
        <v>0</v>
      </c>
      <c r="HZ129" s="70">
        <f t="shared" si="2183"/>
        <v>0</v>
      </c>
      <c r="IA129" s="70">
        <f t="shared" ref="IA129:KL129" si="2184">SUMPRODUCT(GX$63:IA$63,$N$83:$AQ$83)</f>
        <v>0</v>
      </c>
      <c r="IB129" s="70">
        <f t="shared" si="2184"/>
        <v>0</v>
      </c>
      <c r="IC129" s="70">
        <f t="shared" si="2184"/>
        <v>0</v>
      </c>
      <c r="ID129" s="70">
        <f t="shared" si="2184"/>
        <v>0</v>
      </c>
      <c r="IE129" s="70">
        <f t="shared" si="2184"/>
        <v>0</v>
      </c>
      <c r="IF129" s="70">
        <f t="shared" si="2184"/>
        <v>0</v>
      </c>
      <c r="IG129" s="70">
        <f t="shared" si="2184"/>
        <v>0</v>
      </c>
      <c r="IH129" s="70">
        <f t="shared" si="2184"/>
        <v>0</v>
      </c>
      <c r="II129" s="70">
        <f t="shared" si="2184"/>
        <v>0</v>
      </c>
      <c r="IJ129" s="70">
        <f t="shared" si="2184"/>
        <v>0</v>
      </c>
      <c r="IK129" s="70">
        <f t="shared" si="2184"/>
        <v>0</v>
      </c>
      <c r="IL129" s="70">
        <f t="shared" si="2184"/>
        <v>0</v>
      </c>
      <c r="IM129" s="70">
        <f t="shared" si="2184"/>
        <v>0</v>
      </c>
      <c r="IN129" s="70">
        <f t="shared" si="2184"/>
        <v>0</v>
      </c>
      <c r="IO129" s="70">
        <f t="shared" si="2184"/>
        <v>0</v>
      </c>
      <c r="IP129" s="70">
        <f t="shared" si="2184"/>
        <v>0</v>
      </c>
      <c r="IQ129" s="70">
        <f t="shared" si="2184"/>
        <v>0</v>
      </c>
      <c r="IR129" s="70">
        <f t="shared" si="2184"/>
        <v>0</v>
      </c>
      <c r="IS129" s="70">
        <f t="shared" si="2184"/>
        <v>0</v>
      </c>
      <c r="IT129" s="70">
        <f t="shared" si="2184"/>
        <v>0</v>
      </c>
      <c r="IU129" s="70">
        <f t="shared" si="2184"/>
        <v>0</v>
      </c>
      <c r="IV129" s="70">
        <f t="shared" si="2184"/>
        <v>0</v>
      </c>
      <c r="IW129" s="70">
        <f t="shared" si="2184"/>
        <v>0</v>
      </c>
      <c r="IX129" s="70">
        <f t="shared" si="2184"/>
        <v>0</v>
      </c>
      <c r="IY129" s="70">
        <f t="shared" si="2184"/>
        <v>0</v>
      </c>
      <c r="IZ129" s="70">
        <f t="shared" si="2184"/>
        <v>0</v>
      </c>
      <c r="JA129" s="70">
        <f t="shared" si="2184"/>
        <v>0</v>
      </c>
      <c r="JB129" s="70">
        <f t="shared" si="2184"/>
        <v>0</v>
      </c>
      <c r="JC129" s="70">
        <f t="shared" si="2184"/>
        <v>0</v>
      </c>
      <c r="JD129" s="70">
        <f t="shared" si="2184"/>
        <v>0</v>
      </c>
      <c r="JE129" s="70">
        <f t="shared" si="2184"/>
        <v>0</v>
      </c>
      <c r="JF129" s="70">
        <f t="shared" si="2184"/>
        <v>0</v>
      </c>
      <c r="JG129" s="70">
        <f t="shared" si="2184"/>
        <v>0</v>
      </c>
      <c r="JH129" s="70">
        <f t="shared" si="2184"/>
        <v>0</v>
      </c>
      <c r="JI129" s="70">
        <f t="shared" si="2184"/>
        <v>0</v>
      </c>
      <c r="JJ129" s="70">
        <f t="shared" si="2184"/>
        <v>0</v>
      </c>
      <c r="JK129" s="70">
        <f t="shared" si="2184"/>
        <v>0</v>
      </c>
      <c r="JL129" s="70">
        <f t="shared" si="2184"/>
        <v>0</v>
      </c>
      <c r="JM129" s="70">
        <f t="shared" si="2184"/>
        <v>0</v>
      </c>
      <c r="JN129" s="70">
        <f t="shared" si="2184"/>
        <v>0</v>
      </c>
      <c r="JO129" s="70">
        <f t="shared" si="2184"/>
        <v>0</v>
      </c>
      <c r="JP129" s="70">
        <f t="shared" si="2184"/>
        <v>0</v>
      </c>
      <c r="JQ129" s="70">
        <f t="shared" si="2184"/>
        <v>0</v>
      </c>
      <c r="JR129" s="70">
        <f t="shared" si="2184"/>
        <v>0</v>
      </c>
      <c r="JS129" s="70">
        <f t="shared" si="2184"/>
        <v>0</v>
      </c>
      <c r="JT129" s="70">
        <f t="shared" si="2184"/>
        <v>0</v>
      </c>
      <c r="JU129" s="70">
        <f t="shared" si="2184"/>
        <v>0</v>
      </c>
      <c r="JV129" s="70">
        <f t="shared" si="2184"/>
        <v>0</v>
      </c>
      <c r="JW129" s="70">
        <f t="shared" si="2184"/>
        <v>0</v>
      </c>
      <c r="JX129" s="70">
        <f t="shared" si="2184"/>
        <v>0</v>
      </c>
      <c r="JY129" s="70">
        <f t="shared" si="2184"/>
        <v>0</v>
      </c>
      <c r="JZ129" s="70">
        <f t="shared" si="2184"/>
        <v>0</v>
      </c>
      <c r="KA129" s="70">
        <f t="shared" si="2184"/>
        <v>0</v>
      </c>
      <c r="KB129" s="70">
        <f t="shared" si="2184"/>
        <v>0</v>
      </c>
      <c r="KC129" s="70">
        <f t="shared" si="2184"/>
        <v>0</v>
      </c>
      <c r="KD129" s="70">
        <f t="shared" si="2184"/>
        <v>0</v>
      </c>
      <c r="KE129" s="70">
        <f t="shared" si="2184"/>
        <v>0</v>
      </c>
      <c r="KF129" s="70">
        <f t="shared" si="2184"/>
        <v>0</v>
      </c>
      <c r="KG129" s="70">
        <f t="shared" si="2184"/>
        <v>0</v>
      </c>
      <c r="KH129" s="70">
        <f t="shared" si="2184"/>
        <v>0</v>
      </c>
      <c r="KI129" s="70">
        <f t="shared" si="2184"/>
        <v>0</v>
      </c>
      <c r="KJ129" s="70">
        <f t="shared" si="2184"/>
        <v>0</v>
      </c>
      <c r="KK129" s="70">
        <f t="shared" si="2184"/>
        <v>0</v>
      </c>
      <c r="KL129" s="70">
        <f t="shared" si="2184"/>
        <v>0</v>
      </c>
      <c r="KM129" s="70">
        <f t="shared" ref="KM129:MX129" si="2185">SUMPRODUCT(JJ$63:KM$63,$N$83:$AQ$83)</f>
        <v>0</v>
      </c>
      <c r="KN129" s="70">
        <f t="shared" si="2185"/>
        <v>0</v>
      </c>
      <c r="KO129" s="70">
        <f t="shared" si="2185"/>
        <v>0</v>
      </c>
      <c r="KP129" s="70">
        <f t="shared" si="2185"/>
        <v>0</v>
      </c>
      <c r="KQ129" s="70">
        <f t="shared" si="2185"/>
        <v>0</v>
      </c>
      <c r="KR129" s="70">
        <f t="shared" si="2185"/>
        <v>0</v>
      </c>
      <c r="KS129" s="70">
        <f t="shared" si="2185"/>
        <v>0</v>
      </c>
      <c r="KT129" s="70">
        <f t="shared" si="2185"/>
        <v>0</v>
      </c>
      <c r="KU129" s="70">
        <f t="shared" si="2185"/>
        <v>0</v>
      </c>
      <c r="KV129" s="70">
        <f t="shared" si="2185"/>
        <v>0</v>
      </c>
      <c r="KW129" s="70">
        <f t="shared" si="2185"/>
        <v>0</v>
      </c>
      <c r="KX129" s="70">
        <f t="shared" si="2185"/>
        <v>0</v>
      </c>
      <c r="KY129" s="70">
        <f t="shared" si="2185"/>
        <v>0</v>
      </c>
      <c r="KZ129" s="70">
        <f t="shared" si="2185"/>
        <v>0</v>
      </c>
      <c r="LA129" s="70">
        <f t="shared" si="2185"/>
        <v>0</v>
      </c>
      <c r="LB129" s="70">
        <f t="shared" si="2185"/>
        <v>0</v>
      </c>
      <c r="LC129" s="70">
        <f t="shared" si="2185"/>
        <v>0</v>
      </c>
      <c r="LD129" s="70">
        <f t="shared" si="2185"/>
        <v>0</v>
      </c>
      <c r="LE129" s="70">
        <f t="shared" si="2185"/>
        <v>0</v>
      </c>
      <c r="LF129" s="70">
        <f t="shared" si="2185"/>
        <v>0</v>
      </c>
      <c r="LG129" s="70">
        <f t="shared" si="2185"/>
        <v>0</v>
      </c>
      <c r="LH129" s="70">
        <f t="shared" si="2185"/>
        <v>0</v>
      </c>
      <c r="LI129" s="70">
        <f t="shared" si="2185"/>
        <v>0</v>
      </c>
      <c r="LJ129" s="70">
        <f t="shared" si="2185"/>
        <v>0</v>
      </c>
      <c r="LK129" s="70">
        <f t="shared" si="2185"/>
        <v>0</v>
      </c>
      <c r="LL129" s="70">
        <f t="shared" si="2185"/>
        <v>0</v>
      </c>
      <c r="LM129" s="70">
        <f t="shared" si="2185"/>
        <v>0</v>
      </c>
      <c r="LN129" s="70">
        <f t="shared" si="2185"/>
        <v>0</v>
      </c>
      <c r="LO129" s="70">
        <f t="shared" si="2185"/>
        <v>0</v>
      </c>
      <c r="LP129" s="70">
        <f t="shared" si="2185"/>
        <v>0</v>
      </c>
      <c r="LQ129" s="70">
        <f t="shared" si="2185"/>
        <v>0</v>
      </c>
      <c r="LR129" s="70">
        <f t="shared" si="2185"/>
        <v>0</v>
      </c>
      <c r="LS129" s="70">
        <f t="shared" si="2185"/>
        <v>0</v>
      </c>
      <c r="LT129" s="70">
        <f t="shared" si="2185"/>
        <v>0</v>
      </c>
      <c r="LU129" s="70">
        <f t="shared" si="2185"/>
        <v>0</v>
      </c>
      <c r="LV129" s="70">
        <f t="shared" si="2185"/>
        <v>0</v>
      </c>
      <c r="LW129" s="70">
        <f t="shared" si="2185"/>
        <v>0</v>
      </c>
      <c r="LX129" s="70">
        <f t="shared" si="2185"/>
        <v>0</v>
      </c>
      <c r="LY129" s="70">
        <f t="shared" si="2185"/>
        <v>0</v>
      </c>
      <c r="LZ129" s="70">
        <f t="shared" si="2185"/>
        <v>0</v>
      </c>
      <c r="MA129" s="70">
        <f t="shared" si="2185"/>
        <v>0</v>
      </c>
      <c r="MB129" s="70">
        <f t="shared" si="2185"/>
        <v>0</v>
      </c>
      <c r="MC129" s="70">
        <f t="shared" si="2185"/>
        <v>0</v>
      </c>
      <c r="MD129" s="70">
        <f t="shared" si="2185"/>
        <v>0</v>
      </c>
      <c r="ME129" s="70">
        <f t="shared" si="2185"/>
        <v>0</v>
      </c>
      <c r="MF129" s="70">
        <f t="shared" si="2185"/>
        <v>0</v>
      </c>
      <c r="MG129" s="70">
        <f t="shared" si="2185"/>
        <v>0</v>
      </c>
      <c r="MH129" s="70">
        <f t="shared" si="2185"/>
        <v>0</v>
      </c>
      <c r="MI129" s="70">
        <f t="shared" si="2185"/>
        <v>0</v>
      </c>
      <c r="MJ129" s="70">
        <f t="shared" si="2185"/>
        <v>0</v>
      </c>
      <c r="MK129" s="70">
        <f t="shared" si="2185"/>
        <v>0</v>
      </c>
      <c r="ML129" s="70">
        <f t="shared" si="2185"/>
        <v>0</v>
      </c>
      <c r="MM129" s="70">
        <f t="shared" si="2185"/>
        <v>0</v>
      </c>
      <c r="MN129" s="70">
        <f t="shared" si="2185"/>
        <v>0</v>
      </c>
      <c r="MO129" s="70">
        <f t="shared" si="2185"/>
        <v>0</v>
      </c>
      <c r="MP129" s="70">
        <f t="shared" si="2185"/>
        <v>0</v>
      </c>
      <c r="MQ129" s="70">
        <f t="shared" si="2185"/>
        <v>0</v>
      </c>
      <c r="MR129" s="70">
        <f t="shared" si="2185"/>
        <v>0</v>
      </c>
      <c r="MS129" s="70">
        <f t="shared" si="2185"/>
        <v>0</v>
      </c>
      <c r="MT129" s="70">
        <f t="shared" si="2185"/>
        <v>0</v>
      </c>
      <c r="MU129" s="70">
        <f t="shared" si="2185"/>
        <v>0</v>
      </c>
      <c r="MV129" s="70">
        <f t="shared" si="2185"/>
        <v>0</v>
      </c>
      <c r="MW129" s="70">
        <f t="shared" si="2185"/>
        <v>0</v>
      </c>
      <c r="MX129" s="70">
        <f t="shared" si="2185"/>
        <v>0</v>
      </c>
      <c r="MY129" s="70">
        <f t="shared" ref="MY129:NO129" si="2186">SUMPRODUCT(LV$63:MY$63,$N$83:$AQ$83)</f>
        <v>0</v>
      </c>
      <c r="MZ129" s="70">
        <f t="shared" si="2186"/>
        <v>0</v>
      </c>
      <c r="NA129" s="70">
        <f t="shared" si="2186"/>
        <v>0</v>
      </c>
      <c r="NB129" s="70">
        <f t="shared" si="2186"/>
        <v>0</v>
      </c>
      <c r="NC129" s="70">
        <f t="shared" si="2186"/>
        <v>0</v>
      </c>
      <c r="ND129" s="70">
        <f t="shared" si="2186"/>
        <v>0</v>
      </c>
      <c r="NE129" s="70">
        <f t="shared" si="2186"/>
        <v>0</v>
      </c>
      <c r="NF129" s="70">
        <f t="shared" si="2186"/>
        <v>0</v>
      </c>
      <c r="NG129" s="70">
        <f t="shared" si="2186"/>
        <v>0</v>
      </c>
      <c r="NH129" s="70">
        <f t="shared" si="2186"/>
        <v>0</v>
      </c>
      <c r="NI129" s="70">
        <f t="shared" si="2186"/>
        <v>0</v>
      </c>
      <c r="NJ129" s="70">
        <f t="shared" si="2186"/>
        <v>0</v>
      </c>
      <c r="NK129" s="70">
        <f t="shared" si="2186"/>
        <v>0</v>
      </c>
      <c r="NL129" s="70">
        <f t="shared" si="2186"/>
        <v>0</v>
      </c>
      <c r="NM129" s="70">
        <f t="shared" si="2186"/>
        <v>0</v>
      </c>
      <c r="NN129" s="70">
        <f t="shared" si="2186"/>
        <v>0</v>
      </c>
      <c r="NO129" s="71">
        <f t="shared" si="2186"/>
        <v>0</v>
      </c>
      <c r="NP129" s="14"/>
      <c r="NQ129" s="14"/>
    </row>
    <row r="130" spans="1:381" s="31" customFormat="1" x14ac:dyDescent="0.2">
      <c r="A130" s="14"/>
      <c r="B130" s="14"/>
      <c r="C130" s="137" t="s">
        <v>172</v>
      </c>
      <c r="D130" s="137"/>
      <c r="E130" s="137" t="s">
        <v>179</v>
      </c>
      <c r="F130" s="14"/>
      <c r="G130" s="14" t="s">
        <v>0</v>
      </c>
      <c r="H130" s="14"/>
      <c r="I130" s="14"/>
      <c r="J130" s="14"/>
      <c r="K130" s="30">
        <f t="shared" si="1832"/>
        <v>0</v>
      </c>
      <c r="L130" s="14"/>
      <c r="M130" s="14"/>
      <c r="N130" s="69">
        <f>$N$63*$AQ$84</f>
        <v>0</v>
      </c>
      <c r="O130" s="70">
        <f>SUMPRODUCT($N$63:O$63,$AP$84:$AQ$84)</f>
        <v>0</v>
      </c>
      <c r="P130" s="70">
        <f>SUMPRODUCT($N$63:P$63,$AO$84:$AQ$84)</f>
        <v>0</v>
      </c>
      <c r="Q130" s="70">
        <f>SUMPRODUCT($N$63:Q$63,$AN$84:$AQ$84)</f>
        <v>0</v>
      </c>
      <c r="R130" s="70">
        <f>SUMPRODUCT($N$63:R$63,$AM$84:$AQ$84)</f>
        <v>0</v>
      </c>
      <c r="S130" s="70">
        <f>SUMPRODUCT($N$63:S$63,$AL$84:$AQ$84)</f>
        <v>0</v>
      </c>
      <c r="T130" s="70">
        <f>SUMPRODUCT($N$63:T$63,$AK$84:$AQ$84)</f>
        <v>0</v>
      </c>
      <c r="U130" s="70">
        <f>SUMPRODUCT($N$63:U$63,$AJ$84:$AQ$84)</f>
        <v>0</v>
      </c>
      <c r="V130" s="70">
        <f>SUMPRODUCT($N$63:V$63,$AI$84:$AQ$84)</f>
        <v>0</v>
      </c>
      <c r="W130" s="70">
        <f>SUMPRODUCT($N$63:W$63,$AH$84:$AQ$84)</f>
        <v>0</v>
      </c>
      <c r="X130" s="70">
        <f>SUMPRODUCT($N$63:X$63,$AG$84:$AQ$84)</f>
        <v>0</v>
      </c>
      <c r="Y130" s="70">
        <f>SUMPRODUCT($N$63:Y$63,$AF$84:$AQ$84)</f>
        <v>0</v>
      </c>
      <c r="Z130" s="70">
        <f>SUMPRODUCT($N$63:Z$63,$AE$84:$AQ$84)</f>
        <v>0</v>
      </c>
      <c r="AA130" s="70">
        <f>SUMPRODUCT($N$63:AA$63,$AD$84:$AQ$84)</f>
        <v>0</v>
      </c>
      <c r="AB130" s="70">
        <f>SUMPRODUCT($N$63:AB$63,$AC$84:$AQ$84)</f>
        <v>0</v>
      </c>
      <c r="AC130" s="70">
        <f>SUMPRODUCT($N$63:AC$63,$AB$84:$AQ$84)</f>
        <v>0</v>
      </c>
      <c r="AD130" s="70">
        <f>SUMPRODUCT($N$63:AD$63,$AA$84:$AQ$84)</f>
        <v>0</v>
      </c>
      <c r="AE130" s="70">
        <f>SUMPRODUCT($N$63:AE$63,$Z$84:$AQ$84)</f>
        <v>0</v>
      </c>
      <c r="AF130" s="70">
        <f>SUMPRODUCT($N$63:AF$63,$Y$84:$AQ$84)</f>
        <v>0</v>
      </c>
      <c r="AG130" s="70">
        <f>SUMPRODUCT($N$63:AG$63,$X$84:$AQ$84)</f>
        <v>0</v>
      </c>
      <c r="AH130" s="70">
        <f>SUMPRODUCT($N$63:AH$63,$W$84:$AQ$84)</f>
        <v>0</v>
      </c>
      <c r="AI130" s="70">
        <f>SUMPRODUCT($N$63:AI$63,$V$84:$AQ$84)</f>
        <v>0</v>
      </c>
      <c r="AJ130" s="70">
        <f>SUMPRODUCT($N$63:AJ$63,$U$84:$AQ$84)</f>
        <v>0</v>
      </c>
      <c r="AK130" s="70">
        <f>SUMPRODUCT($N$63:AK$63,$T$84:$AQ$84)</f>
        <v>0</v>
      </c>
      <c r="AL130" s="70">
        <f>SUMPRODUCT($N$63:AL$63,$S$84:$AQ$84)</f>
        <v>0</v>
      </c>
      <c r="AM130" s="70">
        <f>SUMPRODUCT($N$63:AM$63,$R$84:$AQ$84)</f>
        <v>0</v>
      </c>
      <c r="AN130" s="70">
        <f>SUMPRODUCT($N$63:AN$63,$Q$84:$AQ$84)</f>
        <v>0</v>
      </c>
      <c r="AO130" s="70">
        <f>SUMPRODUCT($N$63:AO$63,$P$84:$AQ$84)</f>
        <v>0</v>
      </c>
      <c r="AP130" s="70">
        <f>SUMPRODUCT($N$63:AP$63,$O$84:$AQ$84)</f>
        <v>0</v>
      </c>
      <c r="AQ130" s="70">
        <f t="shared" ref="AQ130:DB130" si="2187">SUMPRODUCT(N$63:AQ$63,$N$84:$AQ$84)</f>
        <v>0</v>
      </c>
      <c r="AR130" s="70">
        <f t="shared" si="2187"/>
        <v>0</v>
      </c>
      <c r="AS130" s="70">
        <f t="shared" si="2187"/>
        <v>0</v>
      </c>
      <c r="AT130" s="70">
        <f t="shared" si="2187"/>
        <v>0</v>
      </c>
      <c r="AU130" s="70">
        <f t="shared" si="2187"/>
        <v>0</v>
      </c>
      <c r="AV130" s="70">
        <f t="shared" si="2187"/>
        <v>0</v>
      </c>
      <c r="AW130" s="70">
        <f t="shared" si="2187"/>
        <v>0</v>
      </c>
      <c r="AX130" s="70">
        <f t="shared" si="2187"/>
        <v>0</v>
      </c>
      <c r="AY130" s="70">
        <f t="shared" si="2187"/>
        <v>0</v>
      </c>
      <c r="AZ130" s="70">
        <f t="shared" si="2187"/>
        <v>0</v>
      </c>
      <c r="BA130" s="70">
        <f t="shared" si="2187"/>
        <v>0</v>
      </c>
      <c r="BB130" s="70">
        <f t="shared" si="2187"/>
        <v>0</v>
      </c>
      <c r="BC130" s="70">
        <f t="shared" si="2187"/>
        <v>0</v>
      </c>
      <c r="BD130" s="70">
        <f t="shared" si="2187"/>
        <v>0</v>
      </c>
      <c r="BE130" s="70">
        <f t="shared" si="2187"/>
        <v>0</v>
      </c>
      <c r="BF130" s="70">
        <f t="shared" si="2187"/>
        <v>0</v>
      </c>
      <c r="BG130" s="70">
        <f t="shared" si="2187"/>
        <v>0</v>
      </c>
      <c r="BH130" s="70">
        <f t="shared" si="2187"/>
        <v>0</v>
      </c>
      <c r="BI130" s="70">
        <f t="shared" si="2187"/>
        <v>0</v>
      </c>
      <c r="BJ130" s="70">
        <f t="shared" si="2187"/>
        <v>0</v>
      </c>
      <c r="BK130" s="70">
        <f t="shared" si="2187"/>
        <v>0</v>
      </c>
      <c r="BL130" s="70">
        <f t="shared" si="2187"/>
        <v>0</v>
      </c>
      <c r="BM130" s="70">
        <f t="shared" si="2187"/>
        <v>0</v>
      </c>
      <c r="BN130" s="70">
        <f t="shared" si="2187"/>
        <v>0</v>
      </c>
      <c r="BO130" s="70">
        <f t="shared" si="2187"/>
        <v>0</v>
      </c>
      <c r="BP130" s="70">
        <f t="shared" si="2187"/>
        <v>0</v>
      </c>
      <c r="BQ130" s="70">
        <f t="shared" si="2187"/>
        <v>0</v>
      </c>
      <c r="BR130" s="70">
        <f t="shared" si="2187"/>
        <v>0</v>
      </c>
      <c r="BS130" s="70">
        <f t="shared" si="2187"/>
        <v>0</v>
      </c>
      <c r="BT130" s="70">
        <f t="shared" si="2187"/>
        <v>0</v>
      </c>
      <c r="BU130" s="70">
        <f t="shared" si="2187"/>
        <v>0</v>
      </c>
      <c r="BV130" s="70">
        <f t="shared" si="2187"/>
        <v>0</v>
      </c>
      <c r="BW130" s="70">
        <f t="shared" si="2187"/>
        <v>0</v>
      </c>
      <c r="BX130" s="70">
        <f t="shared" si="2187"/>
        <v>0</v>
      </c>
      <c r="BY130" s="70">
        <f t="shared" si="2187"/>
        <v>0</v>
      </c>
      <c r="BZ130" s="70">
        <f t="shared" si="2187"/>
        <v>0</v>
      </c>
      <c r="CA130" s="70">
        <f t="shared" si="2187"/>
        <v>0</v>
      </c>
      <c r="CB130" s="70">
        <f t="shared" si="2187"/>
        <v>0</v>
      </c>
      <c r="CC130" s="70">
        <f t="shared" si="2187"/>
        <v>0</v>
      </c>
      <c r="CD130" s="70">
        <f t="shared" si="2187"/>
        <v>0</v>
      </c>
      <c r="CE130" s="70">
        <f t="shared" si="2187"/>
        <v>0</v>
      </c>
      <c r="CF130" s="70">
        <f t="shared" si="2187"/>
        <v>0</v>
      </c>
      <c r="CG130" s="70">
        <f t="shared" si="2187"/>
        <v>0</v>
      </c>
      <c r="CH130" s="70">
        <f t="shared" si="2187"/>
        <v>0</v>
      </c>
      <c r="CI130" s="70">
        <f t="shared" si="2187"/>
        <v>0</v>
      </c>
      <c r="CJ130" s="70">
        <f t="shared" si="2187"/>
        <v>0</v>
      </c>
      <c r="CK130" s="70">
        <f t="shared" si="2187"/>
        <v>0</v>
      </c>
      <c r="CL130" s="70">
        <f t="shared" si="2187"/>
        <v>0</v>
      </c>
      <c r="CM130" s="70">
        <f t="shared" si="2187"/>
        <v>0</v>
      </c>
      <c r="CN130" s="70">
        <f t="shared" si="2187"/>
        <v>0</v>
      </c>
      <c r="CO130" s="70">
        <f t="shared" si="2187"/>
        <v>0</v>
      </c>
      <c r="CP130" s="70">
        <f t="shared" si="2187"/>
        <v>0</v>
      </c>
      <c r="CQ130" s="70">
        <f t="shared" si="2187"/>
        <v>0</v>
      </c>
      <c r="CR130" s="70">
        <f t="shared" si="2187"/>
        <v>0</v>
      </c>
      <c r="CS130" s="70">
        <f t="shared" si="2187"/>
        <v>0</v>
      </c>
      <c r="CT130" s="70">
        <f t="shared" si="2187"/>
        <v>0</v>
      </c>
      <c r="CU130" s="70">
        <f t="shared" si="2187"/>
        <v>0</v>
      </c>
      <c r="CV130" s="70">
        <f t="shared" si="2187"/>
        <v>0</v>
      </c>
      <c r="CW130" s="70">
        <f t="shared" si="2187"/>
        <v>0</v>
      </c>
      <c r="CX130" s="70">
        <f t="shared" si="2187"/>
        <v>0</v>
      </c>
      <c r="CY130" s="70">
        <f t="shared" si="2187"/>
        <v>0</v>
      </c>
      <c r="CZ130" s="70">
        <f t="shared" si="2187"/>
        <v>0</v>
      </c>
      <c r="DA130" s="70">
        <f t="shared" si="2187"/>
        <v>0</v>
      </c>
      <c r="DB130" s="70">
        <f t="shared" si="2187"/>
        <v>0</v>
      </c>
      <c r="DC130" s="70">
        <f t="shared" ref="DC130:FN130" si="2188">SUMPRODUCT(BZ$63:DC$63,$N$84:$AQ$84)</f>
        <v>0</v>
      </c>
      <c r="DD130" s="70">
        <f t="shared" si="2188"/>
        <v>0</v>
      </c>
      <c r="DE130" s="70">
        <f t="shared" si="2188"/>
        <v>0</v>
      </c>
      <c r="DF130" s="70">
        <f t="shared" si="2188"/>
        <v>0</v>
      </c>
      <c r="DG130" s="70">
        <f t="shared" si="2188"/>
        <v>0</v>
      </c>
      <c r="DH130" s="70">
        <f t="shared" si="2188"/>
        <v>0</v>
      </c>
      <c r="DI130" s="70">
        <f t="shared" si="2188"/>
        <v>0</v>
      </c>
      <c r="DJ130" s="70">
        <f t="shared" si="2188"/>
        <v>0</v>
      </c>
      <c r="DK130" s="70">
        <f t="shared" si="2188"/>
        <v>0</v>
      </c>
      <c r="DL130" s="70">
        <f t="shared" si="2188"/>
        <v>0</v>
      </c>
      <c r="DM130" s="70">
        <f t="shared" si="2188"/>
        <v>0</v>
      </c>
      <c r="DN130" s="70">
        <f t="shared" si="2188"/>
        <v>0</v>
      </c>
      <c r="DO130" s="70">
        <f t="shared" si="2188"/>
        <v>0</v>
      </c>
      <c r="DP130" s="70">
        <f t="shared" si="2188"/>
        <v>0</v>
      </c>
      <c r="DQ130" s="70">
        <f t="shared" si="2188"/>
        <v>0</v>
      </c>
      <c r="DR130" s="70">
        <f t="shared" si="2188"/>
        <v>0</v>
      </c>
      <c r="DS130" s="70">
        <f t="shared" si="2188"/>
        <v>0</v>
      </c>
      <c r="DT130" s="70">
        <f t="shared" si="2188"/>
        <v>0</v>
      </c>
      <c r="DU130" s="70">
        <f t="shared" si="2188"/>
        <v>0</v>
      </c>
      <c r="DV130" s="70">
        <f t="shared" si="2188"/>
        <v>0</v>
      </c>
      <c r="DW130" s="70">
        <f t="shared" si="2188"/>
        <v>0</v>
      </c>
      <c r="DX130" s="70">
        <f t="shared" si="2188"/>
        <v>0</v>
      </c>
      <c r="DY130" s="70">
        <f t="shared" si="2188"/>
        <v>0</v>
      </c>
      <c r="DZ130" s="70">
        <f t="shared" si="2188"/>
        <v>0</v>
      </c>
      <c r="EA130" s="70">
        <f t="shared" si="2188"/>
        <v>0</v>
      </c>
      <c r="EB130" s="70">
        <f t="shared" si="2188"/>
        <v>0</v>
      </c>
      <c r="EC130" s="70">
        <f t="shared" si="2188"/>
        <v>0</v>
      </c>
      <c r="ED130" s="70">
        <f t="shared" si="2188"/>
        <v>0</v>
      </c>
      <c r="EE130" s="70">
        <f t="shared" si="2188"/>
        <v>0</v>
      </c>
      <c r="EF130" s="70">
        <f t="shared" si="2188"/>
        <v>0</v>
      </c>
      <c r="EG130" s="70">
        <f t="shared" si="2188"/>
        <v>0</v>
      </c>
      <c r="EH130" s="70">
        <f t="shared" si="2188"/>
        <v>0</v>
      </c>
      <c r="EI130" s="70">
        <f t="shared" si="2188"/>
        <v>0</v>
      </c>
      <c r="EJ130" s="70">
        <f t="shared" si="2188"/>
        <v>0</v>
      </c>
      <c r="EK130" s="70">
        <f t="shared" si="2188"/>
        <v>0</v>
      </c>
      <c r="EL130" s="70">
        <f t="shared" si="2188"/>
        <v>0</v>
      </c>
      <c r="EM130" s="70">
        <f t="shared" si="2188"/>
        <v>0</v>
      </c>
      <c r="EN130" s="70">
        <f t="shared" si="2188"/>
        <v>0</v>
      </c>
      <c r="EO130" s="70">
        <f t="shared" si="2188"/>
        <v>0</v>
      </c>
      <c r="EP130" s="70">
        <f t="shared" si="2188"/>
        <v>0</v>
      </c>
      <c r="EQ130" s="70">
        <f t="shared" si="2188"/>
        <v>0</v>
      </c>
      <c r="ER130" s="70">
        <f t="shared" si="2188"/>
        <v>0</v>
      </c>
      <c r="ES130" s="70">
        <f t="shared" si="2188"/>
        <v>0</v>
      </c>
      <c r="ET130" s="70">
        <f t="shared" si="2188"/>
        <v>0</v>
      </c>
      <c r="EU130" s="70">
        <f t="shared" si="2188"/>
        <v>0</v>
      </c>
      <c r="EV130" s="70">
        <f t="shared" si="2188"/>
        <v>0</v>
      </c>
      <c r="EW130" s="70">
        <f t="shared" si="2188"/>
        <v>0</v>
      </c>
      <c r="EX130" s="70">
        <f t="shared" si="2188"/>
        <v>0</v>
      </c>
      <c r="EY130" s="70">
        <f t="shared" si="2188"/>
        <v>0</v>
      </c>
      <c r="EZ130" s="70">
        <f t="shared" si="2188"/>
        <v>0</v>
      </c>
      <c r="FA130" s="70">
        <f t="shared" si="2188"/>
        <v>0</v>
      </c>
      <c r="FB130" s="70">
        <f t="shared" si="2188"/>
        <v>0</v>
      </c>
      <c r="FC130" s="70">
        <f t="shared" si="2188"/>
        <v>0</v>
      </c>
      <c r="FD130" s="70">
        <f t="shared" si="2188"/>
        <v>0</v>
      </c>
      <c r="FE130" s="70">
        <f t="shared" si="2188"/>
        <v>0</v>
      </c>
      <c r="FF130" s="70">
        <f t="shared" si="2188"/>
        <v>0</v>
      </c>
      <c r="FG130" s="70">
        <f t="shared" si="2188"/>
        <v>0</v>
      </c>
      <c r="FH130" s="70">
        <f t="shared" si="2188"/>
        <v>0</v>
      </c>
      <c r="FI130" s="70">
        <f t="shared" si="2188"/>
        <v>0</v>
      </c>
      <c r="FJ130" s="70">
        <f t="shared" si="2188"/>
        <v>0</v>
      </c>
      <c r="FK130" s="70">
        <f t="shared" si="2188"/>
        <v>0</v>
      </c>
      <c r="FL130" s="70">
        <f t="shared" si="2188"/>
        <v>0</v>
      </c>
      <c r="FM130" s="70">
        <f t="shared" si="2188"/>
        <v>0</v>
      </c>
      <c r="FN130" s="70">
        <f t="shared" si="2188"/>
        <v>0</v>
      </c>
      <c r="FO130" s="70">
        <f t="shared" ref="FO130:HZ130" si="2189">SUMPRODUCT(EL$63:FO$63,$N$84:$AQ$84)</f>
        <v>0</v>
      </c>
      <c r="FP130" s="70">
        <f t="shared" si="2189"/>
        <v>0</v>
      </c>
      <c r="FQ130" s="70">
        <f t="shared" si="2189"/>
        <v>0</v>
      </c>
      <c r="FR130" s="70">
        <f t="shared" si="2189"/>
        <v>0</v>
      </c>
      <c r="FS130" s="70">
        <f t="shared" si="2189"/>
        <v>0</v>
      </c>
      <c r="FT130" s="70">
        <f t="shared" si="2189"/>
        <v>0</v>
      </c>
      <c r="FU130" s="70">
        <f t="shared" si="2189"/>
        <v>0</v>
      </c>
      <c r="FV130" s="70">
        <f t="shared" si="2189"/>
        <v>0</v>
      </c>
      <c r="FW130" s="70">
        <f t="shared" si="2189"/>
        <v>0</v>
      </c>
      <c r="FX130" s="70">
        <f t="shared" si="2189"/>
        <v>0</v>
      </c>
      <c r="FY130" s="70">
        <f t="shared" si="2189"/>
        <v>0</v>
      </c>
      <c r="FZ130" s="70">
        <f t="shared" si="2189"/>
        <v>0</v>
      </c>
      <c r="GA130" s="70">
        <f t="shared" si="2189"/>
        <v>0</v>
      </c>
      <c r="GB130" s="70">
        <f t="shared" si="2189"/>
        <v>0</v>
      </c>
      <c r="GC130" s="70">
        <f t="shared" si="2189"/>
        <v>0</v>
      </c>
      <c r="GD130" s="70">
        <f t="shared" si="2189"/>
        <v>0</v>
      </c>
      <c r="GE130" s="70">
        <f t="shared" si="2189"/>
        <v>0</v>
      </c>
      <c r="GF130" s="70">
        <f t="shared" si="2189"/>
        <v>0</v>
      </c>
      <c r="GG130" s="70">
        <f t="shared" si="2189"/>
        <v>0</v>
      </c>
      <c r="GH130" s="70">
        <f t="shared" si="2189"/>
        <v>0</v>
      </c>
      <c r="GI130" s="70">
        <f t="shared" si="2189"/>
        <v>0</v>
      </c>
      <c r="GJ130" s="70">
        <f t="shared" si="2189"/>
        <v>0</v>
      </c>
      <c r="GK130" s="70">
        <f t="shared" si="2189"/>
        <v>0</v>
      </c>
      <c r="GL130" s="70">
        <f t="shared" si="2189"/>
        <v>0</v>
      </c>
      <c r="GM130" s="70">
        <f t="shared" si="2189"/>
        <v>0</v>
      </c>
      <c r="GN130" s="70">
        <f t="shared" si="2189"/>
        <v>0</v>
      </c>
      <c r="GO130" s="70">
        <f t="shared" si="2189"/>
        <v>0</v>
      </c>
      <c r="GP130" s="70">
        <f t="shared" si="2189"/>
        <v>0</v>
      </c>
      <c r="GQ130" s="70">
        <f t="shared" si="2189"/>
        <v>0</v>
      </c>
      <c r="GR130" s="70">
        <f t="shared" si="2189"/>
        <v>0</v>
      </c>
      <c r="GS130" s="70">
        <f t="shared" si="2189"/>
        <v>0</v>
      </c>
      <c r="GT130" s="70">
        <f t="shared" si="2189"/>
        <v>0</v>
      </c>
      <c r="GU130" s="70">
        <f t="shared" si="2189"/>
        <v>0</v>
      </c>
      <c r="GV130" s="70">
        <f t="shared" si="2189"/>
        <v>0</v>
      </c>
      <c r="GW130" s="70">
        <f t="shared" si="2189"/>
        <v>0</v>
      </c>
      <c r="GX130" s="70">
        <f t="shared" si="2189"/>
        <v>0</v>
      </c>
      <c r="GY130" s="70">
        <f t="shared" si="2189"/>
        <v>0</v>
      </c>
      <c r="GZ130" s="70">
        <f t="shared" si="2189"/>
        <v>0</v>
      </c>
      <c r="HA130" s="70">
        <f t="shared" si="2189"/>
        <v>0</v>
      </c>
      <c r="HB130" s="70">
        <f t="shared" si="2189"/>
        <v>0</v>
      </c>
      <c r="HC130" s="70">
        <f t="shared" si="2189"/>
        <v>0</v>
      </c>
      <c r="HD130" s="70">
        <f t="shared" si="2189"/>
        <v>0</v>
      </c>
      <c r="HE130" s="70">
        <f t="shared" si="2189"/>
        <v>0</v>
      </c>
      <c r="HF130" s="70">
        <f t="shared" si="2189"/>
        <v>0</v>
      </c>
      <c r="HG130" s="70">
        <f t="shared" si="2189"/>
        <v>0</v>
      </c>
      <c r="HH130" s="70">
        <f t="shared" si="2189"/>
        <v>0</v>
      </c>
      <c r="HI130" s="70">
        <f t="shared" si="2189"/>
        <v>0</v>
      </c>
      <c r="HJ130" s="70">
        <f t="shared" si="2189"/>
        <v>0</v>
      </c>
      <c r="HK130" s="70">
        <f t="shared" si="2189"/>
        <v>0</v>
      </c>
      <c r="HL130" s="70">
        <f t="shared" si="2189"/>
        <v>0</v>
      </c>
      <c r="HM130" s="70">
        <f t="shared" si="2189"/>
        <v>0</v>
      </c>
      <c r="HN130" s="70">
        <f t="shared" si="2189"/>
        <v>0</v>
      </c>
      <c r="HO130" s="70">
        <f t="shared" si="2189"/>
        <v>0</v>
      </c>
      <c r="HP130" s="70">
        <f t="shared" si="2189"/>
        <v>0</v>
      </c>
      <c r="HQ130" s="70">
        <f t="shared" si="2189"/>
        <v>0</v>
      </c>
      <c r="HR130" s="70">
        <f t="shared" si="2189"/>
        <v>0</v>
      </c>
      <c r="HS130" s="70">
        <f t="shared" si="2189"/>
        <v>0</v>
      </c>
      <c r="HT130" s="70">
        <f t="shared" si="2189"/>
        <v>0</v>
      </c>
      <c r="HU130" s="70">
        <f t="shared" si="2189"/>
        <v>0</v>
      </c>
      <c r="HV130" s="70">
        <f t="shared" si="2189"/>
        <v>0</v>
      </c>
      <c r="HW130" s="70">
        <f t="shared" si="2189"/>
        <v>0</v>
      </c>
      <c r="HX130" s="70">
        <f t="shared" si="2189"/>
        <v>0</v>
      </c>
      <c r="HY130" s="70">
        <f t="shared" si="2189"/>
        <v>0</v>
      </c>
      <c r="HZ130" s="70">
        <f t="shared" si="2189"/>
        <v>0</v>
      </c>
      <c r="IA130" s="70">
        <f t="shared" ref="IA130:KL130" si="2190">SUMPRODUCT(GX$63:IA$63,$N$84:$AQ$84)</f>
        <v>0</v>
      </c>
      <c r="IB130" s="70">
        <f t="shared" si="2190"/>
        <v>0</v>
      </c>
      <c r="IC130" s="70">
        <f t="shared" si="2190"/>
        <v>0</v>
      </c>
      <c r="ID130" s="70">
        <f t="shared" si="2190"/>
        <v>0</v>
      </c>
      <c r="IE130" s="70">
        <f t="shared" si="2190"/>
        <v>0</v>
      </c>
      <c r="IF130" s="70">
        <f t="shared" si="2190"/>
        <v>0</v>
      </c>
      <c r="IG130" s="70">
        <f t="shared" si="2190"/>
        <v>0</v>
      </c>
      <c r="IH130" s="70">
        <f t="shared" si="2190"/>
        <v>0</v>
      </c>
      <c r="II130" s="70">
        <f t="shared" si="2190"/>
        <v>0</v>
      </c>
      <c r="IJ130" s="70">
        <f t="shared" si="2190"/>
        <v>0</v>
      </c>
      <c r="IK130" s="70">
        <f t="shared" si="2190"/>
        <v>0</v>
      </c>
      <c r="IL130" s="70">
        <f t="shared" si="2190"/>
        <v>0</v>
      </c>
      <c r="IM130" s="70">
        <f t="shared" si="2190"/>
        <v>0</v>
      </c>
      <c r="IN130" s="70">
        <f t="shared" si="2190"/>
        <v>0</v>
      </c>
      <c r="IO130" s="70">
        <f t="shared" si="2190"/>
        <v>0</v>
      </c>
      <c r="IP130" s="70">
        <f t="shared" si="2190"/>
        <v>0</v>
      </c>
      <c r="IQ130" s="70">
        <f t="shared" si="2190"/>
        <v>0</v>
      </c>
      <c r="IR130" s="70">
        <f t="shared" si="2190"/>
        <v>0</v>
      </c>
      <c r="IS130" s="70">
        <f t="shared" si="2190"/>
        <v>0</v>
      </c>
      <c r="IT130" s="70">
        <f t="shared" si="2190"/>
        <v>0</v>
      </c>
      <c r="IU130" s="70">
        <f t="shared" si="2190"/>
        <v>0</v>
      </c>
      <c r="IV130" s="70">
        <f t="shared" si="2190"/>
        <v>0</v>
      </c>
      <c r="IW130" s="70">
        <f t="shared" si="2190"/>
        <v>0</v>
      </c>
      <c r="IX130" s="70">
        <f t="shared" si="2190"/>
        <v>0</v>
      </c>
      <c r="IY130" s="70">
        <f t="shared" si="2190"/>
        <v>0</v>
      </c>
      <c r="IZ130" s="70">
        <f t="shared" si="2190"/>
        <v>0</v>
      </c>
      <c r="JA130" s="70">
        <f t="shared" si="2190"/>
        <v>0</v>
      </c>
      <c r="JB130" s="70">
        <f t="shared" si="2190"/>
        <v>0</v>
      </c>
      <c r="JC130" s="70">
        <f t="shared" si="2190"/>
        <v>0</v>
      </c>
      <c r="JD130" s="70">
        <f t="shared" si="2190"/>
        <v>0</v>
      </c>
      <c r="JE130" s="70">
        <f t="shared" si="2190"/>
        <v>0</v>
      </c>
      <c r="JF130" s="70">
        <f t="shared" si="2190"/>
        <v>0</v>
      </c>
      <c r="JG130" s="70">
        <f t="shared" si="2190"/>
        <v>0</v>
      </c>
      <c r="JH130" s="70">
        <f t="shared" si="2190"/>
        <v>0</v>
      </c>
      <c r="JI130" s="70">
        <f t="shared" si="2190"/>
        <v>0</v>
      </c>
      <c r="JJ130" s="70">
        <f t="shared" si="2190"/>
        <v>0</v>
      </c>
      <c r="JK130" s="70">
        <f t="shared" si="2190"/>
        <v>0</v>
      </c>
      <c r="JL130" s="70">
        <f t="shared" si="2190"/>
        <v>0</v>
      </c>
      <c r="JM130" s="70">
        <f t="shared" si="2190"/>
        <v>0</v>
      </c>
      <c r="JN130" s="70">
        <f t="shared" si="2190"/>
        <v>0</v>
      </c>
      <c r="JO130" s="70">
        <f t="shared" si="2190"/>
        <v>0</v>
      </c>
      <c r="JP130" s="70">
        <f t="shared" si="2190"/>
        <v>0</v>
      </c>
      <c r="JQ130" s="70">
        <f t="shared" si="2190"/>
        <v>0</v>
      </c>
      <c r="JR130" s="70">
        <f t="shared" si="2190"/>
        <v>0</v>
      </c>
      <c r="JS130" s="70">
        <f t="shared" si="2190"/>
        <v>0</v>
      </c>
      <c r="JT130" s="70">
        <f t="shared" si="2190"/>
        <v>0</v>
      </c>
      <c r="JU130" s="70">
        <f t="shared" si="2190"/>
        <v>0</v>
      </c>
      <c r="JV130" s="70">
        <f t="shared" si="2190"/>
        <v>0</v>
      </c>
      <c r="JW130" s="70">
        <f t="shared" si="2190"/>
        <v>0</v>
      </c>
      <c r="JX130" s="70">
        <f t="shared" si="2190"/>
        <v>0</v>
      </c>
      <c r="JY130" s="70">
        <f t="shared" si="2190"/>
        <v>0</v>
      </c>
      <c r="JZ130" s="70">
        <f t="shared" si="2190"/>
        <v>0</v>
      </c>
      <c r="KA130" s="70">
        <f t="shared" si="2190"/>
        <v>0</v>
      </c>
      <c r="KB130" s="70">
        <f t="shared" si="2190"/>
        <v>0</v>
      </c>
      <c r="KC130" s="70">
        <f t="shared" si="2190"/>
        <v>0</v>
      </c>
      <c r="KD130" s="70">
        <f t="shared" si="2190"/>
        <v>0</v>
      </c>
      <c r="KE130" s="70">
        <f t="shared" si="2190"/>
        <v>0</v>
      </c>
      <c r="KF130" s="70">
        <f t="shared" si="2190"/>
        <v>0</v>
      </c>
      <c r="KG130" s="70">
        <f t="shared" si="2190"/>
        <v>0</v>
      </c>
      <c r="KH130" s="70">
        <f t="shared" si="2190"/>
        <v>0</v>
      </c>
      <c r="KI130" s="70">
        <f t="shared" si="2190"/>
        <v>0</v>
      </c>
      <c r="KJ130" s="70">
        <f t="shared" si="2190"/>
        <v>0</v>
      </c>
      <c r="KK130" s="70">
        <f t="shared" si="2190"/>
        <v>0</v>
      </c>
      <c r="KL130" s="70">
        <f t="shared" si="2190"/>
        <v>0</v>
      </c>
      <c r="KM130" s="70">
        <f t="shared" ref="KM130:MX130" si="2191">SUMPRODUCT(JJ$63:KM$63,$N$84:$AQ$84)</f>
        <v>0</v>
      </c>
      <c r="KN130" s="70">
        <f t="shared" si="2191"/>
        <v>0</v>
      </c>
      <c r="KO130" s="70">
        <f t="shared" si="2191"/>
        <v>0</v>
      </c>
      <c r="KP130" s="70">
        <f t="shared" si="2191"/>
        <v>0</v>
      </c>
      <c r="KQ130" s="70">
        <f t="shared" si="2191"/>
        <v>0</v>
      </c>
      <c r="KR130" s="70">
        <f t="shared" si="2191"/>
        <v>0</v>
      </c>
      <c r="KS130" s="70">
        <f t="shared" si="2191"/>
        <v>0</v>
      </c>
      <c r="KT130" s="70">
        <f t="shared" si="2191"/>
        <v>0</v>
      </c>
      <c r="KU130" s="70">
        <f t="shared" si="2191"/>
        <v>0</v>
      </c>
      <c r="KV130" s="70">
        <f t="shared" si="2191"/>
        <v>0</v>
      </c>
      <c r="KW130" s="70">
        <f t="shared" si="2191"/>
        <v>0</v>
      </c>
      <c r="KX130" s="70">
        <f t="shared" si="2191"/>
        <v>0</v>
      </c>
      <c r="KY130" s="70">
        <f t="shared" si="2191"/>
        <v>0</v>
      </c>
      <c r="KZ130" s="70">
        <f t="shared" si="2191"/>
        <v>0</v>
      </c>
      <c r="LA130" s="70">
        <f t="shared" si="2191"/>
        <v>0</v>
      </c>
      <c r="LB130" s="70">
        <f t="shared" si="2191"/>
        <v>0</v>
      </c>
      <c r="LC130" s="70">
        <f t="shared" si="2191"/>
        <v>0</v>
      </c>
      <c r="LD130" s="70">
        <f t="shared" si="2191"/>
        <v>0</v>
      </c>
      <c r="LE130" s="70">
        <f t="shared" si="2191"/>
        <v>0</v>
      </c>
      <c r="LF130" s="70">
        <f t="shared" si="2191"/>
        <v>0</v>
      </c>
      <c r="LG130" s="70">
        <f t="shared" si="2191"/>
        <v>0</v>
      </c>
      <c r="LH130" s="70">
        <f t="shared" si="2191"/>
        <v>0</v>
      </c>
      <c r="LI130" s="70">
        <f t="shared" si="2191"/>
        <v>0</v>
      </c>
      <c r="LJ130" s="70">
        <f t="shared" si="2191"/>
        <v>0</v>
      </c>
      <c r="LK130" s="70">
        <f t="shared" si="2191"/>
        <v>0</v>
      </c>
      <c r="LL130" s="70">
        <f t="shared" si="2191"/>
        <v>0</v>
      </c>
      <c r="LM130" s="70">
        <f t="shared" si="2191"/>
        <v>0</v>
      </c>
      <c r="LN130" s="70">
        <f t="shared" si="2191"/>
        <v>0</v>
      </c>
      <c r="LO130" s="70">
        <f t="shared" si="2191"/>
        <v>0</v>
      </c>
      <c r="LP130" s="70">
        <f t="shared" si="2191"/>
        <v>0</v>
      </c>
      <c r="LQ130" s="70">
        <f t="shared" si="2191"/>
        <v>0</v>
      </c>
      <c r="LR130" s="70">
        <f t="shared" si="2191"/>
        <v>0</v>
      </c>
      <c r="LS130" s="70">
        <f t="shared" si="2191"/>
        <v>0</v>
      </c>
      <c r="LT130" s="70">
        <f t="shared" si="2191"/>
        <v>0</v>
      </c>
      <c r="LU130" s="70">
        <f t="shared" si="2191"/>
        <v>0</v>
      </c>
      <c r="LV130" s="70">
        <f t="shared" si="2191"/>
        <v>0</v>
      </c>
      <c r="LW130" s="70">
        <f t="shared" si="2191"/>
        <v>0</v>
      </c>
      <c r="LX130" s="70">
        <f t="shared" si="2191"/>
        <v>0</v>
      </c>
      <c r="LY130" s="70">
        <f t="shared" si="2191"/>
        <v>0</v>
      </c>
      <c r="LZ130" s="70">
        <f t="shared" si="2191"/>
        <v>0</v>
      </c>
      <c r="MA130" s="70">
        <f t="shared" si="2191"/>
        <v>0</v>
      </c>
      <c r="MB130" s="70">
        <f t="shared" si="2191"/>
        <v>0</v>
      </c>
      <c r="MC130" s="70">
        <f t="shared" si="2191"/>
        <v>0</v>
      </c>
      <c r="MD130" s="70">
        <f t="shared" si="2191"/>
        <v>0</v>
      </c>
      <c r="ME130" s="70">
        <f t="shared" si="2191"/>
        <v>0</v>
      </c>
      <c r="MF130" s="70">
        <f t="shared" si="2191"/>
        <v>0</v>
      </c>
      <c r="MG130" s="70">
        <f t="shared" si="2191"/>
        <v>0</v>
      </c>
      <c r="MH130" s="70">
        <f t="shared" si="2191"/>
        <v>0</v>
      </c>
      <c r="MI130" s="70">
        <f t="shared" si="2191"/>
        <v>0</v>
      </c>
      <c r="MJ130" s="70">
        <f t="shared" si="2191"/>
        <v>0</v>
      </c>
      <c r="MK130" s="70">
        <f t="shared" si="2191"/>
        <v>0</v>
      </c>
      <c r="ML130" s="70">
        <f t="shared" si="2191"/>
        <v>0</v>
      </c>
      <c r="MM130" s="70">
        <f t="shared" si="2191"/>
        <v>0</v>
      </c>
      <c r="MN130" s="70">
        <f t="shared" si="2191"/>
        <v>0</v>
      </c>
      <c r="MO130" s="70">
        <f t="shared" si="2191"/>
        <v>0</v>
      </c>
      <c r="MP130" s="70">
        <f t="shared" si="2191"/>
        <v>0</v>
      </c>
      <c r="MQ130" s="70">
        <f t="shared" si="2191"/>
        <v>0</v>
      </c>
      <c r="MR130" s="70">
        <f t="shared" si="2191"/>
        <v>0</v>
      </c>
      <c r="MS130" s="70">
        <f t="shared" si="2191"/>
        <v>0</v>
      </c>
      <c r="MT130" s="70">
        <f t="shared" si="2191"/>
        <v>0</v>
      </c>
      <c r="MU130" s="70">
        <f t="shared" si="2191"/>
        <v>0</v>
      </c>
      <c r="MV130" s="70">
        <f t="shared" si="2191"/>
        <v>0</v>
      </c>
      <c r="MW130" s="70">
        <f t="shared" si="2191"/>
        <v>0</v>
      </c>
      <c r="MX130" s="70">
        <f t="shared" si="2191"/>
        <v>0</v>
      </c>
      <c r="MY130" s="70">
        <f t="shared" ref="MY130:NO130" si="2192">SUMPRODUCT(LV$63:MY$63,$N$84:$AQ$84)</f>
        <v>0</v>
      </c>
      <c r="MZ130" s="70">
        <f t="shared" si="2192"/>
        <v>0</v>
      </c>
      <c r="NA130" s="70">
        <f t="shared" si="2192"/>
        <v>0</v>
      </c>
      <c r="NB130" s="70">
        <f t="shared" si="2192"/>
        <v>0</v>
      </c>
      <c r="NC130" s="70">
        <f t="shared" si="2192"/>
        <v>0</v>
      </c>
      <c r="ND130" s="70">
        <f t="shared" si="2192"/>
        <v>0</v>
      </c>
      <c r="NE130" s="70">
        <f t="shared" si="2192"/>
        <v>0</v>
      </c>
      <c r="NF130" s="70">
        <f t="shared" si="2192"/>
        <v>0</v>
      </c>
      <c r="NG130" s="70">
        <f t="shared" si="2192"/>
        <v>0</v>
      </c>
      <c r="NH130" s="70">
        <f t="shared" si="2192"/>
        <v>0</v>
      </c>
      <c r="NI130" s="70">
        <f t="shared" si="2192"/>
        <v>0</v>
      </c>
      <c r="NJ130" s="70">
        <f t="shared" si="2192"/>
        <v>0</v>
      </c>
      <c r="NK130" s="70">
        <f t="shared" si="2192"/>
        <v>0</v>
      </c>
      <c r="NL130" s="70">
        <f t="shared" si="2192"/>
        <v>0</v>
      </c>
      <c r="NM130" s="70">
        <f t="shared" si="2192"/>
        <v>0</v>
      </c>
      <c r="NN130" s="70">
        <f t="shared" si="2192"/>
        <v>0</v>
      </c>
      <c r="NO130" s="71">
        <f t="shared" si="2192"/>
        <v>0</v>
      </c>
      <c r="NP130" s="14"/>
      <c r="NQ130" s="14"/>
    </row>
    <row r="131" spans="1:381" s="31" customFormat="1" x14ac:dyDescent="0.2">
      <c r="A131" s="14"/>
      <c r="B131" s="14"/>
      <c r="C131" s="137" t="s">
        <v>160</v>
      </c>
      <c r="D131" s="137"/>
      <c r="E131" s="137" t="s">
        <v>161</v>
      </c>
      <c r="F131" s="14"/>
      <c r="G131" s="14" t="s">
        <v>0</v>
      </c>
      <c r="H131" s="14"/>
      <c r="I131" s="14"/>
      <c r="J131" s="14"/>
      <c r="K131" s="30">
        <f t="shared" si="1832"/>
        <v>0</v>
      </c>
      <c r="L131" s="14"/>
      <c r="M131" s="14"/>
      <c r="N131" s="69">
        <f>$N$63*$AQ$85</f>
        <v>0</v>
      </c>
      <c r="O131" s="70">
        <f>SUMPRODUCT($N$63:O$63,$AP$85:$AQ$85)</f>
        <v>0</v>
      </c>
      <c r="P131" s="70">
        <f>SUMPRODUCT($N$63:P$63,$AO$85:$AQ$85)</f>
        <v>0</v>
      </c>
      <c r="Q131" s="70">
        <f>SUMPRODUCT($N$63:Q$63,$AN$85:$AQ$85)</f>
        <v>0</v>
      </c>
      <c r="R131" s="70">
        <f>SUMPRODUCT($N$63:R$63,$AM$85:$AQ$85)</f>
        <v>0</v>
      </c>
      <c r="S131" s="70">
        <f>SUMPRODUCT($N$63:S$63,$AL$85:$AQ$85)</f>
        <v>0</v>
      </c>
      <c r="T131" s="70">
        <f>SUMPRODUCT($N$63:T$63,$AK$85:$AQ$85)</f>
        <v>0</v>
      </c>
      <c r="U131" s="70">
        <f>SUMPRODUCT($N$63:U$63,$AJ$85:$AQ$85)</f>
        <v>0</v>
      </c>
      <c r="V131" s="70">
        <f>SUMPRODUCT($N$63:V$63,$AI$85:$AQ$85)</f>
        <v>0</v>
      </c>
      <c r="W131" s="70">
        <f>SUMPRODUCT($N$63:W$63,$AH$85:$AQ$85)</f>
        <v>0</v>
      </c>
      <c r="X131" s="70">
        <f>SUMPRODUCT($N$63:X$63,$AG$85:$AQ$85)</f>
        <v>0</v>
      </c>
      <c r="Y131" s="70">
        <f>SUMPRODUCT($N$63:Y$63,$AF$85:$AQ$85)</f>
        <v>0</v>
      </c>
      <c r="Z131" s="70">
        <f>SUMPRODUCT($N$63:Z$63,$AE$85:$AQ$85)</f>
        <v>0</v>
      </c>
      <c r="AA131" s="70">
        <f>SUMPRODUCT($N$63:AA$63,$AD$85:$AQ$85)</f>
        <v>0</v>
      </c>
      <c r="AB131" s="70">
        <f>SUMPRODUCT($N$63:AB$63,$AC$85:$AQ$85)</f>
        <v>0</v>
      </c>
      <c r="AC131" s="70">
        <f>SUMPRODUCT($N$63:AC$63,$AB$85:$AQ$85)</f>
        <v>0</v>
      </c>
      <c r="AD131" s="70">
        <f>SUMPRODUCT($N$63:AD$63,$AA$85:$AQ$85)</f>
        <v>0</v>
      </c>
      <c r="AE131" s="70">
        <f>SUMPRODUCT($N$63:AE$63,$Z$85:$AQ$85)</f>
        <v>0</v>
      </c>
      <c r="AF131" s="70">
        <f>SUMPRODUCT($N$63:AF$63,$Y$85:$AQ$85)</f>
        <v>0</v>
      </c>
      <c r="AG131" s="70">
        <f>SUMPRODUCT($N$63:AG$63,$X$85:$AQ$85)</f>
        <v>0</v>
      </c>
      <c r="AH131" s="70">
        <f>SUMPRODUCT($N$63:AH$63,$W$85:$AQ$85)</f>
        <v>0</v>
      </c>
      <c r="AI131" s="70">
        <f>SUMPRODUCT($N$63:AI$63,$V$85:$AQ$85)</f>
        <v>0</v>
      </c>
      <c r="AJ131" s="70">
        <f>SUMPRODUCT($N$63:AJ$63,$U$85:$AQ$85)</f>
        <v>0</v>
      </c>
      <c r="AK131" s="70">
        <f>SUMPRODUCT($N$63:AK$63,$T$85:$AQ$85)</f>
        <v>0</v>
      </c>
      <c r="AL131" s="70">
        <f>SUMPRODUCT($N$63:AL$63,$S$85:$AQ$85)</f>
        <v>0</v>
      </c>
      <c r="AM131" s="70">
        <f>SUMPRODUCT($N$63:AM$63,$R$85:$AQ$85)</f>
        <v>0</v>
      </c>
      <c r="AN131" s="70">
        <f>SUMPRODUCT($N$63:AN$63,$Q$85:$AQ$85)</f>
        <v>0</v>
      </c>
      <c r="AO131" s="70">
        <f>SUMPRODUCT($N$63:AO$63,$P$85:$AQ$85)</f>
        <v>0</v>
      </c>
      <c r="AP131" s="70">
        <f>SUMPRODUCT($N$63:AP$63,$O$85:$AQ$85)</f>
        <v>0</v>
      </c>
      <c r="AQ131" s="70">
        <f t="shared" ref="AQ131:DB131" si="2193">SUMPRODUCT(N$63:AQ$63,$N$85:$AQ$85)</f>
        <v>0</v>
      </c>
      <c r="AR131" s="70">
        <f t="shared" si="2193"/>
        <v>0</v>
      </c>
      <c r="AS131" s="70">
        <f t="shared" si="2193"/>
        <v>0</v>
      </c>
      <c r="AT131" s="70">
        <f t="shared" si="2193"/>
        <v>0</v>
      </c>
      <c r="AU131" s="70">
        <f t="shared" si="2193"/>
        <v>0</v>
      </c>
      <c r="AV131" s="70">
        <f t="shared" si="2193"/>
        <v>0</v>
      </c>
      <c r="AW131" s="70">
        <f t="shared" si="2193"/>
        <v>0</v>
      </c>
      <c r="AX131" s="70">
        <f t="shared" si="2193"/>
        <v>0</v>
      </c>
      <c r="AY131" s="70">
        <f t="shared" si="2193"/>
        <v>0</v>
      </c>
      <c r="AZ131" s="70">
        <f t="shared" si="2193"/>
        <v>0</v>
      </c>
      <c r="BA131" s="70">
        <f t="shared" si="2193"/>
        <v>0</v>
      </c>
      <c r="BB131" s="70">
        <f t="shared" si="2193"/>
        <v>0</v>
      </c>
      <c r="BC131" s="70">
        <f t="shared" si="2193"/>
        <v>0</v>
      </c>
      <c r="BD131" s="70">
        <f t="shared" si="2193"/>
        <v>0</v>
      </c>
      <c r="BE131" s="70">
        <f t="shared" si="2193"/>
        <v>0</v>
      </c>
      <c r="BF131" s="70">
        <f t="shared" si="2193"/>
        <v>0</v>
      </c>
      <c r="BG131" s="70">
        <f t="shared" si="2193"/>
        <v>0</v>
      </c>
      <c r="BH131" s="70">
        <f t="shared" si="2193"/>
        <v>0</v>
      </c>
      <c r="BI131" s="70">
        <f t="shared" si="2193"/>
        <v>0</v>
      </c>
      <c r="BJ131" s="70">
        <f t="shared" si="2193"/>
        <v>0</v>
      </c>
      <c r="BK131" s="70">
        <f t="shared" si="2193"/>
        <v>0</v>
      </c>
      <c r="BL131" s="70">
        <f t="shared" si="2193"/>
        <v>0</v>
      </c>
      <c r="BM131" s="70">
        <f t="shared" si="2193"/>
        <v>0</v>
      </c>
      <c r="BN131" s="70">
        <f t="shared" si="2193"/>
        <v>0</v>
      </c>
      <c r="BO131" s="70">
        <f t="shared" si="2193"/>
        <v>0</v>
      </c>
      <c r="BP131" s="70">
        <f t="shared" si="2193"/>
        <v>0</v>
      </c>
      <c r="BQ131" s="70">
        <f t="shared" si="2193"/>
        <v>0</v>
      </c>
      <c r="BR131" s="70">
        <f t="shared" si="2193"/>
        <v>0</v>
      </c>
      <c r="BS131" s="70">
        <f t="shared" si="2193"/>
        <v>0</v>
      </c>
      <c r="BT131" s="70">
        <f t="shared" si="2193"/>
        <v>0</v>
      </c>
      <c r="BU131" s="70">
        <f t="shared" si="2193"/>
        <v>0</v>
      </c>
      <c r="BV131" s="70">
        <f t="shared" si="2193"/>
        <v>0</v>
      </c>
      <c r="BW131" s="70">
        <f t="shared" si="2193"/>
        <v>0</v>
      </c>
      <c r="BX131" s="70">
        <f t="shared" si="2193"/>
        <v>0</v>
      </c>
      <c r="BY131" s="70">
        <f t="shared" si="2193"/>
        <v>0</v>
      </c>
      <c r="BZ131" s="70">
        <f t="shared" si="2193"/>
        <v>0</v>
      </c>
      <c r="CA131" s="70">
        <f t="shared" si="2193"/>
        <v>0</v>
      </c>
      <c r="CB131" s="70">
        <f t="shared" si="2193"/>
        <v>0</v>
      </c>
      <c r="CC131" s="70">
        <f t="shared" si="2193"/>
        <v>0</v>
      </c>
      <c r="CD131" s="70">
        <f t="shared" si="2193"/>
        <v>0</v>
      </c>
      <c r="CE131" s="70">
        <f t="shared" si="2193"/>
        <v>0</v>
      </c>
      <c r="CF131" s="70">
        <f t="shared" si="2193"/>
        <v>0</v>
      </c>
      <c r="CG131" s="70">
        <f t="shared" si="2193"/>
        <v>0</v>
      </c>
      <c r="CH131" s="70">
        <f t="shared" si="2193"/>
        <v>0</v>
      </c>
      <c r="CI131" s="70">
        <f t="shared" si="2193"/>
        <v>0</v>
      </c>
      <c r="CJ131" s="70">
        <f t="shared" si="2193"/>
        <v>0</v>
      </c>
      <c r="CK131" s="70">
        <f t="shared" si="2193"/>
        <v>0</v>
      </c>
      <c r="CL131" s="70">
        <f t="shared" si="2193"/>
        <v>0</v>
      </c>
      <c r="CM131" s="70">
        <f t="shared" si="2193"/>
        <v>0</v>
      </c>
      <c r="CN131" s="70">
        <f t="shared" si="2193"/>
        <v>0</v>
      </c>
      <c r="CO131" s="70">
        <f t="shared" si="2193"/>
        <v>0</v>
      </c>
      <c r="CP131" s="70">
        <f t="shared" si="2193"/>
        <v>0</v>
      </c>
      <c r="CQ131" s="70">
        <f t="shared" si="2193"/>
        <v>0</v>
      </c>
      <c r="CR131" s="70">
        <f t="shared" si="2193"/>
        <v>0</v>
      </c>
      <c r="CS131" s="70">
        <f t="shared" si="2193"/>
        <v>0</v>
      </c>
      <c r="CT131" s="70">
        <f t="shared" si="2193"/>
        <v>0</v>
      </c>
      <c r="CU131" s="70">
        <f t="shared" si="2193"/>
        <v>0</v>
      </c>
      <c r="CV131" s="70">
        <f t="shared" si="2193"/>
        <v>0</v>
      </c>
      <c r="CW131" s="70">
        <f t="shared" si="2193"/>
        <v>0</v>
      </c>
      <c r="CX131" s="70">
        <f t="shared" si="2193"/>
        <v>0</v>
      </c>
      <c r="CY131" s="70">
        <f t="shared" si="2193"/>
        <v>0</v>
      </c>
      <c r="CZ131" s="70">
        <f t="shared" si="2193"/>
        <v>0</v>
      </c>
      <c r="DA131" s="70">
        <f t="shared" si="2193"/>
        <v>0</v>
      </c>
      <c r="DB131" s="70">
        <f t="shared" si="2193"/>
        <v>0</v>
      </c>
      <c r="DC131" s="70">
        <f t="shared" ref="DC131:FN131" si="2194">SUMPRODUCT(BZ$63:DC$63,$N$85:$AQ$85)</f>
        <v>0</v>
      </c>
      <c r="DD131" s="70">
        <f t="shared" si="2194"/>
        <v>0</v>
      </c>
      <c r="DE131" s="70">
        <f t="shared" si="2194"/>
        <v>0</v>
      </c>
      <c r="DF131" s="70">
        <f t="shared" si="2194"/>
        <v>0</v>
      </c>
      <c r="DG131" s="70">
        <f t="shared" si="2194"/>
        <v>0</v>
      </c>
      <c r="DH131" s="70">
        <f t="shared" si="2194"/>
        <v>0</v>
      </c>
      <c r="DI131" s="70">
        <f t="shared" si="2194"/>
        <v>0</v>
      </c>
      <c r="DJ131" s="70">
        <f t="shared" si="2194"/>
        <v>0</v>
      </c>
      <c r="DK131" s="70">
        <f t="shared" si="2194"/>
        <v>0</v>
      </c>
      <c r="DL131" s="70">
        <f t="shared" si="2194"/>
        <v>0</v>
      </c>
      <c r="DM131" s="70">
        <f t="shared" si="2194"/>
        <v>0</v>
      </c>
      <c r="DN131" s="70">
        <f t="shared" si="2194"/>
        <v>0</v>
      </c>
      <c r="DO131" s="70">
        <f t="shared" si="2194"/>
        <v>0</v>
      </c>
      <c r="DP131" s="70">
        <f t="shared" si="2194"/>
        <v>0</v>
      </c>
      <c r="DQ131" s="70">
        <f t="shared" si="2194"/>
        <v>0</v>
      </c>
      <c r="DR131" s="70">
        <f t="shared" si="2194"/>
        <v>0</v>
      </c>
      <c r="DS131" s="70">
        <f t="shared" si="2194"/>
        <v>0</v>
      </c>
      <c r="DT131" s="70">
        <f t="shared" si="2194"/>
        <v>0</v>
      </c>
      <c r="DU131" s="70">
        <f t="shared" si="2194"/>
        <v>0</v>
      </c>
      <c r="DV131" s="70">
        <f t="shared" si="2194"/>
        <v>0</v>
      </c>
      <c r="DW131" s="70">
        <f t="shared" si="2194"/>
        <v>0</v>
      </c>
      <c r="DX131" s="70">
        <f t="shared" si="2194"/>
        <v>0</v>
      </c>
      <c r="DY131" s="70">
        <f t="shared" si="2194"/>
        <v>0</v>
      </c>
      <c r="DZ131" s="70">
        <f t="shared" si="2194"/>
        <v>0</v>
      </c>
      <c r="EA131" s="70">
        <f t="shared" si="2194"/>
        <v>0</v>
      </c>
      <c r="EB131" s="70">
        <f t="shared" si="2194"/>
        <v>0</v>
      </c>
      <c r="EC131" s="70">
        <f t="shared" si="2194"/>
        <v>0</v>
      </c>
      <c r="ED131" s="70">
        <f t="shared" si="2194"/>
        <v>0</v>
      </c>
      <c r="EE131" s="70">
        <f t="shared" si="2194"/>
        <v>0</v>
      </c>
      <c r="EF131" s="70">
        <f t="shared" si="2194"/>
        <v>0</v>
      </c>
      <c r="EG131" s="70">
        <f t="shared" si="2194"/>
        <v>0</v>
      </c>
      <c r="EH131" s="70">
        <f t="shared" si="2194"/>
        <v>0</v>
      </c>
      <c r="EI131" s="70">
        <f t="shared" si="2194"/>
        <v>0</v>
      </c>
      <c r="EJ131" s="70">
        <f t="shared" si="2194"/>
        <v>0</v>
      </c>
      <c r="EK131" s="70">
        <f t="shared" si="2194"/>
        <v>0</v>
      </c>
      <c r="EL131" s="70">
        <f t="shared" si="2194"/>
        <v>0</v>
      </c>
      <c r="EM131" s="70">
        <f t="shared" si="2194"/>
        <v>0</v>
      </c>
      <c r="EN131" s="70">
        <f t="shared" si="2194"/>
        <v>0</v>
      </c>
      <c r="EO131" s="70">
        <f t="shared" si="2194"/>
        <v>0</v>
      </c>
      <c r="EP131" s="70">
        <f t="shared" si="2194"/>
        <v>0</v>
      </c>
      <c r="EQ131" s="70">
        <f t="shared" si="2194"/>
        <v>0</v>
      </c>
      <c r="ER131" s="70">
        <f t="shared" si="2194"/>
        <v>0</v>
      </c>
      <c r="ES131" s="70">
        <f t="shared" si="2194"/>
        <v>0</v>
      </c>
      <c r="ET131" s="70">
        <f t="shared" si="2194"/>
        <v>0</v>
      </c>
      <c r="EU131" s="70">
        <f t="shared" si="2194"/>
        <v>0</v>
      </c>
      <c r="EV131" s="70">
        <f t="shared" si="2194"/>
        <v>0</v>
      </c>
      <c r="EW131" s="70">
        <f t="shared" si="2194"/>
        <v>0</v>
      </c>
      <c r="EX131" s="70">
        <f t="shared" si="2194"/>
        <v>0</v>
      </c>
      <c r="EY131" s="70">
        <f t="shared" si="2194"/>
        <v>0</v>
      </c>
      <c r="EZ131" s="70">
        <f t="shared" si="2194"/>
        <v>0</v>
      </c>
      <c r="FA131" s="70">
        <f t="shared" si="2194"/>
        <v>0</v>
      </c>
      <c r="FB131" s="70">
        <f t="shared" si="2194"/>
        <v>0</v>
      </c>
      <c r="FC131" s="70">
        <f t="shared" si="2194"/>
        <v>0</v>
      </c>
      <c r="FD131" s="70">
        <f t="shared" si="2194"/>
        <v>0</v>
      </c>
      <c r="FE131" s="70">
        <f t="shared" si="2194"/>
        <v>0</v>
      </c>
      <c r="FF131" s="70">
        <f t="shared" si="2194"/>
        <v>0</v>
      </c>
      <c r="FG131" s="70">
        <f t="shared" si="2194"/>
        <v>0</v>
      </c>
      <c r="FH131" s="70">
        <f t="shared" si="2194"/>
        <v>0</v>
      </c>
      <c r="FI131" s="70">
        <f t="shared" si="2194"/>
        <v>0</v>
      </c>
      <c r="FJ131" s="70">
        <f t="shared" si="2194"/>
        <v>0</v>
      </c>
      <c r="FK131" s="70">
        <f t="shared" si="2194"/>
        <v>0</v>
      </c>
      <c r="FL131" s="70">
        <f t="shared" si="2194"/>
        <v>0</v>
      </c>
      <c r="FM131" s="70">
        <f t="shared" si="2194"/>
        <v>0</v>
      </c>
      <c r="FN131" s="70">
        <f t="shared" si="2194"/>
        <v>0</v>
      </c>
      <c r="FO131" s="70">
        <f t="shared" ref="FO131:HZ131" si="2195">SUMPRODUCT(EL$63:FO$63,$N$85:$AQ$85)</f>
        <v>0</v>
      </c>
      <c r="FP131" s="70">
        <f t="shared" si="2195"/>
        <v>0</v>
      </c>
      <c r="FQ131" s="70">
        <f t="shared" si="2195"/>
        <v>0</v>
      </c>
      <c r="FR131" s="70">
        <f t="shared" si="2195"/>
        <v>0</v>
      </c>
      <c r="FS131" s="70">
        <f t="shared" si="2195"/>
        <v>0</v>
      </c>
      <c r="FT131" s="70">
        <f t="shared" si="2195"/>
        <v>0</v>
      </c>
      <c r="FU131" s="70">
        <f t="shared" si="2195"/>
        <v>0</v>
      </c>
      <c r="FV131" s="70">
        <f t="shared" si="2195"/>
        <v>0</v>
      </c>
      <c r="FW131" s="70">
        <f t="shared" si="2195"/>
        <v>0</v>
      </c>
      <c r="FX131" s="70">
        <f t="shared" si="2195"/>
        <v>0</v>
      </c>
      <c r="FY131" s="70">
        <f t="shared" si="2195"/>
        <v>0</v>
      </c>
      <c r="FZ131" s="70">
        <f t="shared" si="2195"/>
        <v>0</v>
      </c>
      <c r="GA131" s="70">
        <f t="shared" si="2195"/>
        <v>0</v>
      </c>
      <c r="GB131" s="70">
        <f t="shared" si="2195"/>
        <v>0</v>
      </c>
      <c r="GC131" s="70">
        <f t="shared" si="2195"/>
        <v>0</v>
      </c>
      <c r="GD131" s="70">
        <f t="shared" si="2195"/>
        <v>0</v>
      </c>
      <c r="GE131" s="70">
        <f t="shared" si="2195"/>
        <v>0</v>
      </c>
      <c r="GF131" s="70">
        <f t="shared" si="2195"/>
        <v>0</v>
      </c>
      <c r="GG131" s="70">
        <f t="shared" si="2195"/>
        <v>0</v>
      </c>
      <c r="GH131" s="70">
        <f t="shared" si="2195"/>
        <v>0</v>
      </c>
      <c r="GI131" s="70">
        <f t="shared" si="2195"/>
        <v>0</v>
      </c>
      <c r="GJ131" s="70">
        <f t="shared" si="2195"/>
        <v>0</v>
      </c>
      <c r="GK131" s="70">
        <f t="shared" si="2195"/>
        <v>0</v>
      </c>
      <c r="GL131" s="70">
        <f t="shared" si="2195"/>
        <v>0</v>
      </c>
      <c r="GM131" s="70">
        <f t="shared" si="2195"/>
        <v>0</v>
      </c>
      <c r="GN131" s="70">
        <f t="shared" si="2195"/>
        <v>0</v>
      </c>
      <c r="GO131" s="70">
        <f t="shared" si="2195"/>
        <v>0</v>
      </c>
      <c r="GP131" s="70">
        <f t="shared" si="2195"/>
        <v>0</v>
      </c>
      <c r="GQ131" s="70">
        <f t="shared" si="2195"/>
        <v>0</v>
      </c>
      <c r="GR131" s="70">
        <f t="shared" si="2195"/>
        <v>0</v>
      </c>
      <c r="GS131" s="70">
        <f t="shared" si="2195"/>
        <v>0</v>
      </c>
      <c r="GT131" s="70">
        <f t="shared" si="2195"/>
        <v>0</v>
      </c>
      <c r="GU131" s="70">
        <f t="shared" si="2195"/>
        <v>0</v>
      </c>
      <c r="GV131" s="70">
        <f t="shared" si="2195"/>
        <v>0</v>
      </c>
      <c r="GW131" s="70">
        <f t="shared" si="2195"/>
        <v>0</v>
      </c>
      <c r="GX131" s="70">
        <f t="shared" si="2195"/>
        <v>0</v>
      </c>
      <c r="GY131" s="70">
        <f t="shared" si="2195"/>
        <v>0</v>
      </c>
      <c r="GZ131" s="70">
        <f t="shared" si="2195"/>
        <v>0</v>
      </c>
      <c r="HA131" s="70">
        <f t="shared" si="2195"/>
        <v>0</v>
      </c>
      <c r="HB131" s="70">
        <f t="shared" si="2195"/>
        <v>0</v>
      </c>
      <c r="HC131" s="70">
        <f t="shared" si="2195"/>
        <v>0</v>
      </c>
      <c r="HD131" s="70">
        <f t="shared" si="2195"/>
        <v>0</v>
      </c>
      <c r="HE131" s="70">
        <f t="shared" si="2195"/>
        <v>0</v>
      </c>
      <c r="HF131" s="70">
        <f t="shared" si="2195"/>
        <v>0</v>
      </c>
      <c r="HG131" s="70">
        <f t="shared" si="2195"/>
        <v>0</v>
      </c>
      <c r="HH131" s="70">
        <f t="shared" si="2195"/>
        <v>0</v>
      </c>
      <c r="HI131" s="70">
        <f t="shared" si="2195"/>
        <v>0</v>
      </c>
      <c r="HJ131" s="70">
        <f t="shared" si="2195"/>
        <v>0</v>
      </c>
      <c r="HK131" s="70">
        <f t="shared" si="2195"/>
        <v>0</v>
      </c>
      <c r="HL131" s="70">
        <f t="shared" si="2195"/>
        <v>0</v>
      </c>
      <c r="HM131" s="70">
        <f t="shared" si="2195"/>
        <v>0</v>
      </c>
      <c r="HN131" s="70">
        <f t="shared" si="2195"/>
        <v>0</v>
      </c>
      <c r="HO131" s="70">
        <f t="shared" si="2195"/>
        <v>0</v>
      </c>
      <c r="HP131" s="70">
        <f t="shared" si="2195"/>
        <v>0</v>
      </c>
      <c r="HQ131" s="70">
        <f t="shared" si="2195"/>
        <v>0</v>
      </c>
      <c r="HR131" s="70">
        <f t="shared" si="2195"/>
        <v>0</v>
      </c>
      <c r="HS131" s="70">
        <f t="shared" si="2195"/>
        <v>0</v>
      </c>
      <c r="HT131" s="70">
        <f t="shared" si="2195"/>
        <v>0</v>
      </c>
      <c r="HU131" s="70">
        <f t="shared" si="2195"/>
        <v>0</v>
      </c>
      <c r="HV131" s="70">
        <f t="shared" si="2195"/>
        <v>0</v>
      </c>
      <c r="HW131" s="70">
        <f t="shared" si="2195"/>
        <v>0</v>
      </c>
      <c r="HX131" s="70">
        <f t="shared" si="2195"/>
        <v>0</v>
      </c>
      <c r="HY131" s="70">
        <f t="shared" si="2195"/>
        <v>0</v>
      </c>
      <c r="HZ131" s="70">
        <f t="shared" si="2195"/>
        <v>0</v>
      </c>
      <c r="IA131" s="70">
        <f t="shared" ref="IA131:KL131" si="2196">SUMPRODUCT(GX$63:IA$63,$N$85:$AQ$85)</f>
        <v>0</v>
      </c>
      <c r="IB131" s="70">
        <f t="shared" si="2196"/>
        <v>0</v>
      </c>
      <c r="IC131" s="70">
        <f t="shared" si="2196"/>
        <v>0</v>
      </c>
      <c r="ID131" s="70">
        <f t="shared" si="2196"/>
        <v>0</v>
      </c>
      <c r="IE131" s="70">
        <f t="shared" si="2196"/>
        <v>0</v>
      </c>
      <c r="IF131" s="70">
        <f t="shared" si="2196"/>
        <v>0</v>
      </c>
      <c r="IG131" s="70">
        <f t="shared" si="2196"/>
        <v>0</v>
      </c>
      <c r="IH131" s="70">
        <f t="shared" si="2196"/>
        <v>0</v>
      </c>
      <c r="II131" s="70">
        <f t="shared" si="2196"/>
        <v>0</v>
      </c>
      <c r="IJ131" s="70">
        <f t="shared" si="2196"/>
        <v>0</v>
      </c>
      <c r="IK131" s="70">
        <f t="shared" si="2196"/>
        <v>0</v>
      </c>
      <c r="IL131" s="70">
        <f t="shared" si="2196"/>
        <v>0</v>
      </c>
      <c r="IM131" s="70">
        <f t="shared" si="2196"/>
        <v>0</v>
      </c>
      <c r="IN131" s="70">
        <f t="shared" si="2196"/>
        <v>0</v>
      </c>
      <c r="IO131" s="70">
        <f t="shared" si="2196"/>
        <v>0</v>
      </c>
      <c r="IP131" s="70">
        <f t="shared" si="2196"/>
        <v>0</v>
      </c>
      <c r="IQ131" s="70">
        <f t="shared" si="2196"/>
        <v>0</v>
      </c>
      <c r="IR131" s="70">
        <f t="shared" si="2196"/>
        <v>0</v>
      </c>
      <c r="IS131" s="70">
        <f t="shared" si="2196"/>
        <v>0</v>
      </c>
      <c r="IT131" s="70">
        <f t="shared" si="2196"/>
        <v>0</v>
      </c>
      <c r="IU131" s="70">
        <f t="shared" si="2196"/>
        <v>0</v>
      </c>
      <c r="IV131" s="70">
        <f t="shared" si="2196"/>
        <v>0</v>
      </c>
      <c r="IW131" s="70">
        <f t="shared" si="2196"/>
        <v>0</v>
      </c>
      <c r="IX131" s="70">
        <f t="shared" si="2196"/>
        <v>0</v>
      </c>
      <c r="IY131" s="70">
        <f t="shared" si="2196"/>
        <v>0</v>
      </c>
      <c r="IZ131" s="70">
        <f t="shared" si="2196"/>
        <v>0</v>
      </c>
      <c r="JA131" s="70">
        <f t="shared" si="2196"/>
        <v>0</v>
      </c>
      <c r="JB131" s="70">
        <f t="shared" si="2196"/>
        <v>0</v>
      </c>
      <c r="JC131" s="70">
        <f t="shared" si="2196"/>
        <v>0</v>
      </c>
      <c r="JD131" s="70">
        <f t="shared" si="2196"/>
        <v>0</v>
      </c>
      <c r="JE131" s="70">
        <f t="shared" si="2196"/>
        <v>0</v>
      </c>
      <c r="JF131" s="70">
        <f t="shared" si="2196"/>
        <v>0</v>
      </c>
      <c r="JG131" s="70">
        <f t="shared" si="2196"/>
        <v>0</v>
      </c>
      <c r="JH131" s="70">
        <f t="shared" si="2196"/>
        <v>0</v>
      </c>
      <c r="JI131" s="70">
        <f t="shared" si="2196"/>
        <v>0</v>
      </c>
      <c r="JJ131" s="70">
        <f t="shared" si="2196"/>
        <v>0</v>
      </c>
      <c r="JK131" s="70">
        <f t="shared" si="2196"/>
        <v>0</v>
      </c>
      <c r="JL131" s="70">
        <f t="shared" si="2196"/>
        <v>0</v>
      </c>
      <c r="JM131" s="70">
        <f t="shared" si="2196"/>
        <v>0</v>
      </c>
      <c r="JN131" s="70">
        <f t="shared" si="2196"/>
        <v>0</v>
      </c>
      <c r="JO131" s="70">
        <f t="shared" si="2196"/>
        <v>0</v>
      </c>
      <c r="JP131" s="70">
        <f t="shared" si="2196"/>
        <v>0</v>
      </c>
      <c r="JQ131" s="70">
        <f t="shared" si="2196"/>
        <v>0</v>
      </c>
      <c r="JR131" s="70">
        <f t="shared" si="2196"/>
        <v>0</v>
      </c>
      <c r="JS131" s="70">
        <f t="shared" si="2196"/>
        <v>0</v>
      </c>
      <c r="JT131" s="70">
        <f t="shared" si="2196"/>
        <v>0</v>
      </c>
      <c r="JU131" s="70">
        <f t="shared" si="2196"/>
        <v>0</v>
      </c>
      <c r="JV131" s="70">
        <f t="shared" si="2196"/>
        <v>0</v>
      </c>
      <c r="JW131" s="70">
        <f t="shared" si="2196"/>
        <v>0</v>
      </c>
      <c r="JX131" s="70">
        <f t="shared" si="2196"/>
        <v>0</v>
      </c>
      <c r="JY131" s="70">
        <f t="shared" si="2196"/>
        <v>0</v>
      </c>
      <c r="JZ131" s="70">
        <f t="shared" si="2196"/>
        <v>0</v>
      </c>
      <c r="KA131" s="70">
        <f t="shared" si="2196"/>
        <v>0</v>
      </c>
      <c r="KB131" s="70">
        <f t="shared" si="2196"/>
        <v>0</v>
      </c>
      <c r="KC131" s="70">
        <f t="shared" si="2196"/>
        <v>0</v>
      </c>
      <c r="KD131" s="70">
        <f t="shared" si="2196"/>
        <v>0</v>
      </c>
      <c r="KE131" s="70">
        <f t="shared" si="2196"/>
        <v>0</v>
      </c>
      <c r="KF131" s="70">
        <f t="shared" si="2196"/>
        <v>0</v>
      </c>
      <c r="KG131" s="70">
        <f t="shared" si="2196"/>
        <v>0</v>
      </c>
      <c r="KH131" s="70">
        <f t="shared" si="2196"/>
        <v>0</v>
      </c>
      <c r="KI131" s="70">
        <f t="shared" si="2196"/>
        <v>0</v>
      </c>
      <c r="KJ131" s="70">
        <f t="shared" si="2196"/>
        <v>0</v>
      </c>
      <c r="KK131" s="70">
        <f t="shared" si="2196"/>
        <v>0</v>
      </c>
      <c r="KL131" s="70">
        <f t="shared" si="2196"/>
        <v>0</v>
      </c>
      <c r="KM131" s="70">
        <f t="shared" ref="KM131:MX131" si="2197">SUMPRODUCT(JJ$63:KM$63,$N$85:$AQ$85)</f>
        <v>0</v>
      </c>
      <c r="KN131" s="70">
        <f t="shared" si="2197"/>
        <v>0</v>
      </c>
      <c r="KO131" s="70">
        <f t="shared" si="2197"/>
        <v>0</v>
      </c>
      <c r="KP131" s="70">
        <f t="shared" si="2197"/>
        <v>0</v>
      </c>
      <c r="KQ131" s="70">
        <f t="shared" si="2197"/>
        <v>0</v>
      </c>
      <c r="KR131" s="70">
        <f t="shared" si="2197"/>
        <v>0</v>
      </c>
      <c r="KS131" s="70">
        <f t="shared" si="2197"/>
        <v>0</v>
      </c>
      <c r="KT131" s="70">
        <f t="shared" si="2197"/>
        <v>0</v>
      </c>
      <c r="KU131" s="70">
        <f t="shared" si="2197"/>
        <v>0</v>
      </c>
      <c r="KV131" s="70">
        <f t="shared" si="2197"/>
        <v>0</v>
      </c>
      <c r="KW131" s="70">
        <f t="shared" si="2197"/>
        <v>0</v>
      </c>
      <c r="KX131" s="70">
        <f t="shared" si="2197"/>
        <v>0</v>
      </c>
      <c r="KY131" s="70">
        <f t="shared" si="2197"/>
        <v>0</v>
      </c>
      <c r="KZ131" s="70">
        <f t="shared" si="2197"/>
        <v>0</v>
      </c>
      <c r="LA131" s="70">
        <f t="shared" si="2197"/>
        <v>0</v>
      </c>
      <c r="LB131" s="70">
        <f t="shared" si="2197"/>
        <v>0</v>
      </c>
      <c r="LC131" s="70">
        <f t="shared" si="2197"/>
        <v>0</v>
      </c>
      <c r="LD131" s="70">
        <f t="shared" si="2197"/>
        <v>0</v>
      </c>
      <c r="LE131" s="70">
        <f t="shared" si="2197"/>
        <v>0</v>
      </c>
      <c r="LF131" s="70">
        <f t="shared" si="2197"/>
        <v>0</v>
      </c>
      <c r="LG131" s="70">
        <f t="shared" si="2197"/>
        <v>0</v>
      </c>
      <c r="LH131" s="70">
        <f t="shared" si="2197"/>
        <v>0</v>
      </c>
      <c r="LI131" s="70">
        <f t="shared" si="2197"/>
        <v>0</v>
      </c>
      <c r="LJ131" s="70">
        <f t="shared" si="2197"/>
        <v>0</v>
      </c>
      <c r="LK131" s="70">
        <f t="shared" si="2197"/>
        <v>0</v>
      </c>
      <c r="LL131" s="70">
        <f t="shared" si="2197"/>
        <v>0</v>
      </c>
      <c r="LM131" s="70">
        <f t="shared" si="2197"/>
        <v>0</v>
      </c>
      <c r="LN131" s="70">
        <f t="shared" si="2197"/>
        <v>0</v>
      </c>
      <c r="LO131" s="70">
        <f t="shared" si="2197"/>
        <v>0</v>
      </c>
      <c r="LP131" s="70">
        <f t="shared" si="2197"/>
        <v>0</v>
      </c>
      <c r="LQ131" s="70">
        <f t="shared" si="2197"/>
        <v>0</v>
      </c>
      <c r="LR131" s="70">
        <f t="shared" si="2197"/>
        <v>0</v>
      </c>
      <c r="LS131" s="70">
        <f t="shared" si="2197"/>
        <v>0</v>
      </c>
      <c r="LT131" s="70">
        <f t="shared" si="2197"/>
        <v>0</v>
      </c>
      <c r="LU131" s="70">
        <f t="shared" si="2197"/>
        <v>0</v>
      </c>
      <c r="LV131" s="70">
        <f t="shared" si="2197"/>
        <v>0</v>
      </c>
      <c r="LW131" s="70">
        <f t="shared" si="2197"/>
        <v>0</v>
      </c>
      <c r="LX131" s="70">
        <f t="shared" si="2197"/>
        <v>0</v>
      </c>
      <c r="LY131" s="70">
        <f t="shared" si="2197"/>
        <v>0</v>
      </c>
      <c r="LZ131" s="70">
        <f t="shared" si="2197"/>
        <v>0</v>
      </c>
      <c r="MA131" s="70">
        <f t="shared" si="2197"/>
        <v>0</v>
      </c>
      <c r="MB131" s="70">
        <f t="shared" si="2197"/>
        <v>0</v>
      </c>
      <c r="MC131" s="70">
        <f t="shared" si="2197"/>
        <v>0</v>
      </c>
      <c r="MD131" s="70">
        <f t="shared" si="2197"/>
        <v>0</v>
      </c>
      <c r="ME131" s="70">
        <f t="shared" si="2197"/>
        <v>0</v>
      </c>
      <c r="MF131" s="70">
        <f t="shared" si="2197"/>
        <v>0</v>
      </c>
      <c r="MG131" s="70">
        <f t="shared" si="2197"/>
        <v>0</v>
      </c>
      <c r="MH131" s="70">
        <f t="shared" si="2197"/>
        <v>0</v>
      </c>
      <c r="MI131" s="70">
        <f t="shared" si="2197"/>
        <v>0</v>
      </c>
      <c r="MJ131" s="70">
        <f t="shared" si="2197"/>
        <v>0</v>
      </c>
      <c r="MK131" s="70">
        <f t="shared" si="2197"/>
        <v>0</v>
      </c>
      <c r="ML131" s="70">
        <f t="shared" si="2197"/>
        <v>0</v>
      </c>
      <c r="MM131" s="70">
        <f t="shared" si="2197"/>
        <v>0</v>
      </c>
      <c r="MN131" s="70">
        <f t="shared" si="2197"/>
        <v>0</v>
      </c>
      <c r="MO131" s="70">
        <f t="shared" si="2197"/>
        <v>0</v>
      </c>
      <c r="MP131" s="70">
        <f t="shared" si="2197"/>
        <v>0</v>
      </c>
      <c r="MQ131" s="70">
        <f t="shared" si="2197"/>
        <v>0</v>
      </c>
      <c r="MR131" s="70">
        <f t="shared" si="2197"/>
        <v>0</v>
      </c>
      <c r="MS131" s="70">
        <f t="shared" si="2197"/>
        <v>0</v>
      </c>
      <c r="MT131" s="70">
        <f t="shared" si="2197"/>
        <v>0</v>
      </c>
      <c r="MU131" s="70">
        <f t="shared" si="2197"/>
        <v>0</v>
      </c>
      <c r="MV131" s="70">
        <f t="shared" si="2197"/>
        <v>0</v>
      </c>
      <c r="MW131" s="70">
        <f t="shared" si="2197"/>
        <v>0</v>
      </c>
      <c r="MX131" s="70">
        <f t="shared" si="2197"/>
        <v>0</v>
      </c>
      <c r="MY131" s="70">
        <f t="shared" ref="MY131:NO131" si="2198">SUMPRODUCT(LV$63:MY$63,$N$85:$AQ$85)</f>
        <v>0</v>
      </c>
      <c r="MZ131" s="70">
        <f t="shared" si="2198"/>
        <v>0</v>
      </c>
      <c r="NA131" s="70">
        <f t="shared" si="2198"/>
        <v>0</v>
      </c>
      <c r="NB131" s="70">
        <f t="shared" si="2198"/>
        <v>0</v>
      </c>
      <c r="NC131" s="70">
        <f t="shared" si="2198"/>
        <v>0</v>
      </c>
      <c r="ND131" s="70">
        <f t="shared" si="2198"/>
        <v>0</v>
      </c>
      <c r="NE131" s="70">
        <f t="shared" si="2198"/>
        <v>0</v>
      </c>
      <c r="NF131" s="70">
        <f t="shared" si="2198"/>
        <v>0</v>
      </c>
      <c r="NG131" s="70">
        <f t="shared" si="2198"/>
        <v>0</v>
      </c>
      <c r="NH131" s="70">
        <f t="shared" si="2198"/>
        <v>0</v>
      </c>
      <c r="NI131" s="70">
        <f t="shared" si="2198"/>
        <v>0</v>
      </c>
      <c r="NJ131" s="70">
        <f t="shared" si="2198"/>
        <v>0</v>
      </c>
      <c r="NK131" s="70">
        <f t="shared" si="2198"/>
        <v>0</v>
      </c>
      <c r="NL131" s="70">
        <f t="shared" si="2198"/>
        <v>0</v>
      </c>
      <c r="NM131" s="70">
        <f t="shared" si="2198"/>
        <v>0</v>
      </c>
      <c r="NN131" s="70">
        <f t="shared" si="2198"/>
        <v>0</v>
      </c>
      <c r="NO131" s="71">
        <f t="shared" si="2198"/>
        <v>0</v>
      </c>
      <c r="NP131" s="14"/>
      <c r="NQ131" s="14"/>
    </row>
    <row r="132" spans="1:381" s="31" customFormat="1" x14ac:dyDescent="0.2">
      <c r="A132" s="14"/>
      <c r="B132" s="14"/>
      <c r="C132" s="137" t="s">
        <v>173</v>
      </c>
      <c r="D132" s="137"/>
      <c r="E132" s="137" t="s">
        <v>180</v>
      </c>
      <c r="F132" s="14"/>
      <c r="G132" s="14" t="s">
        <v>0</v>
      </c>
      <c r="H132" s="14"/>
      <c r="I132" s="14"/>
      <c r="J132" s="14"/>
      <c r="K132" s="30">
        <f t="shared" si="1832"/>
        <v>0</v>
      </c>
      <c r="L132" s="14"/>
      <c r="M132" s="14"/>
      <c r="N132" s="69">
        <f>$N$63*$AQ$86</f>
        <v>0</v>
      </c>
      <c r="O132" s="70">
        <f>SUMPRODUCT($N$63:O$63,$AP$86:$AQ$86)</f>
        <v>0</v>
      </c>
      <c r="P132" s="70">
        <f>SUMPRODUCT($N$63:P$63,$AO$86:$AQ$86)</f>
        <v>0</v>
      </c>
      <c r="Q132" s="70">
        <f>SUMPRODUCT($N$63:Q$63,$AN$86:$AQ$86)</f>
        <v>0</v>
      </c>
      <c r="R132" s="70">
        <f>SUMPRODUCT($N$63:R$63,$AM$86:$AQ$86)</f>
        <v>0</v>
      </c>
      <c r="S132" s="70">
        <f>SUMPRODUCT($N$63:S$63,$AL$86:$AQ$86)</f>
        <v>0</v>
      </c>
      <c r="T132" s="70">
        <f>SUMPRODUCT($N$63:T$63,$AK$86:$AQ$86)</f>
        <v>0</v>
      </c>
      <c r="U132" s="70">
        <f>SUMPRODUCT($N$63:U$63,$AJ$86:$AQ$86)</f>
        <v>0</v>
      </c>
      <c r="V132" s="70">
        <f>SUMPRODUCT($N$63:V$63,$AI$86:$AQ$86)</f>
        <v>0</v>
      </c>
      <c r="W132" s="70">
        <f>SUMPRODUCT($N$63:W$63,$AH$86:$AQ$86)</f>
        <v>0</v>
      </c>
      <c r="X132" s="70">
        <f>SUMPRODUCT($N$63:X$63,$AG$86:$AQ$86)</f>
        <v>0</v>
      </c>
      <c r="Y132" s="70">
        <f>SUMPRODUCT($N$63:Y$63,$AF$86:$AQ$86)</f>
        <v>0</v>
      </c>
      <c r="Z132" s="70">
        <f>SUMPRODUCT($N$63:Z$63,$AE$86:$AQ$86)</f>
        <v>0</v>
      </c>
      <c r="AA132" s="70">
        <f>SUMPRODUCT($N$63:AA$63,$AD$86:$AQ$86)</f>
        <v>0</v>
      </c>
      <c r="AB132" s="70">
        <f>SUMPRODUCT($N$63:AB$63,$AC$86:$AQ$86)</f>
        <v>0</v>
      </c>
      <c r="AC132" s="70">
        <f>SUMPRODUCT($N$63:AC$63,$AB$86:$AQ$86)</f>
        <v>0</v>
      </c>
      <c r="AD132" s="70">
        <f>SUMPRODUCT($N$63:AD$63,$AA$86:$AQ$86)</f>
        <v>0</v>
      </c>
      <c r="AE132" s="70">
        <f>SUMPRODUCT($N$63:AE$63,$Z$86:$AQ$86)</f>
        <v>0</v>
      </c>
      <c r="AF132" s="70">
        <f>SUMPRODUCT($N$63:AF$63,$Y$86:$AQ$86)</f>
        <v>0</v>
      </c>
      <c r="AG132" s="70">
        <f>SUMPRODUCT($N$63:AG$63,$X$86:$AQ$86)</f>
        <v>0</v>
      </c>
      <c r="AH132" s="70">
        <f>SUMPRODUCT($N$63:AH$63,$W$86:$AQ$86)</f>
        <v>0</v>
      </c>
      <c r="AI132" s="70">
        <f>SUMPRODUCT($N$63:AI$63,$V$86:$AQ$86)</f>
        <v>0</v>
      </c>
      <c r="AJ132" s="70">
        <f>SUMPRODUCT($N$63:AJ$63,$U$86:$AQ$86)</f>
        <v>0</v>
      </c>
      <c r="AK132" s="70">
        <f>SUMPRODUCT($N$63:AK$63,$T$86:$AQ$86)</f>
        <v>0</v>
      </c>
      <c r="AL132" s="70">
        <f>SUMPRODUCT($N$63:AL$63,$S$86:$AQ$86)</f>
        <v>0</v>
      </c>
      <c r="AM132" s="70">
        <f>SUMPRODUCT($N$63:AM$63,$R$86:$AQ$86)</f>
        <v>0</v>
      </c>
      <c r="AN132" s="70">
        <f>SUMPRODUCT($N$63:AN$63,$Q$86:$AQ$86)</f>
        <v>0</v>
      </c>
      <c r="AO132" s="70">
        <f>SUMPRODUCT($N$63:AO$63,$P$86:$AQ$86)</f>
        <v>0</v>
      </c>
      <c r="AP132" s="70">
        <f>SUMPRODUCT($N$63:AP$63,$O$86:$AQ$86)</f>
        <v>0</v>
      </c>
      <c r="AQ132" s="70">
        <f t="shared" ref="AQ132:DB132" si="2199">SUMPRODUCT(N$63:AQ$63,$N$86:$AQ$86)</f>
        <v>0</v>
      </c>
      <c r="AR132" s="70">
        <f t="shared" si="2199"/>
        <v>0</v>
      </c>
      <c r="AS132" s="70">
        <f t="shared" si="2199"/>
        <v>0</v>
      </c>
      <c r="AT132" s="70">
        <f t="shared" si="2199"/>
        <v>0</v>
      </c>
      <c r="AU132" s="70">
        <f t="shared" si="2199"/>
        <v>0</v>
      </c>
      <c r="AV132" s="70">
        <f t="shared" si="2199"/>
        <v>0</v>
      </c>
      <c r="AW132" s="70">
        <f t="shared" si="2199"/>
        <v>0</v>
      </c>
      <c r="AX132" s="70">
        <f t="shared" si="2199"/>
        <v>0</v>
      </c>
      <c r="AY132" s="70">
        <f t="shared" si="2199"/>
        <v>0</v>
      </c>
      <c r="AZ132" s="70">
        <f t="shared" si="2199"/>
        <v>0</v>
      </c>
      <c r="BA132" s="70">
        <f t="shared" si="2199"/>
        <v>0</v>
      </c>
      <c r="BB132" s="70">
        <f t="shared" si="2199"/>
        <v>0</v>
      </c>
      <c r="BC132" s="70">
        <f t="shared" si="2199"/>
        <v>0</v>
      </c>
      <c r="BD132" s="70">
        <f t="shared" si="2199"/>
        <v>0</v>
      </c>
      <c r="BE132" s="70">
        <f t="shared" si="2199"/>
        <v>0</v>
      </c>
      <c r="BF132" s="70">
        <f t="shared" si="2199"/>
        <v>0</v>
      </c>
      <c r="BG132" s="70">
        <f t="shared" si="2199"/>
        <v>0</v>
      </c>
      <c r="BH132" s="70">
        <f t="shared" si="2199"/>
        <v>0</v>
      </c>
      <c r="BI132" s="70">
        <f t="shared" si="2199"/>
        <v>0</v>
      </c>
      <c r="BJ132" s="70">
        <f t="shared" si="2199"/>
        <v>0</v>
      </c>
      <c r="BK132" s="70">
        <f t="shared" si="2199"/>
        <v>0</v>
      </c>
      <c r="BL132" s="70">
        <f t="shared" si="2199"/>
        <v>0</v>
      </c>
      <c r="BM132" s="70">
        <f t="shared" si="2199"/>
        <v>0</v>
      </c>
      <c r="BN132" s="70">
        <f t="shared" si="2199"/>
        <v>0</v>
      </c>
      <c r="BO132" s="70">
        <f t="shared" si="2199"/>
        <v>0</v>
      </c>
      <c r="BP132" s="70">
        <f t="shared" si="2199"/>
        <v>0</v>
      </c>
      <c r="BQ132" s="70">
        <f t="shared" si="2199"/>
        <v>0</v>
      </c>
      <c r="BR132" s="70">
        <f t="shared" si="2199"/>
        <v>0</v>
      </c>
      <c r="BS132" s="70">
        <f t="shared" si="2199"/>
        <v>0</v>
      </c>
      <c r="BT132" s="70">
        <f t="shared" si="2199"/>
        <v>0</v>
      </c>
      <c r="BU132" s="70">
        <f t="shared" si="2199"/>
        <v>0</v>
      </c>
      <c r="BV132" s="70">
        <f t="shared" si="2199"/>
        <v>0</v>
      </c>
      <c r="BW132" s="70">
        <f t="shared" si="2199"/>
        <v>0</v>
      </c>
      <c r="BX132" s="70">
        <f t="shared" si="2199"/>
        <v>0</v>
      </c>
      <c r="BY132" s="70">
        <f t="shared" si="2199"/>
        <v>0</v>
      </c>
      <c r="BZ132" s="70">
        <f t="shared" si="2199"/>
        <v>0</v>
      </c>
      <c r="CA132" s="70">
        <f t="shared" si="2199"/>
        <v>0</v>
      </c>
      <c r="CB132" s="70">
        <f t="shared" si="2199"/>
        <v>0</v>
      </c>
      <c r="CC132" s="70">
        <f t="shared" si="2199"/>
        <v>0</v>
      </c>
      <c r="CD132" s="70">
        <f t="shared" si="2199"/>
        <v>0</v>
      </c>
      <c r="CE132" s="70">
        <f t="shared" si="2199"/>
        <v>0</v>
      </c>
      <c r="CF132" s="70">
        <f t="shared" si="2199"/>
        <v>0</v>
      </c>
      <c r="CG132" s="70">
        <f t="shared" si="2199"/>
        <v>0</v>
      </c>
      <c r="CH132" s="70">
        <f t="shared" si="2199"/>
        <v>0</v>
      </c>
      <c r="CI132" s="70">
        <f t="shared" si="2199"/>
        <v>0</v>
      </c>
      <c r="CJ132" s="70">
        <f t="shared" si="2199"/>
        <v>0</v>
      </c>
      <c r="CK132" s="70">
        <f t="shared" si="2199"/>
        <v>0</v>
      </c>
      <c r="CL132" s="70">
        <f t="shared" si="2199"/>
        <v>0</v>
      </c>
      <c r="CM132" s="70">
        <f t="shared" si="2199"/>
        <v>0</v>
      </c>
      <c r="CN132" s="70">
        <f t="shared" si="2199"/>
        <v>0</v>
      </c>
      <c r="CO132" s="70">
        <f t="shared" si="2199"/>
        <v>0</v>
      </c>
      <c r="CP132" s="70">
        <f t="shared" si="2199"/>
        <v>0</v>
      </c>
      <c r="CQ132" s="70">
        <f t="shared" si="2199"/>
        <v>0</v>
      </c>
      <c r="CR132" s="70">
        <f t="shared" si="2199"/>
        <v>0</v>
      </c>
      <c r="CS132" s="70">
        <f t="shared" si="2199"/>
        <v>0</v>
      </c>
      <c r="CT132" s="70">
        <f t="shared" si="2199"/>
        <v>0</v>
      </c>
      <c r="CU132" s="70">
        <f t="shared" si="2199"/>
        <v>0</v>
      </c>
      <c r="CV132" s="70">
        <f t="shared" si="2199"/>
        <v>0</v>
      </c>
      <c r="CW132" s="70">
        <f t="shared" si="2199"/>
        <v>0</v>
      </c>
      <c r="CX132" s="70">
        <f t="shared" si="2199"/>
        <v>0</v>
      </c>
      <c r="CY132" s="70">
        <f t="shared" si="2199"/>
        <v>0</v>
      </c>
      <c r="CZ132" s="70">
        <f t="shared" si="2199"/>
        <v>0</v>
      </c>
      <c r="DA132" s="70">
        <f t="shared" si="2199"/>
        <v>0</v>
      </c>
      <c r="DB132" s="70">
        <f t="shared" si="2199"/>
        <v>0</v>
      </c>
      <c r="DC132" s="70">
        <f t="shared" ref="DC132:FN132" si="2200">SUMPRODUCT(BZ$63:DC$63,$N$86:$AQ$86)</f>
        <v>0</v>
      </c>
      <c r="DD132" s="70">
        <f t="shared" si="2200"/>
        <v>0</v>
      </c>
      <c r="DE132" s="70">
        <f t="shared" si="2200"/>
        <v>0</v>
      </c>
      <c r="DF132" s="70">
        <f t="shared" si="2200"/>
        <v>0</v>
      </c>
      <c r="DG132" s="70">
        <f t="shared" si="2200"/>
        <v>0</v>
      </c>
      <c r="DH132" s="70">
        <f t="shared" si="2200"/>
        <v>0</v>
      </c>
      <c r="DI132" s="70">
        <f t="shared" si="2200"/>
        <v>0</v>
      </c>
      <c r="DJ132" s="70">
        <f t="shared" si="2200"/>
        <v>0</v>
      </c>
      <c r="DK132" s="70">
        <f t="shared" si="2200"/>
        <v>0</v>
      </c>
      <c r="DL132" s="70">
        <f t="shared" si="2200"/>
        <v>0</v>
      </c>
      <c r="DM132" s="70">
        <f t="shared" si="2200"/>
        <v>0</v>
      </c>
      <c r="DN132" s="70">
        <f t="shared" si="2200"/>
        <v>0</v>
      </c>
      <c r="DO132" s="70">
        <f t="shared" si="2200"/>
        <v>0</v>
      </c>
      <c r="DP132" s="70">
        <f t="shared" si="2200"/>
        <v>0</v>
      </c>
      <c r="DQ132" s="70">
        <f t="shared" si="2200"/>
        <v>0</v>
      </c>
      <c r="DR132" s="70">
        <f t="shared" si="2200"/>
        <v>0</v>
      </c>
      <c r="DS132" s="70">
        <f t="shared" si="2200"/>
        <v>0</v>
      </c>
      <c r="DT132" s="70">
        <f t="shared" si="2200"/>
        <v>0</v>
      </c>
      <c r="DU132" s="70">
        <f t="shared" si="2200"/>
        <v>0</v>
      </c>
      <c r="DV132" s="70">
        <f t="shared" si="2200"/>
        <v>0</v>
      </c>
      <c r="DW132" s="70">
        <f t="shared" si="2200"/>
        <v>0</v>
      </c>
      <c r="DX132" s="70">
        <f t="shared" si="2200"/>
        <v>0</v>
      </c>
      <c r="DY132" s="70">
        <f t="shared" si="2200"/>
        <v>0</v>
      </c>
      <c r="DZ132" s="70">
        <f t="shared" si="2200"/>
        <v>0</v>
      </c>
      <c r="EA132" s="70">
        <f t="shared" si="2200"/>
        <v>0</v>
      </c>
      <c r="EB132" s="70">
        <f t="shared" si="2200"/>
        <v>0</v>
      </c>
      <c r="EC132" s="70">
        <f t="shared" si="2200"/>
        <v>0</v>
      </c>
      <c r="ED132" s="70">
        <f t="shared" si="2200"/>
        <v>0</v>
      </c>
      <c r="EE132" s="70">
        <f t="shared" si="2200"/>
        <v>0</v>
      </c>
      <c r="EF132" s="70">
        <f t="shared" si="2200"/>
        <v>0</v>
      </c>
      <c r="EG132" s="70">
        <f t="shared" si="2200"/>
        <v>0</v>
      </c>
      <c r="EH132" s="70">
        <f t="shared" si="2200"/>
        <v>0</v>
      </c>
      <c r="EI132" s="70">
        <f t="shared" si="2200"/>
        <v>0</v>
      </c>
      <c r="EJ132" s="70">
        <f t="shared" si="2200"/>
        <v>0</v>
      </c>
      <c r="EK132" s="70">
        <f t="shared" si="2200"/>
        <v>0</v>
      </c>
      <c r="EL132" s="70">
        <f t="shared" si="2200"/>
        <v>0</v>
      </c>
      <c r="EM132" s="70">
        <f t="shared" si="2200"/>
        <v>0</v>
      </c>
      <c r="EN132" s="70">
        <f t="shared" si="2200"/>
        <v>0</v>
      </c>
      <c r="EO132" s="70">
        <f t="shared" si="2200"/>
        <v>0</v>
      </c>
      <c r="EP132" s="70">
        <f t="shared" si="2200"/>
        <v>0</v>
      </c>
      <c r="EQ132" s="70">
        <f t="shared" si="2200"/>
        <v>0</v>
      </c>
      <c r="ER132" s="70">
        <f t="shared" si="2200"/>
        <v>0</v>
      </c>
      <c r="ES132" s="70">
        <f t="shared" si="2200"/>
        <v>0</v>
      </c>
      <c r="ET132" s="70">
        <f t="shared" si="2200"/>
        <v>0</v>
      </c>
      <c r="EU132" s="70">
        <f t="shared" si="2200"/>
        <v>0</v>
      </c>
      <c r="EV132" s="70">
        <f t="shared" si="2200"/>
        <v>0</v>
      </c>
      <c r="EW132" s="70">
        <f t="shared" si="2200"/>
        <v>0</v>
      </c>
      <c r="EX132" s="70">
        <f t="shared" si="2200"/>
        <v>0</v>
      </c>
      <c r="EY132" s="70">
        <f t="shared" si="2200"/>
        <v>0</v>
      </c>
      <c r="EZ132" s="70">
        <f t="shared" si="2200"/>
        <v>0</v>
      </c>
      <c r="FA132" s="70">
        <f t="shared" si="2200"/>
        <v>0</v>
      </c>
      <c r="FB132" s="70">
        <f t="shared" si="2200"/>
        <v>0</v>
      </c>
      <c r="FC132" s="70">
        <f t="shared" si="2200"/>
        <v>0</v>
      </c>
      <c r="FD132" s="70">
        <f t="shared" si="2200"/>
        <v>0</v>
      </c>
      <c r="FE132" s="70">
        <f t="shared" si="2200"/>
        <v>0</v>
      </c>
      <c r="FF132" s="70">
        <f t="shared" si="2200"/>
        <v>0</v>
      </c>
      <c r="FG132" s="70">
        <f t="shared" si="2200"/>
        <v>0</v>
      </c>
      <c r="FH132" s="70">
        <f t="shared" si="2200"/>
        <v>0</v>
      </c>
      <c r="FI132" s="70">
        <f t="shared" si="2200"/>
        <v>0</v>
      </c>
      <c r="FJ132" s="70">
        <f t="shared" si="2200"/>
        <v>0</v>
      </c>
      <c r="FK132" s="70">
        <f t="shared" si="2200"/>
        <v>0</v>
      </c>
      <c r="FL132" s="70">
        <f t="shared" si="2200"/>
        <v>0</v>
      </c>
      <c r="FM132" s="70">
        <f t="shared" si="2200"/>
        <v>0</v>
      </c>
      <c r="FN132" s="70">
        <f t="shared" si="2200"/>
        <v>0</v>
      </c>
      <c r="FO132" s="70">
        <f t="shared" ref="FO132:HZ132" si="2201">SUMPRODUCT(EL$63:FO$63,$N$86:$AQ$86)</f>
        <v>0</v>
      </c>
      <c r="FP132" s="70">
        <f t="shared" si="2201"/>
        <v>0</v>
      </c>
      <c r="FQ132" s="70">
        <f t="shared" si="2201"/>
        <v>0</v>
      </c>
      <c r="FR132" s="70">
        <f t="shared" si="2201"/>
        <v>0</v>
      </c>
      <c r="FS132" s="70">
        <f t="shared" si="2201"/>
        <v>0</v>
      </c>
      <c r="FT132" s="70">
        <f t="shared" si="2201"/>
        <v>0</v>
      </c>
      <c r="FU132" s="70">
        <f t="shared" si="2201"/>
        <v>0</v>
      </c>
      <c r="FV132" s="70">
        <f t="shared" si="2201"/>
        <v>0</v>
      </c>
      <c r="FW132" s="70">
        <f t="shared" si="2201"/>
        <v>0</v>
      </c>
      <c r="FX132" s="70">
        <f t="shared" si="2201"/>
        <v>0</v>
      </c>
      <c r="FY132" s="70">
        <f t="shared" si="2201"/>
        <v>0</v>
      </c>
      <c r="FZ132" s="70">
        <f t="shared" si="2201"/>
        <v>0</v>
      </c>
      <c r="GA132" s="70">
        <f t="shared" si="2201"/>
        <v>0</v>
      </c>
      <c r="GB132" s="70">
        <f t="shared" si="2201"/>
        <v>0</v>
      </c>
      <c r="GC132" s="70">
        <f t="shared" si="2201"/>
        <v>0</v>
      </c>
      <c r="GD132" s="70">
        <f t="shared" si="2201"/>
        <v>0</v>
      </c>
      <c r="GE132" s="70">
        <f t="shared" si="2201"/>
        <v>0</v>
      </c>
      <c r="GF132" s="70">
        <f t="shared" si="2201"/>
        <v>0</v>
      </c>
      <c r="GG132" s="70">
        <f t="shared" si="2201"/>
        <v>0</v>
      </c>
      <c r="GH132" s="70">
        <f t="shared" si="2201"/>
        <v>0</v>
      </c>
      <c r="GI132" s="70">
        <f t="shared" si="2201"/>
        <v>0</v>
      </c>
      <c r="GJ132" s="70">
        <f t="shared" si="2201"/>
        <v>0</v>
      </c>
      <c r="GK132" s="70">
        <f t="shared" si="2201"/>
        <v>0</v>
      </c>
      <c r="GL132" s="70">
        <f t="shared" si="2201"/>
        <v>0</v>
      </c>
      <c r="GM132" s="70">
        <f t="shared" si="2201"/>
        <v>0</v>
      </c>
      <c r="GN132" s="70">
        <f t="shared" si="2201"/>
        <v>0</v>
      </c>
      <c r="GO132" s="70">
        <f t="shared" si="2201"/>
        <v>0</v>
      </c>
      <c r="GP132" s="70">
        <f t="shared" si="2201"/>
        <v>0</v>
      </c>
      <c r="GQ132" s="70">
        <f t="shared" si="2201"/>
        <v>0</v>
      </c>
      <c r="GR132" s="70">
        <f t="shared" si="2201"/>
        <v>0</v>
      </c>
      <c r="GS132" s="70">
        <f t="shared" si="2201"/>
        <v>0</v>
      </c>
      <c r="GT132" s="70">
        <f t="shared" si="2201"/>
        <v>0</v>
      </c>
      <c r="GU132" s="70">
        <f t="shared" si="2201"/>
        <v>0</v>
      </c>
      <c r="GV132" s="70">
        <f t="shared" si="2201"/>
        <v>0</v>
      </c>
      <c r="GW132" s="70">
        <f t="shared" si="2201"/>
        <v>0</v>
      </c>
      <c r="GX132" s="70">
        <f t="shared" si="2201"/>
        <v>0</v>
      </c>
      <c r="GY132" s="70">
        <f t="shared" si="2201"/>
        <v>0</v>
      </c>
      <c r="GZ132" s="70">
        <f t="shared" si="2201"/>
        <v>0</v>
      </c>
      <c r="HA132" s="70">
        <f t="shared" si="2201"/>
        <v>0</v>
      </c>
      <c r="HB132" s="70">
        <f t="shared" si="2201"/>
        <v>0</v>
      </c>
      <c r="HC132" s="70">
        <f t="shared" si="2201"/>
        <v>0</v>
      </c>
      <c r="HD132" s="70">
        <f t="shared" si="2201"/>
        <v>0</v>
      </c>
      <c r="HE132" s="70">
        <f t="shared" si="2201"/>
        <v>0</v>
      </c>
      <c r="HF132" s="70">
        <f t="shared" si="2201"/>
        <v>0</v>
      </c>
      <c r="HG132" s="70">
        <f t="shared" si="2201"/>
        <v>0</v>
      </c>
      <c r="HH132" s="70">
        <f t="shared" si="2201"/>
        <v>0</v>
      </c>
      <c r="HI132" s="70">
        <f t="shared" si="2201"/>
        <v>0</v>
      </c>
      <c r="HJ132" s="70">
        <f t="shared" si="2201"/>
        <v>0</v>
      </c>
      <c r="HK132" s="70">
        <f t="shared" si="2201"/>
        <v>0</v>
      </c>
      <c r="HL132" s="70">
        <f t="shared" si="2201"/>
        <v>0</v>
      </c>
      <c r="HM132" s="70">
        <f t="shared" si="2201"/>
        <v>0</v>
      </c>
      <c r="HN132" s="70">
        <f t="shared" si="2201"/>
        <v>0</v>
      </c>
      <c r="HO132" s="70">
        <f t="shared" si="2201"/>
        <v>0</v>
      </c>
      <c r="HP132" s="70">
        <f t="shared" si="2201"/>
        <v>0</v>
      </c>
      <c r="HQ132" s="70">
        <f t="shared" si="2201"/>
        <v>0</v>
      </c>
      <c r="HR132" s="70">
        <f t="shared" si="2201"/>
        <v>0</v>
      </c>
      <c r="HS132" s="70">
        <f t="shared" si="2201"/>
        <v>0</v>
      </c>
      <c r="HT132" s="70">
        <f t="shared" si="2201"/>
        <v>0</v>
      </c>
      <c r="HU132" s="70">
        <f t="shared" si="2201"/>
        <v>0</v>
      </c>
      <c r="HV132" s="70">
        <f t="shared" si="2201"/>
        <v>0</v>
      </c>
      <c r="HW132" s="70">
        <f t="shared" si="2201"/>
        <v>0</v>
      </c>
      <c r="HX132" s="70">
        <f t="shared" si="2201"/>
        <v>0</v>
      </c>
      <c r="HY132" s="70">
        <f t="shared" si="2201"/>
        <v>0</v>
      </c>
      <c r="HZ132" s="70">
        <f t="shared" si="2201"/>
        <v>0</v>
      </c>
      <c r="IA132" s="70">
        <f t="shared" ref="IA132:KL132" si="2202">SUMPRODUCT(GX$63:IA$63,$N$86:$AQ$86)</f>
        <v>0</v>
      </c>
      <c r="IB132" s="70">
        <f t="shared" si="2202"/>
        <v>0</v>
      </c>
      <c r="IC132" s="70">
        <f t="shared" si="2202"/>
        <v>0</v>
      </c>
      <c r="ID132" s="70">
        <f t="shared" si="2202"/>
        <v>0</v>
      </c>
      <c r="IE132" s="70">
        <f t="shared" si="2202"/>
        <v>0</v>
      </c>
      <c r="IF132" s="70">
        <f t="shared" si="2202"/>
        <v>0</v>
      </c>
      <c r="IG132" s="70">
        <f t="shared" si="2202"/>
        <v>0</v>
      </c>
      <c r="IH132" s="70">
        <f t="shared" si="2202"/>
        <v>0</v>
      </c>
      <c r="II132" s="70">
        <f t="shared" si="2202"/>
        <v>0</v>
      </c>
      <c r="IJ132" s="70">
        <f t="shared" si="2202"/>
        <v>0</v>
      </c>
      <c r="IK132" s="70">
        <f t="shared" si="2202"/>
        <v>0</v>
      </c>
      <c r="IL132" s="70">
        <f t="shared" si="2202"/>
        <v>0</v>
      </c>
      <c r="IM132" s="70">
        <f t="shared" si="2202"/>
        <v>0</v>
      </c>
      <c r="IN132" s="70">
        <f t="shared" si="2202"/>
        <v>0</v>
      </c>
      <c r="IO132" s="70">
        <f t="shared" si="2202"/>
        <v>0</v>
      </c>
      <c r="IP132" s="70">
        <f t="shared" si="2202"/>
        <v>0</v>
      </c>
      <c r="IQ132" s="70">
        <f t="shared" si="2202"/>
        <v>0</v>
      </c>
      <c r="IR132" s="70">
        <f t="shared" si="2202"/>
        <v>0</v>
      </c>
      <c r="IS132" s="70">
        <f t="shared" si="2202"/>
        <v>0</v>
      </c>
      <c r="IT132" s="70">
        <f t="shared" si="2202"/>
        <v>0</v>
      </c>
      <c r="IU132" s="70">
        <f t="shared" si="2202"/>
        <v>0</v>
      </c>
      <c r="IV132" s="70">
        <f t="shared" si="2202"/>
        <v>0</v>
      </c>
      <c r="IW132" s="70">
        <f t="shared" si="2202"/>
        <v>0</v>
      </c>
      <c r="IX132" s="70">
        <f t="shared" si="2202"/>
        <v>0</v>
      </c>
      <c r="IY132" s="70">
        <f t="shared" si="2202"/>
        <v>0</v>
      </c>
      <c r="IZ132" s="70">
        <f t="shared" si="2202"/>
        <v>0</v>
      </c>
      <c r="JA132" s="70">
        <f t="shared" si="2202"/>
        <v>0</v>
      </c>
      <c r="JB132" s="70">
        <f t="shared" si="2202"/>
        <v>0</v>
      </c>
      <c r="JC132" s="70">
        <f t="shared" si="2202"/>
        <v>0</v>
      </c>
      <c r="JD132" s="70">
        <f t="shared" si="2202"/>
        <v>0</v>
      </c>
      <c r="JE132" s="70">
        <f t="shared" si="2202"/>
        <v>0</v>
      </c>
      <c r="JF132" s="70">
        <f t="shared" si="2202"/>
        <v>0</v>
      </c>
      <c r="JG132" s="70">
        <f t="shared" si="2202"/>
        <v>0</v>
      </c>
      <c r="JH132" s="70">
        <f t="shared" si="2202"/>
        <v>0</v>
      </c>
      <c r="JI132" s="70">
        <f t="shared" si="2202"/>
        <v>0</v>
      </c>
      <c r="JJ132" s="70">
        <f t="shared" si="2202"/>
        <v>0</v>
      </c>
      <c r="JK132" s="70">
        <f t="shared" si="2202"/>
        <v>0</v>
      </c>
      <c r="JL132" s="70">
        <f t="shared" si="2202"/>
        <v>0</v>
      </c>
      <c r="JM132" s="70">
        <f t="shared" si="2202"/>
        <v>0</v>
      </c>
      <c r="JN132" s="70">
        <f t="shared" si="2202"/>
        <v>0</v>
      </c>
      <c r="JO132" s="70">
        <f t="shared" si="2202"/>
        <v>0</v>
      </c>
      <c r="JP132" s="70">
        <f t="shared" si="2202"/>
        <v>0</v>
      </c>
      <c r="JQ132" s="70">
        <f t="shared" si="2202"/>
        <v>0</v>
      </c>
      <c r="JR132" s="70">
        <f t="shared" si="2202"/>
        <v>0</v>
      </c>
      <c r="JS132" s="70">
        <f t="shared" si="2202"/>
        <v>0</v>
      </c>
      <c r="JT132" s="70">
        <f t="shared" si="2202"/>
        <v>0</v>
      </c>
      <c r="JU132" s="70">
        <f t="shared" si="2202"/>
        <v>0</v>
      </c>
      <c r="JV132" s="70">
        <f t="shared" si="2202"/>
        <v>0</v>
      </c>
      <c r="JW132" s="70">
        <f t="shared" si="2202"/>
        <v>0</v>
      </c>
      <c r="JX132" s="70">
        <f t="shared" si="2202"/>
        <v>0</v>
      </c>
      <c r="JY132" s="70">
        <f t="shared" si="2202"/>
        <v>0</v>
      </c>
      <c r="JZ132" s="70">
        <f t="shared" si="2202"/>
        <v>0</v>
      </c>
      <c r="KA132" s="70">
        <f t="shared" si="2202"/>
        <v>0</v>
      </c>
      <c r="KB132" s="70">
        <f t="shared" si="2202"/>
        <v>0</v>
      </c>
      <c r="KC132" s="70">
        <f t="shared" si="2202"/>
        <v>0</v>
      </c>
      <c r="KD132" s="70">
        <f t="shared" si="2202"/>
        <v>0</v>
      </c>
      <c r="KE132" s="70">
        <f t="shared" si="2202"/>
        <v>0</v>
      </c>
      <c r="KF132" s="70">
        <f t="shared" si="2202"/>
        <v>0</v>
      </c>
      <c r="KG132" s="70">
        <f t="shared" si="2202"/>
        <v>0</v>
      </c>
      <c r="KH132" s="70">
        <f t="shared" si="2202"/>
        <v>0</v>
      </c>
      <c r="KI132" s="70">
        <f t="shared" si="2202"/>
        <v>0</v>
      </c>
      <c r="KJ132" s="70">
        <f t="shared" si="2202"/>
        <v>0</v>
      </c>
      <c r="KK132" s="70">
        <f t="shared" si="2202"/>
        <v>0</v>
      </c>
      <c r="KL132" s="70">
        <f t="shared" si="2202"/>
        <v>0</v>
      </c>
      <c r="KM132" s="70">
        <f t="shared" ref="KM132:MX132" si="2203">SUMPRODUCT(JJ$63:KM$63,$N$86:$AQ$86)</f>
        <v>0</v>
      </c>
      <c r="KN132" s="70">
        <f t="shared" si="2203"/>
        <v>0</v>
      </c>
      <c r="KO132" s="70">
        <f t="shared" si="2203"/>
        <v>0</v>
      </c>
      <c r="KP132" s="70">
        <f t="shared" si="2203"/>
        <v>0</v>
      </c>
      <c r="KQ132" s="70">
        <f t="shared" si="2203"/>
        <v>0</v>
      </c>
      <c r="KR132" s="70">
        <f t="shared" si="2203"/>
        <v>0</v>
      </c>
      <c r="KS132" s="70">
        <f t="shared" si="2203"/>
        <v>0</v>
      </c>
      <c r="KT132" s="70">
        <f t="shared" si="2203"/>
        <v>0</v>
      </c>
      <c r="KU132" s="70">
        <f t="shared" si="2203"/>
        <v>0</v>
      </c>
      <c r="KV132" s="70">
        <f t="shared" si="2203"/>
        <v>0</v>
      </c>
      <c r="KW132" s="70">
        <f t="shared" si="2203"/>
        <v>0</v>
      </c>
      <c r="KX132" s="70">
        <f t="shared" si="2203"/>
        <v>0</v>
      </c>
      <c r="KY132" s="70">
        <f t="shared" si="2203"/>
        <v>0</v>
      </c>
      <c r="KZ132" s="70">
        <f t="shared" si="2203"/>
        <v>0</v>
      </c>
      <c r="LA132" s="70">
        <f t="shared" si="2203"/>
        <v>0</v>
      </c>
      <c r="LB132" s="70">
        <f t="shared" si="2203"/>
        <v>0</v>
      </c>
      <c r="LC132" s="70">
        <f t="shared" si="2203"/>
        <v>0</v>
      </c>
      <c r="LD132" s="70">
        <f t="shared" si="2203"/>
        <v>0</v>
      </c>
      <c r="LE132" s="70">
        <f t="shared" si="2203"/>
        <v>0</v>
      </c>
      <c r="LF132" s="70">
        <f t="shared" si="2203"/>
        <v>0</v>
      </c>
      <c r="LG132" s="70">
        <f t="shared" si="2203"/>
        <v>0</v>
      </c>
      <c r="LH132" s="70">
        <f t="shared" si="2203"/>
        <v>0</v>
      </c>
      <c r="LI132" s="70">
        <f t="shared" si="2203"/>
        <v>0</v>
      </c>
      <c r="LJ132" s="70">
        <f t="shared" si="2203"/>
        <v>0</v>
      </c>
      <c r="LK132" s="70">
        <f t="shared" si="2203"/>
        <v>0</v>
      </c>
      <c r="LL132" s="70">
        <f t="shared" si="2203"/>
        <v>0</v>
      </c>
      <c r="LM132" s="70">
        <f t="shared" si="2203"/>
        <v>0</v>
      </c>
      <c r="LN132" s="70">
        <f t="shared" si="2203"/>
        <v>0</v>
      </c>
      <c r="LO132" s="70">
        <f t="shared" si="2203"/>
        <v>0</v>
      </c>
      <c r="LP132" s="70">
        <f t="shared" si="2203"/>
        <v>0</v>
      </c>
      <c r="LQ132" s="70">
        <f t="shared" si="2203"/>
        <v>0</v>
      </c>
      <c r="LR132" s="70">
        <f t="shared" si="2203"/>
        <v>0</v>
      </c>
      <c r="LS132" s="70">
        <f t="shared" si="2203"/>
        <v>0</v>
      </c>
      <c r="LT132" s="70">
        <f t="shared" si="2203"/>
        <v>0</v>
      </c>
      <c r="LU132" s="70">
        <f t="shared" si="2203"/>
        <v>0</v>
      </c>
      <c r="LV132" s="70">
        <f t="shared" si="2203"/>
        <v>0</v>
      </c>
      <c r="LW132" s="70">
        <f t="shared" si="2203"/>
        <v>0</v>
      </c>
      <c r="LX132" s="70">
        <f t="shared" si="2203"/>
        <v>0</v>
      </c>
      <c r="LY132" s="70">
        <f t="shared" si="2203"/>
        <v>0</v>
      </c>
      <c r="LZ132" s="70">
        <f t="shared" si="2203"/>
        <v>0</v>
      </c>
      <c r="MA132" s="70">
        <f t="shared" si="2203"/>
        <v>0</v>
      </c>
      <c r="MB132" s="70">
        <f t="shared" si="2203"/>
        <v>0</v>
      </c>
      <c r="MC132" s="70">
        <f t="shared" si="2203"/>
        <v>0</v>
      </c>
      <c r="MD132" s="70">
        <f t="shared" si="2203"/>
        <v>0</v>
      </c>
      <c r="ME132" s="70">
        <f t="shared" si="2203"/>
        <v>0</v>
      </c>
      <c r="MF132" s="70">
        <f t="shared" si="2203"/>
        <v>0</v>
      </c>
      <c r="MG132" s="70">
        <f t="shared" si="2203"/>
        <v>0</v>
      </c>
      <c r="MH132" s="70">
        <f t="shared" si="2203"/>
        <v>0</v>
      </c>
      <c r="MI132" s="70">
        <f t="shared" si="2203"/>
        <v>0</v>
      </c>
      <c r="MJ132" s="70">
        <f t="shared" si="2203"/>
        <v>0</v>
      </c>
      <c r="MK132" s="70">
        <f t="shared" si="2203"/>
        <v>0</v>
      </c>
      <c r="ML132" s="70">
        <f t="shared" si="2203"/>
        <v>0</v>
      </c>
      <c r="MM132" s="70">
        <f t="shared" si="2203"/>
        <v>0</v>
      </c>
      <c r="MN132" s="70">
        <f t="shared" si="2203"/>
        <v>0</v>
      </c>
      <c r="MO132" s="70">
        <f t="shared" si="2203"/>
        <v>0</v>
      </c>
      <c r="MP132" s="70">
        <f t="shared" si="2203"/>
        <v>0</v>
      </c>
      <c r="MQ132" s="70">
        <f t="shared" si="2203"/>
        <v>0</v>
      </c>
      <c r="MR132" s="70">
        <f t="shared" si="2203"/>
        <v>0</v>
      </c>
      <c r="MS132" s="70">
        <f t="shared" si="2203"/>
        <v>0</v>
      </c>
      <c r="MT132" s="70">
        <f t="shared" si="2203"/>
        <v>0</v>
      </c>
      <c r="MU132" s="70">
        <f t="shared" si="2203"/>
        <v>0</v>
      </c>
      <c r="MV132" s="70">
        <f t="shared" si="2203"/>
        <v>0</v>
      </c>
      <c r="MW132" s="70">
        <f t="shared" si="2203"/>
        <v>0</v>
      </c>
      <c r="MX132" s="70">
        <f t="shared" si="2203"/>
        <v>0</v>
      </c>
      <c r="MY132" s="70">
        <f t="shared" ref="MY132:NO132" si="2204">SUMPRODUCT(LV$63:MY$63,$N$86:$AQ$86)</f>
        <v>0</v>
      </c>
      <c r="MZ132" s="70">
        <f t="shared" si="2204"/>
        <v>0</v>
      </c>
      <c r="NA132" s="70">
        <f t="shared" si="2204"/>
        <v>0</v>
      </c>
      <c r="NB132" s="70">
        <f t="shared" si="2204"/>
        <v>0</v>
      </c>
      <c r="NC132" s="70">
        <f t="shared" si="2204"/>
        <v>0</v>
      </c>
      <c r="ND132" s="70">
        <f t="shared" si="2204"/>
        <v>0</v>
      </c>
      <c r="NE132" s="70">
        <f t="shared" si="2204"/>
        <v>0</v>
      </c>
      <c r="NF132" s="70">
        <f t="shared" si="2204"/>
        <v>0</v>
      </c>
      <c r="NG132" s="70">
        <f t="shared" si="2204"/>
        <v>0</v>
      </c>
      <c r="NH132" s="70">
        <f t="shared" si="2204"/>
        <v>0</v>
      </c>
      <c r="NI132" s="70">
        <f t="shared" si="2204"/>
        <v>0</v>
      </c>
      <c r="NJ132" s="70">
        <f t="shared" si="2204"/>
        <v>0</v>
      </c>
      <c r="NK132" s="70">
        <f t="shared" si="2204"/>
        <v>0</v>
      </c>
      <c r="NL132" s="70">
        <f t="shared" si="2204"/>
        <v>0</v>
      </c>
      <c r="NM132" s="70">
        <f t="shared" si="2204"/>
        <v>0</v>
      </c>
      <c r="NN132" s="70">
        <f t="shared" si="2204"/>
        <v>0</v>
      </c>
      <c r="NO132" s="71">
        <f t="shared" si="2204"/>
        <v>0</v>
      </c>
      <c r="NP132" s="14"/>
      <c r="NQ132" s="14"/>
    </row>
    <row r="133" spans="1:381" s="31" customFormat="1" x14ac:dyDescent="0.2">
      <c r="A133" s="14"/>
      <c r="B133" s="14"/>
      <c r="C133" s="137" t="s">
        <v>174</v>
      </c>
      <c r="D133" s="137"/>
      <c r="E133" s="137" t="s">
        <v>181</v>
      </c>
      <c r="F133" s="14"/>
      <c r="G133" s="14" t="s">
        <v>0</v>
      </c>
      <c r="H133" s="14"/>
      <c r="I133" s="14"/>
      <c r="J133" s="14"/>
      <c r="K133" s="30">
        <f t="shared" si="1832"/>
        <v>0</v>
      </c>
      <c r="L133" s="14"/>
      <c r="M133" s="14"/>
      <c r="N133" s="69">
        <f>$N$63*$AQ$87</f>
        <v>0</v>
      </c>
      <c r="O133" s="70">
        <f>SUMPRODUCT($N$63:O$63,$AP$87:$AQ$87)</f>
        <v>0</v>
      </c>
      <c r="P133" s="70">
        <f>SUMPRODUCT($N$63:P$63,$AO$87:$AQ$87)</f>
        <v>0</v>
      </c>
      <c r="Q133" s="70">
        <f>SUMPRODUCT($N$63:Q$63,$AN$87:$AQ$87)</f>
        <v>0</v>
      </c>
      <c r="R133" s="70">
        <f>SUMPRODUCT($N$63:R$63,$AM$87:$AQ$87)</f>
        <v>0</v>
      </c>
      <c r="S133" s="70">
        <f>SUMPRODUCT($N$63:S$63,$AL$87:$AQ$87)</f>
        <v>0</v>
      </c>
      <c r="T133" s="70">
        <f>SUMPRODUCT($N$63:T$63,$AK$87:$AQ$87)</f>
        <v>0</v>
      </c>
      <c r="U133" s="70">
        <f>SUMPRODUCT($N$63:U$63,$AJ$87:$AQ$87)</f>
        <v>0</v>
      </c>
      <c r="V133" s="70">
        <f>SUMPRODUCT($N$63:V$63,$AI$87:$AQ$87)</f>
        <v>0</v>
      </c>
      <c r="W133" s="70">
        <f>SUMPRODUCT($N$63:W$63,$AH$87:$AQ$87)</f>
        <v>0</v>
      </c>
      <c r="X133" s="70">
        <f>SUMPRODUCT($N$63:X$63,$AG$87:$AQ$87)</f>
        <v>0</v>
      </c>
      <c r="Y133" s="70">
        <f>SUMPRODUCT($N$63:Y$63,$AF$87:$AQ$87)</f>
        <v>0</v>
      </c>
      <c r="Z133" s="70">
        <f>SUMPRODUCT($N$63:Z$63,$AE$87:$AQ$87)</f>
        <v>0</v>
      </c>
      <c r="AA133" s="70">
        <f>SUMPRODUCT($N$63:AA$63,$AD$87:$AQ$87)</f>
        <v>0</v>
      </c>
      <c r="AB133" s="70">
        <f>SUMPRODUCT($N$63:AB$63,$AC$87:$AQ$87)</f>
        <v>0</v>
      </c>
      <c r="AC133" s="70">
        <f>SUMPRODUCT($N$63:AC$63,$AB$87:$AQ$87)</f>
        <v>0</v>
      </c>
      <c r="AD133" s="70">
        <f>SUMPRODUCT($N$63:AD$63,$AA$87:$AQ$87)</f>
        <v>0</v>
      </c>
      <c r="AE133" s="70">
        <f>SUMPRODUCT($N$63:AE$63,$Z$87:$AQ$87)</f>
        <v>0</v>
      </c>
      <c r="AF133" s="70">
        <f>SUMPRODUCT($N$63:AF$63,$Y$87:$AQ$87)</f>
        <v>0</v>
      </c>
      <c r="AG133" s="70">
        <f>SUMPRODUCT($N$63:AG$63,$X$87:$AQ$87)</f>
        <v>0</v>
      </c>
      <c r="AH133" s="70">
        <f>SUMPRODUCT($N$63:AH$63,$W$87:$AQ$87)</f>
        <v>0</v>
      </c>
      <c r="AI133" s="70">
        <f>SUMPRODUCT($N$63:AI$63,$V$87:$AQ$87)</f>
        <v>0</v>
      </c>
      <c r="AJ133" s="70">
        <f>SUMPRODUCT($N$63:AJ$63,$U$87:$AQ$87)</f>
        <v>0</v>
      </c>
      <c r="AK133" s="70">
        <f>SUMPRODUCT($N$63:AK$63,$T$87:$AQ$87)</f>
        <v>0</v>
      </c>
      <c r="AL133" s="70">
        <f>SUMPRODUCT($N$63:AL$63,$S$87:$AQ$87)</f>
        <v>0</v>
      </c>
      <c r="AM133" s="70">
        <f>SUMPRODUCT($N$63:AM$63,$R$87:$AQ$87)</f>
        <v>0</v>
      </c>
      <c r="AN133" s="70">
        <f>SUMPRODUCT($N$63:AN$63,$Q$87:$AQ$87)</f>
        <v>0</v>
      </c>
      <c r="AO133" s="70">
        <f>SUMPRODUCT($N$63:AO$63,$P$87:$AQ$87)</f>
        <v>0</v>
      </c>
      <c r="AP133" s="70">
        <f>SUMPRODUCT($N$63:AP$63,$O$87:$AQ$87)</f>
        <v>0</v>
      </c>
      <c r="AQ133" s="70">
        <f t="shared" ref="AQ133:DB133" si="2205">SUMPRODUCT(N$63:AQ$63,$N$87:$AQ$87)</f>
        <v>0</v>
      </c>
      <c r="AR133" s="70">
        <f t="shared" si="2205"/>
        <v>0</v>
      </c>
      <c r="AS133" s="70">
        <f t="shared" si="2205"/>
        <v>0</v>
      </c>
      <c r="AT133" s="70">
        <f t="shared" si="2205"/>
        <v>0</v>
      </c>
      <c r="AU133" s="70">
        <f t="shared" si="2205"/>
        <v>0</v>
      </c>
      <c r="AV133" s="70">
        <f t="shared" si="2205"/>
        <v>0</v>
      </c>
      <c r="AW133" s="70">
        <f t="shared" si="2205"/>
        <v>0</v>
      </c>
      <c r="AX133" s="70">
        <f t="shared" si="2205"/>
        <v>0</v>
      </c>
      <c r="AY133" s="70">
        <f t="shared" si="2205"/>
        <v>0</v>
      </c>
      <c r="AZ133" s="70">
        <f t="shared" si="2205"/>
        <v>0</v>
      </c>
      <c r="BA133" s="70">
        <f t="shared" si="2205"/>
        <v>0</v>
      </c>
      <c r="BB133" s="70">
        <f t="shared" si="2205"/>
        <v>0</v>
      </c>
      <c r="BC133" s="70">
        <f t="shared" si="2205"/>
        <v>0</v>
      </c>
      <c r="BD133" s="70">
        <f t="shared" si="2205"/>
        <v>0</v>
      </c>
      <c r="BE133" s="70">
        <f t="shared" si="2205"/>
        <v>0</v>
      </c>
      <c r="BF133" s="70">
        <f t="shared" si="2205"/>
        <v>0</v>
      </c>
      <c r="BG133" s="70">
        <f t="shared" si="2205"/>
        <v>0</v>
      </c>
      <c r="BH133" s="70">
        <f t="shared" si="2205"/>
        <v>0</v>
      </c>
      <c r="BI133" s="70">
        <f t="shared" si="2205"/>
        <v>0</v>
      </c>
      <c r="BJ133" s="70">
        <f t="shared" si="2205"/>
        <v>0</v>
      </c>
      <c r="BK133" s="70">
        <f t="shared" si="2205"/>
        <v>0</v>
      </c>
      <c r="BL133" s="70">
        <f t="shared" si="2205"/>
        <v>0</v>
      </c>
      <c r="BM133" s="70">
        <f t="shared" si="2205"/>
        <v>0</v>
      </c>
      <c r="BN133" s="70">
        <f t="shared" si="2205"/>
        <v>0</v>
      </c>
      <c r="BO133" s="70">
        <f t="shared" si="2205"/>
        <v>0</v>
      </c>
      <c r="BP133" s="70">
        <f t="shared" si="2205"/>
        <v>0</v>
      </c>
      <c r="BQ133" s="70">
        <f t="shared" si="2205"/>
        <v>0</v>
      </c>
      <c r="BR133" s="70">
        <f t="shared" si="2205"/>
        <v>0</v>
      </c>
      <c r="BS133" s="70">
        <f t="shared" si="2205"/>
        <v>0</v>
      </c>
      <c r="BT133" s="70">
        <f t="shared" si="2205"/>
        <v>0</v>
      </c>
      <c r="BU133" s="70">
        <f t="shared" si="2205"/>
        <v>0</v>
      </c>
      <c r="BV133" s="70">
        <f t="shared" si="2205"/>
        <v>0</v>
      </c>
      <c r="BW133" s="70">
        <f t="shared" si="2205"/>
        <v>0</v>
      </c>
      <c r="BX133" s="70">
        <f t="shared" si="2205"/>
        <v>0</v>
      </c>
      <c r="BY133" s="70">
        <f t="shared" si="2205"/>
        <v>0</v>
      </c>
      <c r="BZ133" s="70">
        <f t="shared" si="2205"/>
        <v>0</v>
      </c>
      <c r="CA133" s="70">
        <f t="shared" si="2205"/>
        <v>0</v>
      </c>
      <c r="CB133" s="70">
        <f t="shared" si="2205"/>
        <v>0</v>
      </c>
      <c r="CC133" s="70">
        <f t="shared" si="2205"/>
        <v>0</v>
      </c>
      <c r="CD133" s="70">
        <f t="shared" si="2205"/>
        <v>0</v>
      </c>
      <c r="CE133" s="70">
        <f t="shared" si="2205"/>
        <v>0</v>
      </c>
      <c r="CF133" s="70">
        <f t="shared" si="2205"/>
        <v>0</v>
      </c>
      <c r="CG133" s="70">
        <f t="shared" si="2205"/>
        <v>0</v>
      </c>
      <c r="CH133" s="70">
        <f t="shared" si="2205"/>
        <v>0</v>
      </c>
      <c r="CI133" s="70">
        <f t="shared" si="2205"/>
        <v>0</v>
      </c>
      <c r="CJ133" s="70">
        <f t="shared" si="2205"/>
        <v>0</v>
      </c>
      <c r="CK133" s="70">
        <f t="shared" si="2205"/>
        <v>0</v>
      </c>
      <c r="CL133" s="70">
        <f t="shared" si="2205"/>
        <v>0</v>
      </c>
      <c r="CM133" s="70">
        <f t="shared" si="2205"/>
        <v>0</v>
      </c>
      <c r="CN133" s="70">
        <f t="shared" si="2205"/>
        <v>0</v>
      </c>
      <c r="CO133" s="70">
        <f t="shared" si="2205"/>
        <v>0</v>
      </c>
      <c r="CP133" s="70">
        <f t="shared" si="2205"/>
        <v>0</v>
      </c>
      <c r="CQ133" s="70">
        <f t="shared" si="2205"/>
        <v>0</v>
      </c>
      <c r="CR133" s="70">
        <f t="shared" si="2205"/>
        <v>0</v>
      </c>
      <c r="CS133" s="70">
        <f t="shared" si="2205"/>
        <v>0</v>
      </c>
      <c r="CT133" s="70">
        <f t="shared" si="2205"/>
        <v>0</v>
      </c>
      <c r="CU133" s="70">
        <f t="shared" si="2205"/>
        <v>0</v>
      </c>
      <c r="CV133" s="70">
        <f t="shared" si="2205"/>
        <v>0</v>
      </c>
      <c r="CW133" s="70">
        <f t="shared" si="2205"/>
        <v>0</v>
      </c>
      <c r="CX133" s="70">
        <f t="shared" si="2205"/>
        <v>0</v>
      </c>
      <c r="CY133" s="70">
        <f t="shared" si="2205"/>
        <v>0</v>
      </c>
      <c r="CZ133" s="70">
        <f t="shared" si="2205"/>
        <v>0</v>
      </c>
      <c r="DA133" s="70">
        <f t="shared" si="2205"/>
        <v>0</v>
      </c>
      <c r="DB133" s="70">
        <f t="shared" si="2205"/>
        <v>0</v>
      </c>
      <c r="DC133" s="70">
        <f t="shared" ref="DC133:FN133" si="2206">SUMPRODUCT(BZ$63:DC$63,$N$87:$AQ$87)</f>
        <v>0</v>
      </c>
      <c r="DD133" s="70">
        <f t="shared" si="2206"/>
        <v>0</v>
      </c>
      <c r="DE133" s="70">
        <f t="shared" si="2206"/>
        <v>0</v>
      </c>
      <c r="DF133" s="70">
        <f t="shared" si="2206"/>
        <v>0</v>
      </c>
      <c r="DG133" s="70">
        <f t="shared" si="2206"/>
        <v>0</v>
      </c>
      <c r="DH133" s="70">
        <f t="shared" si="2206"/>
        <v>0</v>
      </c>
      <c r="DI133" s="70">
        <f t="shared" si="2206"/>
        <v>0</v>
      </c>
      <c r="DJ133" s="70">
        <f t="shared" si="2206"/>
        <v>0</v>
      </c>
      <c r="DK133" s="70">
        <f t="shared" si="2206"/>
        <v>0</v>
      </c>
      <c r="DL133" s="70">
        <f t="shared" si="2206"/>
        <v>0</v>
      </c>
      <c r="DM133" s="70">
        <f t="shared" si="2206"/>
        <v>0</v>
      </c>
      <c r="DN133" s="70">
        <f t="shared" si="2206"/>
        <v>0</v>
      </c>
      <c r="DO133" s="70">
        <f t="shared" si="2206"/>
        <v>0</v>
      </c>
      <c r="DP133" s="70">
        <f t="shared" si="2206"/>
        <v>0</v>
      </c>
      <c r="DQ133" s="70">
        <f t="shared" si="2206"/>
        <v>0</v>
      </c>
      <c r="DR133" s="70">
        <f t="shared" si="2206"/>
        <v>0</v>
      </c>
      <c r="DS133" s="70">
        <f t="shared" si="2206"/>
        <v>0</v>
      </c>
      <c r="DT133" s="70">
        <f t="shared" si="2206"/>
        <v>0</v>
      </c>
      <c r="DU133" s="70">
        <f t="shared" si="2206"/>
        <v>0</v>
      </c>
      <c r="DV133" s="70">
        <f t="shared" si="2206"/>
        <v>0</v>
      </c>
      <c r="DW133" s="70">
        <f t="shared" si="2206"/>
        <v>0</v>
      </c>
      <c r="DX133" s="70">
        <f t="shared" si="2206"/>
        <v>0</v>
      </c>
      <c r="DY133" s="70">
        <f t="shared" si="2206"/>
        <v>0</v>
      </c>
      <c r="DZ133" s="70">
        <f t="shared" si="2206"/>
        <v>0</v>
      </c>
      <c r="EA133" s="70">
        <f t="shared" si="2206"/>
        <v>0</v>
      </c>
      <c r="EB133" s="70">
        <f t="shared" si="2206"/>
        <v>0</v>
      </c>
      <c r="EC133" s="70">
        <f t="shared" si="2206"/>
        <v>0</v>
      </c>
      <c r="ED133" s="70">
        <f t="shared" si="2206"/>
        <v>0</v>
      </c>
      <c r="EE133" s="70">
        <f t="shared" si="2206"/>
        <v>0</v>
      </c>
      <c r="EF133" s="70">
        <f t="shared" si="2206"/>
        <v>0</v>
      </c>
      <c r="EG133" s="70">
        <f t="shared" si="2206"/>
        <v>0</v>
      </c>
      <c r="EH133" s="70">
        <f t="shared" si="2206"/>
        <v>0</v>
      </c>
      <c r="EI133" s="70">
        <f t="shared" si="2206"/>
        <v>0</v>
      </c>
      <c r="EJ133" s="70">
        <f t="shared" si="2206"/>
        <v>0</v>
      </c>
      <c r="EK133" s="70">
        <f t="shared" si="2206"/>
        <v>0</v>
      </c>
      <c r="EL133" s="70">
        <f t="shared" si="2206"/>
        <v>0</v>
      </c>
      <c r="EM133" s="70">
        <f t="shared" si="2206"/>
        <v>0</v>
      </c>
      <c r="EN133" s="70">
        <f t="shared" si="2206"/>
        <v>0</v>
      </c>
      <c r="EO133" s="70">
        <f t="shared" si="2206"/>
        <v>0</v>
      </c>
      <c r="EP133" s="70">
        <f t="shared" si="2206"/>
        <v>0</v>
      </c>
      <c r="EQ133" s="70">
        <f t="shared" si="2206"/>
        <v>0</v>
      </c>
      <c r="ER133" s="70">
        <f t="shared" si="2206"/>
        <v>0</v>
      </c>
      <c r="ES133" s="70">
        <f t="shared" si="2206"/>
        <v>0</v>
      </c>
      <c r="ET133" s="70">
        <f t="shared" si="2206"/>
        <v>0</v>
      </c>
      <c r="EU133" s="70">
        <f t="shared" si="2206"/>
        <v>0</v>
      </c>
      <c r="EV133" s="70">
        <f t="shared" si="2206"/>
        <v>0</v>
      </c>
      <c r="EW133" s="70">
        <f t="shared" si="2206"/>
        <v>0</v>
      </c>
      <c r="EX133" s="70">
        <f t="shared" si="2206"/>
        <v>0</v>
      </c>
      <c r="EY133" s="70">
        <f t="shared" si="2206"/>
        <v>0</v>
      </c>
      <c r="EZ133" s="70">
        <f t="shared" si="2206"/>
        <v>0</v>
      </c>
      <c r="FA133" s="70">
        <f t="shared" si="2206"/>
        <v>0</v>
      </c>
      <c r="FB133" s="70">
        <f t="shared" si="2206"/>
        <v>0</v>
      </c>
      <c r="FC133" s="70">
        <f t="shared" si="2206"/>
        <v>0</v>
      </c>
      <c r="FD133" s="70">
        <f t="shared" si="2206"/>
        <v>0</v>
      </c>
      <c r="FE133" s="70">
        <f t="shared" si="2206"/>
        <v>0</v>
      </c>
      <c r="FF133" s="70">
        <f t="shared" si="2206"/>
        <v>0</v>
      </c>
      <c r="FG133" s="70">
        <f t="shared" si="2206"/>
        <v>0</v>
      </c>
      <c r="FH133" s="70">
        <f t="shared" si="2206"/>
        <v>0</v>
      </c>
      <c r="FI133" s="70">
        <f t="shared" si="2206"/>
        <v>0</v>
      </c>
      <c r="FJ133" s="70">
        <f t="shared" si="2206"/>
        <v>0</v>
      </c>
      <c r="FK133" s="70">
        <f t="shared" si="2206"/>
        <v>0</v>
      </c>
      <c r="FL133" s="70">
        <f t="shared" si="2206"/>
        <v>0</v>
      </c>
      <c r="FM133" s="70">
        <f t="shared" si="2206"/>
        <v>0</v>
      </c>
      <c r="FN133" s="70">
        <f t="shared" si="2206"/>
        <v>0</v>
      </c>
      <c r="FO133" s="70">
        <f t="shared" ref="FO133:HZ133" si="2207">SUMPRODUCT(EL$63:FO$63,$N$87:$AQ$87)</f>
        <v>0</v>
      </c>
      <c r="FP133" s="70">
        <f t="shared" si="2207"/>
        <v>0</v>
      </c>
      <c r="FQ133" s="70">
        <f t="shared" si="2207"/>
        <v>0</v>
      </c>
      <c r="FR133" s="70">
        <f t="shared" si="2207"/>
        <v>0</v>
      </c>
      <c r="FS133" s="70">
        <f t="shared" si="2207"/>
        <v>0</v>
      </c>
      <c r="FT133" s="70">
        <f t="shared" si="2207"/>
        <v>0</v>
      </c>
      <c r="FU133" s="70">
        <f t="shared" si="2207"/>
        <v>0</v>
      </c>
      <c r="FV133" s="70">
        <f t="shared" si="2207"/>
        <v>0</v>
      </c>
      <c r="FW133" s="70">
        <f t="shared" si="2207"/>
        <v>0</v>
      </c>
      <c r="FX133" s="70">
        <f t="shared" si="2207"/>
        <v>0</v>
      </c>
      <c r="FY133" s="70">
        <f t="shared" si="2207"/>
        <v>0</v>
      </c>
      <c r="FZ133" s="70">
        <f t="shared" si="2207"/>
        <v>0</v>
      </c>
      <c r="GA133" s="70">
        <f t="shared" si="2207"/>
        <v>0</v>
      </c>
      <c r="GB133" s="70">
        <f t="shared" si="2207"/>
        <v>0</v>
      </c>
      <c r="GC133" s="70">
        <f t="shared" si="2207"/>
        <v>0</v>
      </c>
      <c r="GD133" s="70">
        <f t="shared" si="2207"/>
        <v>0</v>
      </c>
      <c r="GE133" s="70">
        <f t="shared" si="2207"/>
        <v>0</v>
      </c>
      <c r="GF133" s="70">
        <f t="shared" si="2207"/>
        <v>0</v>
      </c>
      <c r="GG133" s="70">
        <f t="shared" si="2207"/>
        <v>0</v>
      </c>
      <c r="GH133" s="70">
        <f t="shared" si="2207"/>
        <v>0</v>
      </c>
      <c r="GI133" s="70">
        <f t="shared" si="2207"/>
        <v>0</v>
      </c>
      <c r="GJ133" s="70">
        <f t="shared" si="2207"/>
        <v>0</v>
      </c>
      <c r="GK133" s="70">
        <f t="shared" si="2207"/>
        <v>0</v>
      </c>
      <c r="GL133" s="70">
        <f t="shared" si="2207"/>
        <v>0</v>
      </c>
      <c r="GM133" s="70">
        <f t="shared" si="2207"/>
        <v>0</v>
      </c>
      <c r="GN133" s="70">
        <f t="shared" si="2207"/>
        <v>0</v>
      </c>
      <c r="GO133" s="70">
        <f t="shared" si="2207"/>
        <v>0</v>
      </c>
      <c r="GP133" s="70">
        <f t="shared" si="2207"/>
        <v>0</v>
      </c>
      <c r="GQ133" s="70">
        <f t="shared" si="2207"/>
        <v>0</v>
      </c>
      <c r="GR133" s="70">
        <f t="shared" si="2207"/>
        <v>0</v>
      </c>
      <c r="GS133" s="70">
        <f t="shared" si="2207"/>
        <v>0</v>
      </c>
      <c r="GT133" s="70">
        <f t="shared" si="2207"/>
        <v>0</v>
      </c>
      <c r="GU133" s="70">
        <f t="shared" si="2207"/>
        <v>0</v>
      </c>
      <c r="GV133" s="70">
        <f t="shared" si="2207"/>
        <v>0</v>
      </c>
      <c r="GW133" s="70">
        <f t="shared" si="2207"/>
        <v>0</v>
      </c>
      <c r="GX133" s="70">
        <f t="shared" si="2207"/>
        <v>0</v>
      </c>
      <c r="GY133" s="70">
        <f t="shared" si="2207"/>
        <v>0</v>
      </c>
      <c r="GZ133" s="70">
        <f t="shared" si="2207"/>
        <v>0</v>
      </c>
      <c r="HA133" s="70">
        <f t="shared" si="2207"/>
        <v>0</v>
      </c>
      <c r="HB133" s="70">
        <f t="shared" si="2207"/>
        <v>0</v>
      </c>
      <c r="HC133" s="70">
        <f t="shared" si="2207"/>
        <v>0</v>
      </c>
      <c r="HD133" s="70">
        <f t="shared" si="2207"/>
        <v>0</v>
      </c>
      <c r="HE133" s="70">
        <f t="shared" si="2207"/>
        <v>0</v>
      </c>
      <c r="HF133" s="70">
        <f t="shared" si="2207"/>
        <v>0</v>
      </c>
      <c r="HG133" s="70">
        <f t="shared" si="2207"/>
        <v>0</v>
      </c>
      <c r="HH133" s="70">
        <f t="shared" si="2207"/>
        <v>0</v>
      </c>
      <c r="HI133" s="70">
        <f t="shared" si="2207"/>
        <v>0</v>
      </c>
      <c r="HJ133" s="70">
        <f t="shared" si="2207"/>
        <v>0</v>
      </c>
      <c r="HK133" s="70">
        <f t="shared" si="2207"/>
        <v>0</v>
      </c>
      <c r="HL133" s="70">
        <f t="shared" si="2207"/>
        <v>0</v>
      </c>
      <c r="HM133" s="70">
        <f t="shared" si="2207"/>
        <v>0</v>
      </c>
      <c r="HN133" s="70">
        <f t="shared" si="2207"/>
        <v>0</v>
      </c>
      <c r="HO133" s="70">
        <f t="shared" si="2207"/>
        <v>0</v>
      </c>
      <c r="HP133" s="70">
        <f t="shared" si="2207"/>
        <v>0</v>
      </c>
      <c r="HQ133" s="70">
        <f t="shared" si="2207"/>
        <v>0</v>
      </c>
      <c r="HR133" s="70">
        <f t="shared" si="2207"/>
        <v>0</v>
      </c>
      <c r="HS133" s="70">
        <f t="shared" si="2207"/>
        <v>0</v>
      </c>
      <c r="HT133" s="70">
        <f t="shared" si="2207"/>
        <v>0</v>
      </c>
      <c r="HU133" s="70">
        <f t="shared" si="2207"/>
        <v>0</v>
      </c>
      <c r="HV133" s="70">
        <f t="shared" si="2207"/>
        <v>0</v>
      </c>
      <c r="HW133" s="70">
        <f t="shared" si="2207"/>
        <v>0</v>
      </c>
      <c r="HX133" s="70">
        <f t="shared" si="2207"/>
        <v>0</v>
      </c>
      <c r="HY133" s="70">
        <f t="shared" si="2207"/>
        <v>0</v>
      </c>
      <c r="HZ133" s="70">
        <f t="shared" si="2207"/>
        <v>0</v>
      </c>
      <c r="IA133" s="70">
        <f t="shared" ref="IA133:KL133" si="2208">SUMPRODUCT(GX$63:IA$63,$N$87:$AQ$87)</f>
        <v>0</v>
      </c>
      <c r="IB133" s="70">
        <f t="shared" si="2208"/>
        <v>0</v>
      </c>
      <c r="IC133" s="70">
        <f t="shared" si="2208"/>
        <v>0</v>
      </c>
      <c r="ID133" s="70">
        <f t="shared" si="2208"/>
        <v>0</v>
      </c>
      <c r="IE133" s="70">
        <f t="shared" si="2208"/>
        <v>0</v>
      </c>
      <c r="IF133" s="70">
        <f t="shared" si="2208"/>
        <v>0</v>
      </c>
      <c r="IG133" s="70">
        <f t="shared" si="2208"/>
        <v>0</v>
      </c>
      <c r="IH133" s="70">
        <f t="shared" si="2208"/>
        <v>0</v>
      </c>
      <c r="II133" s="70">
        <f t="shared" si="2208"/>
        <v>0</v>
      </c>
      <c r="IJ133" s="70">
        <f t="shared" si="2208"/>
        <v>0</v>
      </c>
      <c r="IK133" s="70">
        <f t="shared" si="2208"/>
        <v>0</v>
      </c>
      <c r="IL133" s="70">
        <f t="shared" si="2208"/>
        <v>0</v>
      </c>
      <c r="IM133" s="70">
        <f t="shared" si="2208"/>
        <v>0</v>
      </c>
      <c r="IN133" s="70">
        <f t="shared" si="2208"/>
        <v>0</v>
      </c>
      <c r="IO133" s="70">
        <f t="shared" si="2208"/>
        <v>0</v>
      </c>
      <c r="IP133" s="70">
        <f t="shared" si="2208"/>
        <v>0</v>
      </c>
      <c r="IQ133" s="70">
        <f t="shared" si="2208"/>
        <v>0</v>
      </c>
      <c r="IR133" s="70">
        <f t="shared" si="2208"/>
        <v>0</v>
      </c>
      <c r="IS133" s="70">
        <f t="shared" si="2208"/>
        <v>0</v>
      </c>
      <c r="IT133" s="70">
        <f t="shared" si="2208"/>
        <v>0</v>
      </c>
      <c r="IU133" s="70">
        <f t="shared" si="2208"/>
        <v>0</v>
      </c>
      <c r="IV133" s="70">
        <f t="shared" si="2208"/>
        <v>0</v>
      </c>
      <c r="IW133" s="70">
        <f t="shared" si="2208"/>
        <v>0</v>
      </c>
      <c r="IX133" s="70">
        <f t="shared" si="2208"/>
        <v>0</v>
      </c>
      <c r="IY133" s="70">
        <f t="shared" si="2208"/>
        <v>0</v>
      </c>
      <c r="IZ133" s="70">
        <f t="shared" si="2208"/>
        <v>0</v>
      </c>
      <c r="JA133" s="70">
        <f t="shared" si="2208"/>
        <v>0</v>
      </c>
      <c r="JB133" s="70">
        <f t="shared" si="2208"/>
        <v>0</v>
      </c>
      <c r="JC133" s="70">
        <f t="shared" si="2208"/>
        <v>0</v>
      </c>
      <c r="JD133" s="70">
        <f t="shared" si="2208"/>
        <v>0</v>
      </c>
      <c r="JE133" s="70">
        <f t="shared" si="2208"/>
        <v>0</v>
      </c>
      <c r="JF133" s="70">
        <f t="shared" si="2208"/>
        <v>0</v>
      </c>
      <c r="JG133" s="70">
        <f t="shared" si="2208"/>
        <v>0</v>
      </c>
      <c r="JH133" s="70">
        <f t="shared" si="2208"/>
        <v>0</v>
      </c>
      <c r="JI133" s="70">
        <f t="shared" si="2208"/>
        <v>0</v>
      </c>
      <c r="JJ133" s="70">
        <f t="shared" si="2208"/>
        <v>0</v>
      </c>
      <c r="JK133" s="70">
        <f t="shared" si="2208"/>
        <v>0</v>
      </c>
      <c r="JL133" s="70">
        <f t="shared" si="2208"/>
        <v>0</v>
      </c>
      <c r="JM133" s="70">
        <f t="shared" si="2208"/>
        <v>0</v>
      </c>
      <c r="JN133" s="70">
        <f t="shared" si="2208"/>
        <v>0</v>
      </c>
      <c r="JO133" s="70">
        <f t="shared" si="2208"/>
        <v>0</v>
      </c>
      <c r="JP133" s="70">
        <f t="shared" si="2208"/>
        <v>0</v>
      </c>
      <c r="JQ133" s="70">
        <f t="shared" si="2208"/>
        <v>0</v>
      </c>
      <c r="JR133" s="70">
        <f t="shared" si="2208"/>
        <v>0</v>
      </c>
      <c r="JS133" s="70">
        <f t="shared" si="2208"/>
        <v>0</v>
      </c>
      <c r="JT133" s="70">
        <f t="shared" si="2208"/>
        <v>0</v>
      </c>
      <c r="JU133" s="70">
        <f t="shared" si="2208"/>
        <v>0</v>
      </c>
      <c r="JV133" s="70">
        <f t="shared" si="2208"/>
        <v>0</v>
      </c>
      <c r="JW133" s="70">
        <f t="shared" si="2208"/>
        <v>0</v>
      </c>
      <c r="JX133" s="70">
        <f t="shared" si="2208"/>
        <v>0</v>
      </c>
      <c r="JY133" s="70">
        <f t="shared" si="2208"/>
        <v>0</v>
      </c>
      <c r="JZ133" s="70">
        <f t="shared" si="2208"/>
        <v>0</v>
      </c>
      <c r="KA133" s="70">
        <f t="shared" si="2208"/>
        <v>0</v>
      </c>
      <c r="KB133" s="70">
        <f t="shared" si="2208"/>
        <v>0</v>
      </c>
      <c r="KC133" s="70">
        <f t="shared" si="2208"/>
        <v>0</v>
      </c>
      <c r="KD133" s="70">
        <f t="shared" si="2208"/>
        <v>0</v>
      </c>
      <c r="KE133" s="70">
        <f t="shared" si="2208"/>
        <v>0</v>
      </c>
      <c r="KF133" s="70">
        <f t="shared" si="2208"/>
        <v>0</v>
      </c>
      <c r="KG133" s="70">
        <f t="shared" si="2208"/>
        <v>0</v>
      </c>
      <c r="KH133" s="70">
        <f t="shared" si="2208"/>
        <v>0</v>
      </c>
      <c r="KI133" s="70">
        <f t="shared" si="2208"/>
        <v>0</v>
      </c>
      <c r="KJ133" s="70">
        <f t="shared" si="2208"/>
        <v>0</v>
      </c>
      <c r="KK133" s="70">
        <f t="shared" si="2208"/>
        <v>0</v>
      </c>
      <c r="KL133" s="70">
        <f t="shared" si="2208"/>
        <v>0</v>
      </c>
      <c r="KM133" s="70">
        <f t="shared" ref="KM133:MX133" si="2209">SUMPRODUCT(JJ$63:KM$63,$N$87:$AQ$87)</f>
        <v>0</v>
      </c>
      <c r="KN133" s="70">
        <f t="shared" si="2209"/>
        <v>0</v>
      </c>
      <c r="KO133" s="70">
        <f t="shared" si="2209"/>
        <v>0</v>
      </c>
      <c r="KP133" s="70">
        <f t="shared" si="2209"/>
        <v>0</v>
      </c>
      <c r="KQ133" s="70">
        <f t="shared" si="2209"/>
        <v>0</v>
      </c>
      <c r="KR133" s="70">
        <f t="shared" si="2209"/>
        <v>0</v>
      </c>
      <c r="KS133" s="70">
        <f t="shared" si="2209"/>
        <v>0</v>
      </c>
      <c r="KT133" s="70">
        <f t="shared" si="2209"/>
        <v>0</v>
      </c>
      <c r="KU133" s="70">
        <f t="shared" si="2209"/>
        <v>0</v>
      </c>
      <c r="KV133" s="70">
        <f t="shared" si="2209"/>
        <v>0</v>
      </c>
      <c r="KW133" s="70">
        <f t="shared" si="2209"/>
        <v>0</v>
      </c>
      <c r="KX133" s="70">
        <f t="shared" si="2209"/>
        <v>0</v>
      </c>
      <c r="KY133" s="70">
        <f t="shared" si="2209"/>
        <v>0</v>
      </c>
      <c r="KZ133" s="70">
        <f t="shared" si="2209"/>
        <v>0</v>
      </c>
      <c r="LA133" s="70">
        <f t="shared" si="2209"/>
        <v>0</v>
      </c>
      <c r="LB133" s="70">
        <f t="shared" si="2209"/>
        <v>0</v>
      </c>
      <c r="LC133" s="70">
        <f t="shared" si="2209"/>
        <v>0</v>
      </c>
      <c r="LD133" s="70">
        <f t="shared" si="2209"/>
        <v>0</v>
      </c>
      <c r="LE133" s="70">
        <f t="shared" si="2209"/>
        <v>0</v>
      </c>
      <c r="LF133" s="70">
        <f t="shared" si="2209"/>
        <v>0</v>
      </c>
      <c r="LG133" s="70">
        <f t="shared" si="2209"/>
        <v>0</v>
      </c>
      <c r="LH133" s="70">
        <f t="shared" si="2209"/>
        <v>0</v>
      </c>
      <c r="LI133" s="70">
        <f t="shared" si="2209"/>
        <v>0</v>
      </c>
      <c r="LJ133" s="70">
        <f t="shared" si="2209"/>
        <v>0</v>
      </c>
      <c r="LK133" s="70">
        <f t="shared" si="2209"/>
        <v>0</v>
      </c>
      <c r="LL133" s="70">
        <f t="shared" si="2209"/>
        <v>0</v>
      </c>
      <c r="LM133" s="70">
        <f t="shared" si="2209"/>
        <v>0</v>
      </c>
      <c r="LN133" s="70">
        <f t="shared" si="2209"/>
        <v>0</v>
      </c>
      <c r="LO133" s="70">
        <f t="shared" si="2209"/>
        <v>0</v>
      </c>
      <c r="LP133" s="70">
        <f t="shared" si="2209"/>
        <v>0</v>
      </c>
      <c r="LQ133" s="70">
        <f t="shared" si="2209"/>
        <v>0</v>
      </c>
      <c r="LR133" s="70">
        <f t="shared" si="2209"/>
        <v>0</v>
      </c>
      <c r="LS133" s="70">
        <f t="shared" si="2209"/>
        <v>0</v>
      </c>
      <c r="LT133" s="70">
        <f t="shared" si="2209"/>
        <v>0</v>
      </c>
      <c r="LU133" s="70">
        <f t="shared" si="2209"/>
        <v>0</v>
      </c>
      <c r="LV133" s="70">
        <f t="shared" si="2209"/>
        <v>0</v>
      </c>
      <c r="LW133" s="70">
        <f t="shared" si="2209"/>
        <v>0</v>
      </c>
      <c r="LX133" s="70">
        <f t="shared" si="2209"/>
        <v>0</v>
      </c>
      <c r="LY133" s="70">
        <f t="shared" si="2209"/>
        <v>0</v>
      </c>
      <c r="LZ133" s="70">
        <f t="shared" si="2209"/>
        <v>0</v>
      </c>
      <c r="MA133" s="70">
        <f t="shared" si="2209"/>
        <v>0</v>
      </c>
      <c r="MB133" s="70">
        <f t="shared" si="2209"/>
        <v>0</v>
      </c>
      <c r="MC133" s="70">
        <f t="shared" si="2209"/>
        <v>0</v>
      </c>
      <c r="MD133" s="70">
        <f t="shared" si="2209"/>
        <v>0</v>
      </c>
      <c r="ME133" s="70">
        <f t="shared" si="2209"/>
        <v>0</v>
      </c>
      <c r="MF133" s="70">
        <f t="shared" si="2209"/>
        <v>0</v>
      </c>
      <c r="MG133" s="70">
        <f t="shared" si="2209"/>
        <v>0</v>
      </c>
      <c r="MH133" s="70">
        <f t="shared" si="2209"/>
        <v>0</v>
      </c>
      <c r="MI133" s="70">
        <f t="shared" si="2209"/>
        <v>0</v>
      </c>
      <c r="MJ133" s="70">
        <f t="shared" si="2209"/>
        <v>0</v>
      </c>
      <c r="MK133" s="70">
        <f t="shared" si="2209"/>
        <v>0</v>
      </c>
      <c r="ML133" s="70">
        <f t="shared" si="2209"/>
        <v>0</v>
      </c>
      <c r="MM133" s="70">
        <f t="shared" si="2209"/>
        <v>0</v>
      </c>
      <c r="MN133" s="70">
        <f t="shared" si="2209"/>
        <v>0</v>
      </c>
      <c r="MO133" s="70">
        <f t="shared" si="2209"/>
        <v>0</v>
      </c>
      <c r="MP133" s="70">
        <f t="shared" si="2209"/>
        <v>0</v>
      </c>
      <c r="MQ133" s="70">
        <f t="shared" si="2209"/>
        <v>0</v>
      </c>
      <c r="MR133" s="70">
        <f t="shared" si="2209"/>
        <v>0</v>
      </c>
      <c r="MS133" s="70">
        <f t="shared" si="2209"/>
        <v>0</v>
      </c>
      <c r="MT133" s="70">
        <f t="shared" si="2209"/>
        <v>0</v>
      </c>
      <c r="MU133" s="70">
        <f t="shared" si="2209"/>
        <v>0</v>
      </c>
      <c r="MV133" s="70">
        <f t="shared" si="2209"/>
        <v>0</v>
      </c>
      <c r="MW133" s="70">
        <f t="shared" si="2209"/>
        <v>0</v>
      </c>
      <c r="MX133" s="70">
        <f t="shared" si="2209"/>
        <v>0</v>
      </c>
      <c r="MY133" s="70">
        <f t="shared" ref="MY133:NO133" si="2210">SUMPRODUCT(LV$63:MY$63,$N$87:$AQ$87)</f>
        <v>0</v>
      </c>
      <c r="MZ133" s="70">
        <f t="shared" si="2210"/>
        <v>0</v>
      </c>
      <c r="NA133" s="70">
        <f t="shared" si="2210"/>
        <v>0</v>
      </c>
      <c r="NB133" s="70">
        <f t="shared" si="2210"/>
        <v>0</v>
      </c>
      <c r="NC133" s="70">
        <f t="shared" si="2210"/>
        <v>0</v>
      </c>
      <c r="ND133" s="70">
        <f t="shared" si="2210"/>
        <v>0</v>
      </c>
      <c r="NE133" s="70">
        <f t="shared" si="2210"/>
        <v>0</v>
      </c>
      <c r="NF133" s="70">
        <f t="shared" si="2210"/>
        <v>0</v>
      </c>
      <c r="NG133" s="70">
        <f t="shared" si="2210"/>
        <v>0</v>
      </c>
      <c r="NH133" s="70">
        <f t="shared" si="2210"/>
        <v>0</v>
      </c>
      <c r="NI133" s="70">
        <f t="shared" si="2210"/>
        <v>0</v>
      </c>
      <c r="NJ133" s="70">
        <f t="shared" si="2210"/>
        <v>0</v>
      </c>
      <c r="NK133" s="70">
        <f t="shared" si="2210"/>
        <v>0</v>
      </c>
      <c r="NL133" s="70">
        <f t="shared" si="2210"/>
        <v>0</v>
      </c>
      <c r="NM133" s="70">
        <f t="shared" si="2210"/>
        <v>0</v>
      </c>
      <c r="NN133" s="70">
        <f t="shared" si="2210"/>
        <v>0</v>
      </c>
      <c r="NO133" s="71">
        <f t="shared" si="2210"/>
        <v>0</v>
      </c>
      <c r="NP133" s="14"/>
      <c r="NQ133" s="14"/>
    </row>
    <row r="134" spans="1:381" s="10" customFormat="1" x14ac:dyDescent="0.2">
      <c r="A134" s="8"/>
      <c r="B134" s="8"/>
      <c r="C134" s="136" t="s">
        <v>175</v>
      </c>
      <c r="D134" s="136"/>
      <c r="E134" s="136" t="s">
        <v>176</v>
      </c>
      <c r="F134" s="8"/>
      <c r="G134" s="8" t="s">
        <v>0</v>
      </c>
      <c r="H134" s="8"/>
      <c r="I134" s="8"/>
      <c r="J134" s="8"/>
      <c r="K134" s="9">
        <f t="shared" si="1832"/>
        <v>0</v>
      </c>
      <c r="L134" s="8"/>
      <c r="M134" s="8"/>
      <c r="N134" s="33">
        <f>N126+N128+N130+N132+N133</f>
        <v>0</v>
      </c>
      <c r="O134" s="34">
        <f t="shared" ref="O134:BZ134" si="2211">O126+O128+O130+O132+O133</f>
        <v>0</v>
      </c>
      <c r="P134" s="34">
        <f t="shared" si="2211"/>
        <v>0</v>
      </c>
      <c r="Q134" s="34">
        <f>Q126+Q128+Q130+Q132+Q133</f>
        <v>0</v>
      </c>
      <c r="R134" s="34">
        <f t="shared" si="2211"/>
        <v>0</v>
      </c>
      <c r="S134" s="34">
        <f t="shared" si="2211"/>
        <v>0</v>
      </c>
      <c r="T134" s="34">
        <f t="shared" si="2211"/>
        <v>0</v>
      </c>
      <c r="U134" s="34">
        <f t="shared" si="2211"/>
        <v>0</v>
      </c>
      <c r="V134" s="34">
        <f t="shared" si="2211"/>
        <v>0</v>
      </c>
      <c r="W134" s="34">
        <f t="shared" si="2211"/>
        <v>0</v>
      </c>
      <c r="X134" s="34">
        <f t="shared" si="2211"/>
        <v>0</v>
      </c>
      <c r="Y134" s="34">
        <f t="shared" si="2211"/>
        <v>0</v>
      </c>
      <c r="Z134" s="34">
        <f t="shared" si="2211"/>
        <v>0</v>
      </c>
      <c r="AA134" s="34">
        <f t="shared" si="2211"/>
        <v>0</v>
      </c>
      <c r="AB134" s="34">
        <f t="shared" si="2211"/>
        <v>0</v>
      </c>
      <c r="AC134" s="34">
        <f t="shared" si="2211"/>
        <v>0</v>
      </c>
      <c r="AD134" s="34">
        <f t="shared" si="2211"/>
        <v>0</v>
      </c>
      <c r="AE134" s="34">
        <f t="shared" si="2211"/>
        <v>0</v>
      </c>
      <c r="AF134" s="34">
        <f t="shared" si="2211"/>
        <v>0</v>
      </c>
      <c r="AG134" s="34">
        <f t="shared" si="2211"/>
        <v>0</v>
      </c>
      <c r="AH134" s="34">
        <f t="shared" si="2211"/>
        <v>0</v>
      </c>
      <c r="AI134" s="34">
        <f t="shared" si="2211"/>
        <v>0</v>
      </c>
      <c r="AJ134" s="34">
        <f t="shared" si="2211"/>
        <v>0</v>
      </c>
      <c r="AK134" s="34">
        <f t="shared" si="2211"/>
        <v>0</v>
      </c>
      <c r="AL134" s="34">
        <f t="shared" si="2211"/>
        <v>0</v>
      </c>
      <c r="AM134" s="34">
        <f t="shared" si="2211"/>
        <v>0</v>
      </c>
      <c r="AN134" s="34">
        <f t="shared" si="2211"/>
        <v>0</v>
      </c>
      <c r="AO134" s="34">
        <f t="shared" si="2211"/>
        <v>0</v>
      </c>
      <c r="AP134" s="34">
        <f t="shared" si="2211"/>
        <v>0</v>
      </c>
      <c r="AQ134" s="34">
        <f t="shared" si="2211"/>
        <v>0</v>
      </c>
      <c r="AR134" s="34">
        <f t="shared" si="2211"/>
        <v>0</v>
      </c>
      <c r="AS134" s="34">
        <f t="shared" si="2211"/>
        <v>0</v>
      </c>
      <c r="AT134" s="34">
        <f t="shared" si="2211"/>
        <v>0</v>
      </c>
      <c r="AU134" s="34">
        <f t="shared" si="2211"/>
        <v>0</v>
      </c>
      <c r="AV134" s="34">
        <f t="shared" si="2211"/>
        <v>0</v>
      </c>
      <c r="AW134" s="34">
        <f t="shared" si="2211"/>
        <v>0</v>
      </c>
      <c r="AX134" s="34">
        <f t="shared" si="2211"/>
        <v>0</v>
      </c>
      <c r="AY134" s="34">
        <f t="shared" si="2211"/>
        <v>0</v>
      </c>
      <c r="AZ134" s="34">
        <f t="shared" si="2211"/>
        <v>0</v>
      </c>
      <c r="BA134" s="34">
        <f t="shared" si="2211"/>
        <v>0</v>
      </c>
      <c r="BB134" s="34">
        <f t="shared" si="2211"/>
        <v>0</v>
      </c>
      <c r="BC134" s="34">
        <f t="shared" si="2211"/>
        <v>0</v>
      </c>
      <c r="BD134" s="34">
        <f t="shared" si="2211"/>
        <v>0</v>
      </c>
      <c r="BE134" s="34">
        <f t="shared" si="2211"/>
        <v>0</v>
      </c>
      <c r="BF134" s="34">
        <f t="shared" si="2211"/>
        <v>0</v>
      </c>
      <c r="BG134" s="34">
        <f t="shared" si="2211"/>
        <v>0</v>
      </c>
      <c r="BH134" s="34">
        <f t="shared" si="2211"/>
        <v>0</v>
      </c>
      <c r="BI134" s="34">
        <f t="shared" si="2211"/>
        <v>0</v>
      </c>
      <c r="BJ134" s="34">
        <f t="shared" si="2211"/>
        <v>0</v>
      </c>
      <c r="BK134" s="34">
        <f t="shared" si="2211"/>
        <v>0</v>
      </c>
      <c r="BL134" s="34">
        <f t="shared" si="2211"/>
        <v>0</v>
      </c>
      <c r="BM134" s="34">
        <f t="shared" si="2211"/>
        <v>0</v>
      </c>
      <c r="BN134" s="34">
        <f t="shared" si="2211"/>
        <v>0</v>
      </c>
      <c r="BO134" s="34">
        <f t="shared" si="2211"/>
        <v>0</v>
      </c>
      <c r="BP134" s="34">
        <f t="shared" si="2211"/>
        <v>0</v>
      </c>
      <c r="BQ134" s="34">
        <f t="shared" si="2211"/>
        <v>0</v>
      </c>
      <c r="BR134" s="34">
        <f t="shared" si="2211"/>
        <v>0</v>
      </c>
      <c r="BS134" s="34">
        <f t="shared" si="2211"/>
        <v>0</v>
      </c>
      <c r="BT134" s="34">
        <f t="shared" si="2211"/>
        <v>0</v>
      </c>
      <c r="BU134" s="34">
        <f t="shared" si="2211"/>
        <v>0</v>
      </c>
      <c r="BV134" s="34">
        <f t="shared" si="2211"/>
        <v>0</v>
      </c>
      <c r="BW134" s="34">
        <f t="shared" si="2211"/>
        <v>0</v>
      </c>
      <c r="BX134" s="34">
        <f t="shared" si="2211"/>
        <v>0</v>
      </c>
      <c r="BY134" s="34">
        <f t="shared" si="2211"/>
        <v>0</v>
      </c>
      <c r="BZ134" s="34">
        <f t="shared" si="2211"/>
        <v>0</v>
      </c>
      <c r="CA134" s="34">
        <f t="shared" ref="CA134:EL134" si="2212">CA126+CA128+CA130+CA132+CA133</f>
        <v>0</v>
      </c>
      <c r="CB134" s="34">
        <f t="shared" si="2212"/>
        <v>0</v>
      </c>
      <c r="CC134" s="34">
        <f t="shared" si="2212"/>
        <v>0</v>
      </c>
      <c r="CD134" s="34">
        <f t="shared" si="2212"/>
        <v>0</v>
      </c>
      <c r="CE134" s="34">
        <f t="shared" si="2212"/>
        <v>0</v>
      </c>
      <c r="CF134" s="34">
        <f t="shared" si="2212"/>
        <v>0</v>
      </c>
      <c r="CG134" s="34">
        <f t="shared" si="2212"/>
        <v>0</v>
      </c>
      <c r="CH134" s="34">
        <f t="shared" si="2212"/>
        <v>0</v>
      </c>
      <c r="CI134" s="34">
        <f t="shared" si="2212"/>
        <v>0</v>
      </c>
      <c r="CJ134" s="34">
        <f t="shared" si="2212"/>
        <v>0</v>
      </c>
      <c r="CK134" s="34">
        <f t="shared" si="2212"/>
        <v>0</v>
      </c>
      <c r="CL134" s="34">
        <f t="shared" si="2212"/>
        <v>0</v>
      </c>
      <c r="CM134" s="34">
        <f t="shared" si="2212"/>
        <v>0</v>
      </c>
      <c r="CN134" s="34">
        <f t="shared" si="2212"/>
        <v>0</v>
      </c>
      <c r="CO134" s="34">
        <f t="shared" si="2212"/>
        <v>0</v>
      </c>
      <c r="CP134" s="34">
        <f t="shared" si="2212"/>
        <v>0</v>
      </c>
      <c r="CQ134" s="34">
        <f t="shared" si="2212"/>
        <v>0</v>
      </c>
      <c r="CR134" s="34">
        <f t="shared" si="2212"/>
        <v>0</v>
      </c>
      <c r="CS134" s="34">
        <f t="shared" si="2212"/>
        <v>0</v>
      </c>
      <c r="CT134" s="34">
        <f t="shared" si="2212"/>
        <v>0</v>
      </c>
      <c r="CU134" s="34">
        <f t="shared" si="2212"/>
        <v>0</v>
      </c>
      <c r="CV134" s="34">
        <f t="shared" si="2212"/>
        <v>0</v>
      </c>
      <c r="CW134" s="34">
        <f t="shared" si="2212"/>
        <v>0</v>
      </c>
      <c r="CX134" s="34">
        <f t="shared" si="2212"/>
        <v>0</v>
      </c>
      <c r="CY134" s="34">
        <f t="shared" si="2212"/>
        <v>0</v>
      </c>
      <c r="CZ134" s="34">
        <f t="shared" si="2212"/>
        <v>0</v>
      </c>
      <c r="DA134" s="34">
        <f t="shared" si="2212"/>
        <v>0</v>
      </c>
      <c r="DB134" s="34">
        <f t="shared" si="2212"/>
        <v>0</v>
      </c>
      <c r="DC134" s="34">
        <f t="shared" si="2212"/>
        <v>0</v>
      </c>
      <c r="DD134" s="34">
        <f t="shared" si="2212"/>
        <v>0</v>
      </c>
      <c r="DE134" s="34">
        <f t="shared" si="2212"/>
        <v>0</v>
      </c>
      <c r="DF134" s="34">
        <f t="shared" si="2212"/>
        <v>0</v>
      </c>
      <c r="DG134" s="34">
        <f t="shared" si="2212"/>
        <v>0</v>
      </c>
      <c r="DH134" s="34">
        <f t="shared" si="2212"/>
        <v>0</v>
      </c>
      <c r="DI134" s="34">
        <f t="shared" si="2212"/>
        <v>0</v>
      </c>
      <c r="DJ134" s="34">
        <f t="shared" si="2212"/>
        <v>0</v>
      </c>
      <c r="DK134" s="34">
        <f t="shared" si="2212"/>
        <v>0</v>
      </c>
      <c r="DL134" s="34">
        <f t="shared" si="2212"/>
        <v>0</v>
      </c>
      <c r="DM134" s="34">
        <f t="shared" si="2212"/>
        <v>0</v>
      </c>
      <c r="DN134" s="34">
        <f t="shared" si="2212"/>
        <v>0</v>
      </c>
      <c r="DO134" s="34">
        <f t="shared" si="2212"/>
        <v>0</v>
      </c>
      <c r="DP134" s="34">
        <f t="shared" si="2212"/>
        <v>0</v>
      </c>
      <c r="DQ134" s="34">
        <f t="shared" si="2212"/>
        <v>0</v>
      </c>
      <c r="DR134" s="34">
        <f t="shared" si="2212"/>
        <v>0</v>
      </c>
      <c r="DS134" s="34">
        <f t="shared" si="2212"/>
        <v>0</v>
      </c>
      <c r="DT134" s="34">
        <f t="shared" si="2212"/>
        <v>0</v>
      </c>
      <c r="DU134" s="34">
        <f t="shared" si="2212"/>
        <v>0</v>
      </c>
      <c r="DV134" s="34">
        <f t="shared" si="2212"/>
        <v>0</v>
      </c>
      <c r="DW134" s="34">
        <f t="shared" si="2212"/>
        <v>0</v>
      </c>
      <c r="DX134" s="34">
        <f t="shared" si="2212"/>
        <v>0</v>
      </c>
      <c r="DY134" s="34">
        <f t="shared" si="2212"/>
        <v>0</v>
      </c>
      <c r="DZ134" s="34">
        <f t="shared" si="2212"/>
        <v>0</v>
      </c>
      <c r="EA134" s="34">
        <f t="shared" si="2212"/>
        <v>0</v>
      </c>
      <c r="EB134" s="34">
        <f t="shared" si="2212"/>
        <v>0</v>
      </c>
      <c r="EC134" s="34">
        <f t="shared" si="2212"/>
        <v>0</v>
      </c>
      <c r="ED134" s="34">
        <f t="shared" si="2212"/>
        <v>0</v>
      </c>
      <c r="EE134" s="34">
        <f t="shared" si="2212"/>
        <v>0</v>
      </c>
      <c r="EF134" s="34">
        <f t="shared" si="2212"/>
        <v>0</v>
      </c>
      <c r="EG134" s="34">
        <f t="shared" si="2212"/>
        <v>0</v>
      </c>
      <c r="EH134" s="34">
        <f t="shared" si="2212"/>
        <v>0</v>
      </c>
      <c r="EI134" s="34">
        <f t="shared" si="2212"/>
        <v>0</v>
      </c>
      <c r="EJ134" s="34">
        <f t="shared" si="2212"/>
        <v>0</v>
      </c>
      <c r="EK134" s="34">
        <f t="shared" si="2212"/>
        <v>0</v>
      </c>
      <c r="EL134" s="34">
        <f t="shared" si="2212"/>
        <v>0</v>
      </c>
      <c r="EM134" s="34">
        <f t="shared" ref="EM134:GX134" si="2213">EM126+EM128+EM130+EM132+EM133</f>
        <v>0</v>
      </c>
      <c r="EN134" s="34">
        <f t="shared" si="2213"/>
        <v>0</v>
      </c>
      <c r="EO134" s="34">
        <f t="shared" si="2213"/>
        <v>0</v>
      </c>
      <c r="EP134" s="34">
        <f t="shared" si="2213"/>
        <v>0</v>
      </c>
      <c r="EQ134" s="34">
        <f t="shared" si="2213"/>
        <v>0</v>
      </c>
      <c r="ER134" s="34">
        <f t="shared" si="2213"/>
        <v>0</v>
      </c>
      <c r="ES134" s="34">
        <f t="shared" si="2213"/>
        <v>0</v>
      </c>
      <c r="ET134" s="34">
        <f t="shared" si="2213"/>
        <v>0</v>
      </c>
      <c r="EU134" s="34">
        <f t="shared" si="2213"/>
        <v>0</v>
      </c>
      <c r="EV134" s="34">
        <f t="shared" si="2213"/>
        <v>0</v>
      </c>
      <c r="EW134" s="34">
        <f t="shared" si="2213"/>
        <v>0</v>
      </c>
      <c r="EX134" s="34">
        <f t="shared" si="2213"/>
        <v>0</v>
      </c>
      <c r="EY134" s="34">
        <f t="shared" si="2213"/>
        <v>0</v>
      </c>
      <c r="EZ134" s="34">
        <f t="shared" si="2213"/>
        <v>0</v>
      </c>
      <c r="FA134" s="34">
        <f t="shared" si="2213"/>
        <v>0</v>
      </c>
      <c r="FB134" s="34">
        <f t="shared" si="2213"/>
        <v>0</v>
      </c>
      <c r="FC134" s="34">
        <f t="shared" si="2213"/>
        <v>0</v>
      </c>
      <c r="FD134" s="34">
        <f t="shared" si="2213"/>
        <v>0</v>
      </c>
      <c r="FE134" s="34">
        <f t="shared" si="2213"/>
        <v>0</v>
      </c>
      <c r="FF134" s="34">
        <f t="shared" si="2213"/>
        <v>0</v>
      </c>
      <c r="FG134" s="34">
        <f t="shared" si="2213"/>
        <v>0</v>
      </c>
      <c r="FH134" s="34">
        <f t="shared" si="2213"/>
        <v>0</v>
      </c>
      <c r="FI134" s="34">
        <f t="shared" si="2213"/>
        <v>0</v>
      </c>
      <c r="FJ134" s="34">
        <f t="shared" si="2213"/>
        <v>0</v>
      </c>
      <c r="FK134" s="34">
        <f t="shared" si="2213"/>
        <v>0</v>
      </c>
      <c r="FL134" s="34">
        <f t="shared" si="2213"/>
        <v>0</v>
      </c>
      <c r="FM134" s="34">
        <f t="shared" si="2213"/>
        <v>0</v>
      </c>
      <c r="FN134" s="34">
        <f t="shared" si="2213"/>
        <v>0</v>
      </c>
      <c r="FO134" s="34">
        <f t="shared" si="2213"/>
        <v>0</v>
      </c>
      <c r="FP134" s="34">
        <f t="shared" si="2213"/>
        <v>0</v>
      </c>
      <c r="FQ134" s="34">
        <f t="shared" si="2213"/>
        <v>0</v>
      </c>
      <c r="FR134" s="34">
        <f t="shared" si="2213"/>
        <v>0</v>
      </c>
      <c r="FS134" s="34">
        <f t="shared" si="2213"/>
        <v>0</v>
      </c>
      <c r="FT134" s="34">
        <f t="shared" si="2213"/>
        <v>0</v>
      </c>
      <c r="FU134" s="34">
        <f t="shared" si="2213"/>
        <v>0</v>
      </c>
      <c r="FV134" s="34">
        <f t="shared" si="2213"/>
        <v>0</v>
      </c>
      <c r="FW134" s="34">
        <f t="shared" si="2213"/>
        <v>0</v>
      </c>
      <c r="FX134" s="34">
        <f t="shared" si="2213"/>
        <v>0</v>
      </c>
      <c r="FY134" s="34">
        <f t="shared" si="2213"/>
        <v>0</v>
      </c>
      <c r="FZ134" s="34">
        <f t="shared" si="2213"/>
        <v>0</v>
      </c>
      <c r="GA134" s="34">
        <f t="shared" si="2213"/>
        <v>0</v>
      </c>
      <c r="GB134" s="34">
        <f t="shared" si="2213"/>
        <v>0</v>
      </c>
      <c r="GC134" s="34">
        <f t="shared" si="2213"/>
        <v>0</v>
      </c>
      <c r="GD134" s="34">
        <f t="shared" si="2213"/>
        <v>0</v>
      </c>
      <c r="GE134" s="34">
        <f t="shared" si="2213"/>
        <v>0</v>
      </c>
      <c r="GF134" s="34">
        <f t="shared" si="2213"/>
        <v>0</v>
      </c>
      <c r="GG134" s="34">
        <f t="shared" si="2213"/>
        <v>0</v>
      </c>
      <c r="GH134" s="34">
        <f t="shared" si="2213"/>
        <v>0</v>
      </c>
      <c r="GI134" s="34">
        <f t="shared" si="2213"/>
        <v>0</v>
      </c>
      <c r="GJ134" s="34">
        <f t="shared" si="2213"/>
        <v>0</v>
      </c>
      <c r="GK134" s="34">
        <f t="shared" si="2213"/>
        <v>0</v>
      </c>
      <c r="GL134" s="34">
        <f t="shared" si="2213"/>
        <v>0</v>
      </c>
      <c r="GM134" s="34">
        <f t="shared" si="2213"/>
        <v>0</v>
      </c>
      <c r="GN134" s="34">
        <f t="shared" si="2213"/>
        <v>0</v>
      </c>
      <c r="GO134" s="34">
        <f t="shared" si="2213"/>
        <v>0</v>
      </c>
      <c r="GP134" s="34">
        <f t="shared" si="2213"/>
        <v>0</v>
      </c>
      <c r="GQ134" s="34">
        <f t="shared" si="2213"/>
        <v>0</v>
      </c>
      <c r="GR134" s="34">
        <f t="shared" si="2213"/>
        <v>0</v>
      </c>
      <c r="GS134" s="34">
        <f t="shared" si="2213"/>
        <v>0</v>
      </c>
      <c r="GT134" s="34">
        <f t="shared" si="2213"/>
        <v>0</v>
      </c>
      <c r="GU134" s="34">
        <f t="shared" si="2213"/>
        <v>0</v>
      </c>
      <c r="GV134" s="34">
        <f t="shared" si="2213"/>
        <v>0</v>
      </c>
      <c r="GW134" s="34">
        <f t="shared" si="2213"/>
        <v>0</v>
      </c>
      <c r="GX134" s="34">
        <f t="shared" si="2213"/>
        <v>0</v>
      </c>
      <c r="GY134" s="34">
        <f t="shared" ref="GY134:JJ134" si="2214">GY126+GY128+GY130+GY132+GY133</f>
        <v>0</v>
      </c>
      <c r="GZ134" s="34">
        <f t="shared" si="2214"/>
        <v>0</v>
      </c>
      <c r="HA134" s="34">
        <f t="shared" si="2214"/>
        <v>0</v>
      </c>
      <c r="HB134" s="34">
        <f t="shared" si="2214"/>
        <v>0</v>
      </c>
      <c r="HC134" s="34">
        <f t="shared" si="2214"/>
        <v>0</v>
      </c>
      <c r="HD134" s="34">
        <f t="shared" si="2214"/>
        <v>0</v>
      </c>
      <c r="HE134" s="34">
        <f t="shared" si="2214"/>
        <v>0</v>
      </c>
      <c r="HF134" s="34">
        <f t="shared" si="2214"/>
        <v>0</v>
      </c>
      <c r="HG134" s="34">
        <f t="shared" si="2214"/>
        <v>0</v>
      </c>
      <c r="HH134" s="34">
        <f t="shared" si="2214"/>
        <v>0</v>
      </c>
      <c r="HI134" s="34">
        <f t="shared" si="2214"/>
        <v>0</v>
      </c>
      <c r="HJ134" s="34">
        <f t="shared" si="2214"/>
        <v>0</v>
      </c>
      <c r="HK134" s="34">
        <f t="shared" si="2214"/>
        <v>0</v>
      </c>
      <c r="HL134" s="34">
        <f t="shared" si="2214"/>
        <v>0</v>
      </c>
      <c r="HM134" s="34">
        <f t="shared" si="2214"/>
        <v>0</v>
      </c>
      <c r="HN134" s="34">
        <f t="shared" si="2214"/>
        <v>0</v>
      </c>
      <c r="HO134" s="34">
        <f t="shared" si="2214"/>
        <v>0</v>
      </c>
      <c r="HP134" s="34">
        <f t="shared" si="2214"/>
        <v>0</v>
      </c>
      <c r="HQ134" s="34">
        <f t="shared" si="2214"/>
        <v>0</v>
      </c>
      <c r="HR134" s="34">
        <f t="shared" si="2214"/>
        <v>0</v>
      </c>
      <c r="HS134" s="34">
        <f t="shared" si="2214"/>
        <v>0</v>
      </c>
      <c r="HT134" s="34">
        <f t="shared" si="2214"/>
        <v>0</v>
      </c>
      <c r="HU134" s="34">
        <f t="shared" si="2214"/>
        <v>0</v>
      </c>
      <c r="HV134" s="34">
        <f t="shared" si="2214"/>
        <v>0</v>
      </c>
      <c r="HW134" s="34">
        <f t="shared" si="2214"/>
        <v>0</v>
      </c>
      <c r="HX134" s="34">
        <f t="shared" si="2214"/>
        <v>0</v>
      </c>
      <c r="HY134" s="34">
        <f t="shared" si="2214"/>
        <v>0</v>
      </c>
      <c r="HZ134" s="34">
        <f t="shared" si="2214"/>
        <v>0</v>
      </c>
      <c r="IA134" s="34">
        <f t="shared" si="2214"/>
        <v>0</v>
      </c>
      <c r="IB134" s="34">
        <f t="shared" si="2214"/>
        <v>0</v>
      </c>
      <c r="IC134" s="34">
        <f t="shared" si="2214"/>
        <v>0</v>
      </c>
      <c r="ID134" s="34">
        <f t="shared" si="2214"/>
        <v>0</v>
      </c>
      <c r="IE134" s="34">
        <f t="shared" si="2214"/>
        <v>0</v>
      </c>
      <c r="IF134" s="34">
        <f t="shared" si="2214"/>
        <v>0</v>
      </c>
      <c r="IG134" s="34">
        <f t="shared" si="2214"/>
        <v>0</v>
      </c>
      <c r="IH134" s="34">
        <f t="shared" si="2214"/>
        <v>0</v>
      </c>
      <c r="II134" s="34">
        <f t="shared" si="2214"/>
        <v>0</v>
      </c>
      <c r="IJ134" s="34">
        <f t="shared" si="2214"/>
        <v>0</v>
      </c>
      <c r="IK134" s="34">
        <f t="shared" si="2214"/>
        <v>0</v>
      </c>
      <c r="IL134" s="34">
        <f t="shared" si="2214"/>
        <v>0</v>
      </c>
      <c r="IM134" s="34">
        <f t="shared" si="2214"/>
        <v>0</v>
      </c>
      <c r="IN134" s="34">
        <f t="shared" si="2214"/>
        <v>0</v>
      </c>
      <c r="IO134" s="34">
        <f t="shared" si="2214"/>
        <v>0</v>
      </c>
      <c r="IP134" s="34">
        <f t="shared" si="2214"/>
        <v>0</v>
      </c>
      <c r="IQ134" s="34">
        <f t="shared" si="2214"/>
        <v>0</v>
      </c>
      <c r="IR134" s="34">
        <f t="shared" si="2214"/>
        <v>0</v>
      </c>
      <c r="IS134" s="34">
        <f t="shared" si="2214"/>
        <v>0</v>
      </c>
      <c r="IT134" s="34">
        <f t="shared" si="2214"/>
        <v>0</v>
      </c>
      <c r="IU134" s="34">
        <f t="shared" si="2214"/>
        <v>0</v>
      </c>
      <c r="IV134" s="34">
        <f t="shared" si="2214"/>
        <v>0</v>
      </c>
      <c r="IW134" s="34">
        <f t="shared" si="2214"/>
        <v>0</v>
      </c>
      <c r="IX134" s="34">
        <f t="shared" si="2214"/>
        <v>0</v>
      </c>
      <c r="IY134" s="34">
        <f t="shared" si="2214"/>
        <v>0</v>
      </c>
      <c r="IZ134" s="34">
        <f t="shared" si="2214"/>
        <v>0</v>
      </c>
      <c r="JA134" s="34">
        <f t="shared" si="2214"/>
        <v>0</v>
      </c>
      <c r="JB134" s="34">
        <f t="shared" si="2214"/>
        <v>0</v>
      </c>
      <c r="JC134" s="34">
        <f t="shared" si="2214"/>
        <v>0</v>
      </c>
      <c r="JD134" s="34">
        <f t="shared" si="2214"/>
        <v>0</v>
      </c>
      <c r="JE134" s="34">
        <f t="shared" si="2214"/>
        <v>0</v>
      </c>
      <c r="JF134" s="34">
        <f t="shared" si="2214"/>
        <v>0</v>
      </c>
      <c r="JG134" s="34">
        <f t="shared" si="2214"/>
        <v>0</v>
      </c>
      <c r="JH134" s="34">
        <f t="shared" si="2214"/>
        <v>0</v>
      </c>
      <c r="JI134" s="34">
        <f t="shared" si="2214"/>
        <v>0</v>
      </c>
      <c r="JJ134" s="34">
        <f t="shared" si="2214"/>
        <v>0</v>
      </c>
      <c r="JK134" s="34">
        <f t="shared" ref="JK134:LV134" si="2215">JK126+JK128+JK130+JK132+JK133</f>
        <v>0</v>
      </c>
      <c r="JL134" s="34">
        <f t="shared" si="2215"/>
        <v>0</v>
      </c>
      <c r="JM134" s="34">
        <f t="shared" si="2215"/>
        <v>0</v>
      </c>
      <c r="JN134" s="34">
        <f t="shared" si="2215"/>
        <v>0</v>
      </c>
      <c r="JO134" s="34">
        <f t="shared" si="2215"/>
        <v>0</v>
      </c>
      <c r="JP134" s="34">
        <f t="shared" si="2215"/>
        <v>0</v>
      </c>
      <c r="JQ134" s="34">
        <f t="shared" si="2215"/>
        <v>0</v>
      </c>
      <c r="JR134" s="34">
        <f t="shared" si="2215"/>
        <v>0</v>
      </c>
      <c r="JS134" s="34">
        <f t="shared" si="2215"/>
        <v>0</v>
      </c>
      <c r="JT134" s="34">
        <f t="shared" si="2215"/>
        <v>0</v>
      </c>
      <c r="JU134" s="34">
        <f t="shared" si="2215"/>
        <v>0</v>
      </c>
      <c r="JV134" s="34">
        <f t="shared" si="2215"/>
        <v>0</v>
      </c>
      <c r="JW134" s="34">
        <f t="shared" si="2215"/>
        <v>0</v>
      </c>
      <c r="JX134" s="34">
        <f t="shared" si="2215"/>
        <v>0</v>
      </c>
      <c r="JY134" s="34">
        <f t="shared" si="2215"/>
        <v>0</v>
      </c>
      <c r="JZ134" s="34">
        <f t="shared" si="2215"/>
        <v>0</v>
      </c>
      <c r="KA134" s="34">
        <f t="shared" si="2215"/>
        <v>0</v>
      </c>
      <c r="KB134" s="34">
        <f t="shared" si="2215"/>
        <v>0</v>
      </c>
      <c r="KC134" s="34">
        <f t="shared" si="2215"/>
        <v>0</v>
      </c>
      <c r="KD134" s="34">
        <f t="shared" si="2215"/>
        <v>0</v>
      </c>
      <c r="KE134" s="34">
        <f t="shared" si="2215"/>
        <v>0</v>
      </c>
      <c r="KF134" s="34">
        <f t="shared" si="2215"/>
        <v>0</v>
      </c>
      <c r="KG134" s="34">
        <f t="shared" si="2215"/>
        <v>0</v>
      </c>
      <c r="KH134" s="34">
        <f t="shared" si="2215"/>
        <v>0</v>
      </c>
      <c r="KI134" s="34">
        <f t="shared" si="2215"/>
        <v>0</v>
      </c>
      <c r="KJ134" s="34">
        <f t="shared" si="2215"/>
        <v>0</v>
      </c>
      <c r="KK134" s="34">
        <f t="shared" si="2215"/>
        <v>0</v>
      </c>
      <c r="KL134" s="34">
        <f t="shared" si="2215"/>
        <v>0</v>
      </c>
      <c r="KM134" s="34">
        <f t="shared" si="2215"/>
        <v>0</v>
      </c>
      <c r="KN134" s="34">
        <f t="shared" si="2215"/>
        <v>0</v>
      </c>
      <c r="KO134" s="34">
        <f t="shared" si="2215"/>
        <v>0</v>
      </c>
      <c r="KP134" s="34">
        <f t="shared" si="2215"/>
        <v>0</v>
      </c>
      <c r="KQ134" s="34">
        <f t="shared" si="2215"/>
        <v>0</v>
      </c>
      <c r="KR134" s="34">
        <f t="shared" si="2215"/>
        <v>0</v>
      </c>
      <c r="KS134" s="34">
        <f t="shared" si="2215"/>
        <v>0</v>
      </c>
      <c r="KT134" s="34">
        <f t="shared" si="2215"/>
        <v>0</v>
      </c>
      <c r="KU134" s="34">
        <f t="shared" si="2215"/>
        <v>0</v>
      </c>
      <c r="KV134" s="34">
        <f t="shared" si="2215"/>
        <v>0</v>
      </c>
      <c r="KW134" s="34">
        <f t="shared" si="2215"/>
        <v>0</v>
      </c>
      <c r="KX134" s="34">
        <f t="shared" si="2215"/>
        <v>0</v>
      </c>
      <c r="KY134" s="34">
        <f t="shared" si="2215"/>
        <v>0</v>
      </c>
      <c r="KZ134" s="34">
        <f t="shared" si="2215"/>
        <v>0</v>
      </c>
      <c r="LA134" s="34">
        <f t="shared" si="2215"/>
        <v>0</v>
      </c>
      <c r="LB134" s="34">
        <f t="shared" si="2215"/>
        <v>0</v>
      </c>
      <c r="LC134" s="34">
        <f t="shared" si="2215"/>
        <v>0</v>
      </c>
      <c r="LD134" s="34">
        <f t="shared" si="2215"/>
        <v>0</v>
      </c>
      <c r="LE134" s="34">
        <f t="shared" si="2215"/>
        <v>0</v>
      </c>
      <c r="LF134" s="34">
        <f t="shared" si="2215"/>
        <v>0</v>
      </c>
      <c r="LG134" s="34">
        <f t="shared" si="2215"/>
        <v>0</v>
      </c>
      <c r="LH134" s="34">
        <f t="shared" si="2215"/>
        <v>0</v>
      </c>
      <c r="LI134" s="34">
        <f t="shared" si="2215"/>
        <v>0</v>
      </c>
      <c r="LJ134" s="34">
        <f t="shared" si="2215"/>
        <v>0</v>
      </c>
      <c r="LK134" s="34">
        <f t="shared" si="2215"/>
        <v>0</v>
      </c>
      <c r="LL134" s="34">
        <f t="shared" si="2215"/>
        <v>0</v>
      </c>
      <c r="LM134" s="34">
        <f t="shared" si="2215"/>
        <v>0</v>
      </c>
      <c r="LN134" s="34">
        <f t="shared" si="2215"/>
        <v>0</v>
      </c>
      <c r="LO134" s="34">
        <f t="shared" si="2215"/>
        <v>0</v>
      </c>
      <c r="LP134" s="34">
        <f t="shared" si="2215"/>
        <v>0</v>
      </c>
      <c r="LQ134" s="34">
        <f t="shared" si="2215"/>
        <v>0</v>
      </c>
      <c r="LR134" s="34">
        <f t="shared" si="2215"/>
        <v>0</v>
      </c>
      <c r="LS134" s="34">
        <f t="shared" si="2215"/>
        <v>0</v>
      </c>
      <c r="LT134" s="34">
        <f t="shared" si="2215"/>
        <v>0</v>
      </c>
      <c r="LU134" s="34">
        <f t="shared" si="2215"/>
        <v>0</v>
      </c>
      <c r="LV134" s="34">
        <f t="shared" si="2215"/>
        <v>0</v>
      </c>
      <c r="LW134" s="34">
        <f t="shared" ref="LW134:NO134" si="2216">LW126+LW128+LW130+LW132+LW133</f>
        <v>0</v>
      </c>
      <c r="LX134" s="34">
        <f t="shared" si="2216"/>
        <v>0</v>
      </c>
      <c r="LY134" s="34">
        <f t="shared" si="2216"/>
        <v>0</v>
      </c>
      <c r="LZ134" s="34">
        <f t="shared" si="2216"/>
        <v>0</v>
      </c>
      <c r="MA134" s="34">
        <f t="shared" si="2216"/>
        <v>0</v>
      </c>
      <c r="MB134" s="34">
        <f t="shared" si="2216"/>
        <v>0</v>
      </c>
      <c r="MC134" s="34">
        <f t="shared" si="2216"/>
        <v>0</v>
      </c>
      <c r="MD134" s="34">
        <f t="shared" si="2216"/>
        <v>0</v>
      </c>
      <c r="ME134" s="34">
        <f t="shared" si="2216"/>
        <v>0</v>
      </c>
      <c r="MF134" s="34">
        <f t="shared" si="2216"/>
        <v>0</v>
      </c>
      <c r="MG134" s="34">
        <f t="shared" si="2216"/>
        <v>0</v>
      </c>
      <c r="MH134" s="34">
        <f t="shared" si="2216"/>
        <v>0</v>
      </c>
      <c r="MI134" s="34">
        <f t="shared" si="2216"/>
        <v>0</v>
      </c>
      <c r="MJ134" s="34">
        <f t="shared" si="2216"/>
        <v>0</v>
      </c>
      <c r="MK134" s="34">
        <f t="shared" si="2216"/>
        <v>0</v>
      </c>
      <c r="ML134" s="34">
        <f t="shared" si="2216"/>
        <v>0</v>
      </c>
      <c r="MM134" s="34">
        <f t="shared" si="2216"/>
        <v>0</v>
      </c>
      <c r="MN134" s="34">
        <f t="shared" si="2216"/>
        <v>0</v>
      </c>
      <c r="MO134" s="34">
        <f t="shared" si="2216"/>
        <v>0</v>
      </c>
      <c r="MP134" s="34">
        <f t="shared" si="2216"/>
        <v>0</v>
      </c>
      <c r="MQ134" s="34">
        <f t="shared" si="2216"/>
        <v>0</v>
      </c>
      <c r="MR134" s="34">
        <f t="shared" si="2216"/>
        <v>0</v>
      </c>
      <c r="MS134" s="34">
        <f t="shared" si="2216"/>
        <v>0</v>
      </c>
      <c r="MT134" s="34">
        <f t="shared" si="2216"/>
        <v>0</v>
      </c>
      <c r="MU134" s="34">
        <f t="shared" si="2216"/>
        <v>0</v>
      </c>
      <c r="MV134" s="34">
        <f t="shared" si="2216"/>
        <v>0</v>
      </c>
      <c r="MW134" s="34">
        <f t="shared" si="2216"/>
        <v>0</v>
      </c>
      <c r="MX134" s="34">
        <f t="shared" si="2216"/>
        <v>0</v>
      </c>
      <c r="MY134" s="34">
        <f t="shared" si="2216"/>
        <v>0</v>
      </c>
      <c r="MZ134" s="34">
        <f t="shared" si="2216"/>
        <v>0</v>
      </c>
      <c r="NA134" s="34">
        <f t="shared" si="2216"/>
        <v>0</v>
      </c>
      <c r="NB134" s="34">
        <f t="shared" si="2216"/>
        <v>0</v>
      </c>
      <c r="NC134" s="34">
        <f t="shared" si="2216"/>
        <v>0</v>
      </c>
      <c r="ND134" s="34">
        <f t="shared" si="2216"/>
        <v>0</v>
      </c>
      <c r="NE134" s="34">
        <f t="shared" si="2216"/>
        <v>0</v>
      </c>
      <c r="NF134" s="34">
        <f t="shared" si="2216"/>
        <v>0</v>
      </c>
      <c r="NG134" s="34">
        <f t="shared" si="2216"/>
        <v>0</v>
      </c>
      <c r="NH134" s="34">
        <f t="shared" si="2216"/>
        <v>0</v>
      </c>
      <c r="NI134" s="34">
        <f t="shared" si="2216"/>
        <v>0</v>
      </c>
      <c r="NJ134" s="34">
        <f t="shared" si="2216"/>
        <v>0</v>
      </c>
      <c r="NK134" s="34">
        <f t="shared" si="2216"/>
        <v>0</v>
      </c>
      <c r="NL134" s="34">
        <f t="shared" si="2216"/>
        <v>0</v>
      </c>
      <c r="NM134" s="34">
        <f t="shared" si="2216"/>
        <v>0</v>
      </c>
      <c r="NN134" s="34">
        <f t="shared" si="2216"/>
        <v>0</v>
      </c>
      <c r="NO134" s="35">
        <f t="shared" si="2216"/>
        <v>0</v>
      </c>
      <c r="NP134" s="8"/>
      <c r="NQ134" s="8"/>
    </row>
    <row r="135" spans="1:38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  <c r="IW135" s="1"/>
      <c r="IX135" s="1"/>
      <c r="IY135" s="1"/>
      <c r="IZ135" s="1"/>
      <c r="JA135" s="1"/>
      <c r="JB135" s="1"/>
      <c r="JC135" s="1"/>
      <c r="JD135" s="1"/>
      <c r="JE135" s="1"/>
      <c r="JF135" s="1"/>
      <c r="JG135" s="1"/>
      <c r="JH135" s="1"/>
      <c r="JI135" s="1"/>
      <c r="JJ135" s="1"/>
      <c r="JK135" s="1"/>
      <c r="JL135" s="1"/>
      <c r="JM135" s="1"/>
      <c r="JN135" s="1"/>
      <c r="JO135" s="1"/>
      <c r="JP135" s="1"/>
      <c r="JQ135" s="1"/>
      <c r="JR135" s="1"/>
      <c r="JS135" s="1"/>
      <c r="JT135" s="1"/>
      <c r="JU135" s="1"/>
      <c r="JV135" s="1"/>
      <c r="JW135" s="1"/>
      <c r="JX135" s="1"/>
      <c r="JY135" s="1"/>
      <c r="JZ135" s="1"/>
      <c r="KA135" s="1"/>
      <c r="KB135" s="1"/>
      <c r="KC135" s="1"/>
      <c r="KD135" s="1"/>
      <c r="KE135" s="1"/>
      <c r="KF135" s="1"/>
      <c r="KG135" s="1"/>
      <c r="KH135" s="1"/>
      <c r="KI135" s="1"/>
      <c r="KJ135" s="1"/>
      <c r="KK135" s="1"/>
      <c r="KL135" s="1"/>
      <c r="KM135" s="1"/>
      <c r="KN135" s="1"/>
      <c r="KO135" s="1"/>
      <c r="KP135" s="1"/>
      <c r="KQ135" s="1"/>
      <c r="KR135" s="1"/>
      <c r="KS135" s="1"/>
      <c r="KT135" s="1"/>
      <c r="KU135" s="1"/>
      <c r="KV135" s="1"/>
      <c r="KW135" s="1"/>
      <c r="KX135" s="1"/>
      <c r="KY135" s="1"/>
      <c r="KZ135" s="1"/>
      <c r="LA135" s="1"/>
      <c r="LB135" s="1"/>
      <c r="LC135" s="1"/>
      <c r="LD135" s="1"/>
      <c r="LE135" s="1"/>
      <c r="LF135" s="1"/>
      <c r="LG135" s="1"/>
      <c r="LH135" s="1"/>
      <c r="LI135" s="1"/>
      <c r="LJ135" s="1"/>
      <c r="LK135" s="1"/>
      <c r="LL135" s="1"/>
      <c r="LM135" s="1"/>
      <c r="LN135" s="1"/>
      <c r="LO135" s="1"/>
      <c r="LP135" s="1"/>
      <c r="LQ135" s="1"/>
      <c r="LR135" s="1"/>
      <c r="LS135" s="1"/>
      <c r="LT135" s="1"/>
      <c r="LU135" s="1"/>
      <c r="LV135" s="1"/>
      <c r="LW135" s="1"/>
      <c r="LX135" s="1"/>
      <c r="LY135" s="1"/>
      <c r="LZ135" s="1"/>
      <c r="MA135" s="1"/>
      <c r="MB135" s="1"/>
      <c r="MC135" s="1"/>
      <c r="MD135" s="1"/>
      <c r="ME135" s="1"/>
      <c r="MF135" s="1"/>
      <c r="MG135" s="1"/>
      <c r="MH135" s="1"/>
      <c r="MI135" s="1"/>
      <c r="MJ135" s="1"/>
      <c r="MK135" s="1"/>
      <c r="ML135" s="1"/>
      <c r="MM135" s="1"/>
      <c r="MN135" s="1"/>
      <c r="MO135" s="1"/>
      <c r="MP135" s="1"/>
      <c r="MQ135" s="1"/>
      <c r="MR135" s="1"/>
      <c r="MS135" s="1"/>
      <c r="MT135" s="1"/>
      <c r="MU135" s="1"/>
      <c r="MV135" s="1"/>
      <c r="MW135" s="1"/>
      <c r="MX135" s="1"/>
      <c r="MY135" s="1"/>
      <c r="MZ135" s="1"/>
      <c r="NA135" s="1"/>
      <c r="NB135" s="1"/>
      <c r="NC135" s="1"/>
      <c r="ND135" s="1"/>
      <c r="NE135" s="1"/>
      <c r="NF135" s="1"/>
      <c r="NG135" s="1"/>
      <c r="NH135" s="1"/>
      <c r="NI135" s="1"/>
      <c r="NJ135" s="1"/>
      <c r="NK135" s="1"/>
      <c r="NL135" s="1"/>
      <c r="NM135" s="1"/>
      <c r="NN135" s="1"/>
      <c r="NO135" s="1"/>
      <c r="NP135" s="1"/>
      <c r="NQ135" s="1"/>
    </row>
    <row r="136" spans="1:381" x14ac:dyDescent="0.2">
      <c r="A136" s="1"/>
      <c r="B136" s="1"/>
      <c r="C136" s="182"/>
      <c r="D136" s="1"/>
      <c r="E136" s="96"/>
      <c r="F136" s="1"/>
      <c r="G136" s="182" t="s">
        <v>12</v>
      </c>
      <c r="H136" s="1"/>
      <c r="I136" s="182"/>
      <c r="J136" s="1"/>
      <c r="K136" s="96"/>
      <c r="L136" s="1"/>
      <c r="M136" s="1"/>
      <c r="N136" s="21" t="str">
        <f>IF($N$9="","",$N$9)</f>
        <v/>
      </c>
      <c r="O136" s="21" t="str">
        <f t="shared" ref="O136:Y136" si="2217">IF(N136="","",EOMONTH(N136,0)+1)</f>
        <v/>
      </c>
      <c r="P136" s="21" t="str">
        <f t="shared" si="2217"/>
        <v/>
      </c>
      <c r="Q136" s="21" t="str">
        <f t="shared" si="2217"/>
        <v/>
      </c>
      <c r="R136" s="21" t="str">
        <f t="shared" si="2217"/>
        <v/>
      </c>
      <c r="S136" s="21" t="str">
        <f t="shared" si="2217"/>
        <v/>
      </c>
      <c r="T136" s="21" t="str">
        <f t="shared" si="2217"/>
        <v/>
      </c>
      <c r="U136" s="21" t="str">
        <f t="shared" si="2217"/>
        <v/>
      </c>
      <c r="V136" s="21" t="str">
        <f t="shared" si="2217"/>
        <v/>
      </c>
      <c r="W136" s="21" t="str">
        <f t="shared" si="2217"/>
        <v/>
      </c>
      <c r="X136" s="21" t="str">
        <f t="shared" si="2217"/>
        <v/>
      </c>
      <c r="Y136" s="21" t="str">
        <f t="shared" si="2217"/>
        <v/>
      </c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  <c r="IW136" s="1"/>
      <c r="IX136" s="1"/>
      <c r="IY136" s="1"/>
      <c r="IZ136" s="1"/>
      <c r="JA136" s="1"/>
      <c r="JB136" s="1"/>
      <c r="JC136" s="1"/>
      <c r="JD136" s="1"/>
      <c r="JE136" s="1"/>
      <c r="JF136" s="1"/>
      <c r="JG136" s="1"/>
      <c r="JH136" s="1"/>
      <c r="JI136" s="1"/>
      <c r="JJ136" s="1"/>
      <c r="JK136" s="1"/>
      <c r="JL136" s="1"/>
      <c r="JM136" s="1"/>
      <c r="JN136" s="1"/>
      <c r="JO136" s="1"/>
      <c r="JP136" s="1"/>
      <c r="JQ136" s="1"/>
      <c r="JR136" s="1"/>
      <c r="JS136" s="1"/>
      <c r="JT136" s="1"/>
      <c r="JU136" s="1"/>
      <c r="JV136" s="1"/>
      <c r="JW136" s="1"/>
      <c r="JX136" s="1"/>
      <c r="JY136" s="1"/>
      <c r="JZ136" s="1"/>
      <c r="KA136" s="1"/>
      <c r="KB136" s="1"/>
      <c r="KC136" s="1"/>
      <c r="KD136" s="1"/>
      <c r="KE136" s="1"/>
      <c r="KF136" s="1"/>
      <c r="KG136" s="1"/>
      <c r="KH136" s="1"/>
      <c r="KI136" s="1"/>
      <c r="KJ136" s="1"/>
      <c r="KK136" s="1"/>
      <c r="KL136" s="1"/>
      <c r="KM136" s="1"/>
      <c r="KN136" s="1"/>
      <c r="KO136" s="1"/>
      <c r="KP136" s="1"/>
      <c r="KQ136" s="1"/>
      <c r="KR136" s="1"/>
      <c r="KS136" s="1"/>
      <c r="KT136" s="1"/>
      <c r="KU136" s="1"/>
      <c r="KV136" s="1"/>
      <c r="KW136" s="1"/>
      <c r="KX136" s="1"/>
      <c r="KY136" s="1"/>
      <c r="KZ136" s="1"/>
      <c r="LA136" s="1"/>
      <c r="LB136" s="1"/>
      <c r="LC136" s="1"/>
      <c r="LD136" s="1"/>
      <c r="LE136" s="1"/>
      <c r="LF136" s="1"/>
      <c r="LG136" s="1"/>
      <c r="LH136" s="1"/>
      <c r="LI136" s="1"/>
      <c r="LJ136" s="1"/>
      <c r="LK136" s="1"/>
      <c r="LL136" s="1"/>
      <c r="LM136" s="1"/>
      <c r="LN136" s="1"/>
      <c r="LO136" s="1"/>
      <c r="LP136" s="1"/>
      <c r="LQ136" s="1"/>
      <c r="LR136" s="1"/>
      <c r="LS136" s="1"/>
      <c r="LT136" s="1"/>
      <c r="LU136" s="1"/>
      <c r="LV136" s="1"/>
      <c r="LW136" s="1"/>
      <c r="LX136" s="1"/>
      <c r="LY136" s="1"/>
      <c r="LZ136" s="1"/>
      <c r="MA136" s="1"/>
      <c r="MB136" s="1"/>
      <c r="MC136" s="1"/>
      <c r="MD136" s="1"/>
      <c r="ME136" s="1"/>
      <c r="MF136" s="1"/>
      <c r="MG136" s="1"/>
      <c r="MH136" s="1"/>
      <c r="MI136" s="1"/>
      <c r="MJ136" s="1"/>
      <c r="MK136" s="1"/>
      <c r="ML136" s="1"/>
      <c r="MM136" s="1"/>
      <c r="MN136" s="1"/>
      <c r="MO136" s="1"/>
      <c r="MP136" s="1"/>
      <c r="MQ136" s="1"/>
      <c r="MR136" s="1"/>
      <c r="MS136" s="1"/>
      <c r="MT136" s="1"/>
      <c r="MU136" s="1"/>
      <c r="MV136" s="1"/>
      <c r="MW136" s="1"/>
      <c r="MX136" s="1"/>
      <c r="MY136" s="1"/>
      <c r="MZ136" s="1"/>
      <c r="NA136" s="1"/>
      <c r="NB136" s="1"/>
      <c r="NC136" s="1"/>
      <c r="ND136" s="1"/>
      <c r="NE136" s="1"/>
      <c r="NF136" s="1"/>
      <c r="NG136" s="1"/>
      <c r="NH136" s="1"/>
      <c r="NI136" s="1"/>
      <c r="NJ136" s="1"/>
      <c r="NK136" s="1"/>
      <c r="NL136" s="1"/>
      <c r="NM136" s="1"/>
      <c r="NN136" s="1"/>
      <c r="NO136" s="1"/>
      <c r="NP136" s="1"/>
      <c r="NQ136" s="1"/>
    </row>
    <row r="137" spans="1:38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8"/>
      <c r="L137" s="1"/>
      <c r="M137" s="1"/>
      <c r="N137" s="24" t="str">
        <f>IF(OR(N138&lt;0,N138&lt;&gt;INT(N138)),"Ошибка!","")</f>
        <v/>
      </c>
      <c r="O137" s="24" t="str">
        <f t="shared" ref="O137:Y137" si="2218">IF(OR(O138&lt;0,O138&lt;&gt;INT(O138)),"Ошибка!","")</f>
        <v/>
      </c>
      <c r="P137" s="24" t="str">
        <f t="shared" si="2218"/>
        <v/>
      </c>
      <c r="Q137" s="24" t="str">
        <f t="shared" si="2218"/>
        <v/>
      </c>
      <c r="R137" s="24" t="str">
        <f t="shared" si="2218"/>
        <v/>
      </c>
      <c r="S137" s="24" t="str">
        <f t="shared" si="2218"/>
        <v/>
      </c>
      <c r="T137" s="24" t="str">
        <f t="shared" si="2218"/>
        <v/>
      </c>
      <c r="U137" s="24" t="str">
        <f t="shared" si="2218"/>
        <v/>
      </c>
      <c r="V137" s="24" t="str">
        <f t="shared" si="2218"/>
        <v/>
      </c>
      <c r="W137" s="24" t="str">
        <f t="shared" si="2218"/>
        <v/>
      </c>
      <c r="X137" s="24" t="str">
        <f t="shared" si="2218"/>
        <v/>
      </c>
      <c r="Y137" s="24" t="str">
        <f t="shared" si="2218"/>
        <v/>
      </c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  <c r="IY137" s="1"/>
      <c r="IZ137" s="1"/>
      <c r="JA137" s="1"/>
      <c r="JB137" s="1"/>
      <c r="JC137" s="1"/>
      <c r="JD137" s="1"/>
      <c r="JE137" s="1"/>
      <c r="JF137" s="1"/>
      <c r="JG137" s="1"/>
      <c r="JH137" s="1"/>
      <c r="JI137" s="1"/>
      <c r="JJ137" s="1"/>
      <c r="JK137" s="1"/>
      <c r="JL137" s="1"/>
      <c r="JM137" s="1"/>
      <c r="JN137" s="1"/>
      <c r="JO137" s="1"/>
      <c r="JP137" s="1"/>
      <c r="JQ137" s="1"/>
      <c r="JR137" s="1"/>
      <c r="JS137" s="1"/>
      <c r="JT137" s="1"/>
      <c r="JU137" s="1"/>
      <c r="JV137" s="1"/>
      <c r="JW137" s="1"/>
      <c r="JX137" s="1"/>
      <c r="JY137" s="1"/>
      <c r="JZ137" s="1"/>
      <c r="KA137" s="1"/>
      <c r="KB137" s="1"/>
      <c r="KC137" s="1"/>
      <c r="KD137" s="1"/>
      <c r="KE137" s="1"/>
      <c r="KF137" s="1"/>
      <c r="KG137" s="1"/>
      <c r="KH137" s="1"/>
      <c r="KI137" s="1"/>
      <c r="KJ137" s="1"/>
      <c r="KK137" s="1"/>
      <c r="KL137" s="1"/>
      <c r="KM137" s="1"/>
      <c r="KN137" s="1"/>
      <c r="KO137" s="1"/>
      <c r="KP137" s="1"/>
      <c r="KQ137" s="1"/>
      <c r="KR137" s="1"/>
      <c r="KS137" s="1"/>
      <c r="KT137" s="1"/>
      <c r="KU137" s="1"/>
      <c r="KV137" s="1"/>
      <c r="KW137" s="1"/>
      <c r="KX137" s="1"/>
      <c r="KY137" s="1"/>
      <c r="KZ137" s="1"/>
      <c r="LA137" s="1"/>
      <c r="LB137" s="1"/>
      <c r="LC137" s="1"/>
      <c r="LD137" s="1"/>
      <c r="LE137" s="1"/>
      <c r="LF137" s="1"/>
      <c r="LG137" s="1"/>
      <c r="LH137" s="1"/>
      <c r="LI137" s="1"/>
      <c r="LJ137" s="1"/>
      <c r="LK137" s="1"/>
      <c r="LL137" s="1"/>
      <c r="LM137" s="1"/>
      <c r="LN137" s="1"/>
      <c r="LO137" s="1"/>
      <c r="LP137" s="1"/>
      <c r="LQ137" s="1"/>
      <c r="LR137" s="1"/>
      <c r="LS137" s="1"/>
      <c r="LT137" s="1"/>
      <c r="LU137" s="1"/>
      <c r="LV137" s="1"/>
      <c r="LW137" s="1"/>
      <c r="LX137" s="1"/>
      <c r="LY137" s="1"/>
      <c r="LZ137" s="1"/>
      <c r="MA137" s="1"/>
      <c r="MB137" s="1"/>
      <c r="MC137" s="1"/>
      <c r="MD137" s="1"/>
      <c r="ME137" s="1"/>
      <c r="MF137" s="1"/>
      <c r="MG137" s="1"/>
      <c r="MH137" s="1"/>
      <c r="MI137" s="1"/>
      <c r="MJ137" s="1"/>
      <c r="MK137" s="1"/>
      <c r="ML137" s="1"/>
      <c r="MM137" s="1"/>
      <c r="MN137" s="1"/>
      <c r="MO137" s="1"/>
      <c r="MP137" s="1"/>
      <c r="MQ137" s="1"/>
      <c r="MR137" s="1"/>
      <c r="MS137" s="1"/>
      <c r="MT137" s="1"/>
      <c r="MU137" s="1"/>
      <c r="MV137" s="1"/>
      <c r="MW137" s="1"/>
      <c r="MX137" s="1"/>
      <c r="MY137" s="1"/>
      <c r="MZ137" s="1"/>
      <c r="NA137" s="1"/>
      <c r="NB137" s="1"/>
      <c r="NC137" s="1"/>
      <c r="ND137" s="1"/>
      <c r="NE137" s="1"/>
      <c r="NF137" s="1"/>
      <c r="NG137" s="1"/>
      <c r="NH137" s="1"/>
      <c r="NI137" s="1"/>
      <c r="NJ137" s="1"/>
      <c r="NK137" s="1"/>
      <c r="NL137" s="1"/>
      <c r="NM137" s="1"/>
      <c r="NN137" s="1"/>
      <c r="NO137" s="1"/>
      <c r="NP137" s="1"/>
      <c r="NQ137" s="1"/>
    </row>
    <row r="138" spans="1:381" x14ac:dyDescent="0.2">
      <c r="A138" s="1"/>
      <c r="B138" s="1"/>
      <c r="C138" s="1" t="s">
        <v>22</v>
      </c>
      <c r="D138" s="1"/>
      <c r="E138" s="1" t="s">
        <v>23</v>
      </c>
      <c r="F138" s="1"/>
      <c r="G138" s="1" t="s">
        <v>21</v>
      </c>
      <c r="H138" s="1"/>
      <c r="I138" s="1"/>
      <c r="J138" s="1"/>
      <c r="K138" s="9"/>
      <c r="L138" s="3"/>
      <c r="M138" s="48" t="s">
        <v>47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</row>
    <row r="139" spans="1:38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8"/>
      <c r="L139" s="1"/>
      <c r="M139" s="1"/>
      <c r="N139" s="24" t="str">
        <f>IF(OR(N140&lt;0,N140&lt;&gt;INT(N140)),"Ошибка!","")</f>
        <v/>
      </c>
      <c r="O139" s="24" t="str">
        <f t="shared" ref="O139:Y139" si="2219">IF(OR(O140&lt;0,O140&lt;&gt;INT(O140)),"Ошибка!","")</f>
        <v/>
      </c>
      <c r="P139" s="24" t="str">
        <f t="shared" si="2219"/>
        <v/>
      </c>
      <c r="Q139" s="24" t="str">
        <f t="shared" si="2219"/>
        <v/>
      </c>
      <c r="R139" s="24" t="str">
        <f t="shared" si="2219"/>
        <v/>
      </c>
      <c r="S139" s="24" t="str">
        <f t="shared" si="2219"/>
        <v/>
      </c>
      <c r="T139" s="24" t="str">
        <f t="shared" si="2219"/>
        <v/>
      </c>
      <c r="U139" s="24" t="str">
        <f t="shared" si="2219"/>
        <v/>
      </c>
      <c r="V139" s="24" t="str">
        <f t="shared" si="2219"/>
        <v/>
      </c>
      <c r="W139" s="24" t="str">
        <f t="shared" si="2219"/>
        <v/>
      </c>
      <c r="X139" s="24" t="str">
        <f t="shared" si="2219"/>
        <v/>
      </c>
      <c r="Y139" s="24" t="str">
        <f t="shared" si="2219"/>
        <v/>
      </c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  <c r="IW139" s="1"/>
      <c r="IX139" s="1"/>
      <c r="IY139" s="1"/>
      <c r="IZ139" s="1"/>
      <c r="JA139" s="1"/>
      <c r="JB139" s="1"/>
      <c r="JC139" s="1"/>
      <c r="JD139" s="1"/>
      <c r="JE139" s="1"/>
      <c r="JF139" s="1"/>
      <c r="JG139" s="1"/>
      <c r="JH139" s="1"/>
      <c r="JI139" s="1"/>
      <c r="JJ139" s="1"/>
      <c r="JK139" s="1"/>
      <c r="JL139" s="1"/>
      <c r="JM139" s="1"/>
      <c r="JN139" s="1"/>
      <c r="JO139" s="1"/>
      <c r="JP139" s="1"/>
      <c r="JQ139" s="1"/>
      <c r="JR139" s="1"/>
      <c r="JS139" s="1"/>
      <c r="JT139" s="1"/>
      <c r="JU139" s="1"/>
      <c r="JV139" s="1"/>
      <c r="JW139" s="1"/>
      <c r="JX139" s="1"/>
      <c r="JY139" s="1"/>
      <c r="JZ139" s="1"/>
      <c r="KA139" s="1"/>
      <c r="KB139" s="1"/>
      <c r="KC139" s="1"/>
      <c r="KD139" s="1"/>
      <c r="KE139" s="1"/>
      <c r="KF139" s="1"/>
      <c r="KG139" s="1"/>
      <c r="KH139" s="1"/>
      <c r="KI139" s="1"/>
      <c r="KJ139" s="1"/>
      <c r="KK139" s="1"/>
      <c r="KL139" s="1"/>
      <c r="KM139" s="1"/>
      <c r="KN139" s="1"/>
      <c r="KO139" s="1"/>
      <c r="KP139" s="1"/>
      <c r="KQ139" s="1"/>
      <c r="KR139" s="1"/>
      <c r="KS139" s="1"/>
      <c r="KT139" s="1"/>
      <c r="KU139" s="1"/>
      <c r="KV139" s="1"/>
      <c r="KW139" s="1"/>
      <c r="KX139" s="1"/>
      <c r="KY139" s="1"/>
      <c r="KZ139" s="1"/>
      <c r="LA139" s="1"/>
      <c r="LB139" s="1"/>
      <c r="LC139" s="1"/>
      <c r="LD139" s="1"/>
      <c r="LE139" s="1"/>
      <c r="LF139" s="1"/>
      <c r="LG139" s="1"/>
      <c r="LH139" s="1"/>
      <c r="LI139" s="1"/>
      <c r="LJ139" s="1"/>
      <c r="LK139" s="1"/>
      <c r="LL139" s="1"/>
      <c r="LM139" s="1"/>
      <c r="LN139" s="1"/>
      <c r="LO139" s="1"/>
      <c r="LP139" s="1"/>
      <c r="LQ139" s="1"/>
      <c r="LR139" s="1"/>
      <c r="LS139" s="1"/>
      <c r="LT139" s="1"/>
      <c r="LU139" s="1"/>
      <c r="LV139" s="1"/>
      <c r="LW139" s="1"/>
      <c r="LX139" s="1"/>
      <c r="LY139" s="1"/>
      <c r="LZ139" s="1"/>
      <c r="MA139" s="1"/>
      <c r="MB139" s="1"/>
      <c r="MC139" s="1"/>
      <c r="MD139" s="1"/>
      <c r="ME139" s="1"/>
      <c r="MF139" s="1"/>
      <c r="MG139" s="1"/>
      <c r="MH139" s="1"/>
      <c r="MI139" s="1"/>
      <c r="MJ139" s="1"/>
      <c r="MK139" s="1"/>
      <c r="ML139" s="1"/>
      <c r="MM139" s="1"/>
      <c r="MN139" s="1"/>
      <c r="MO139" s="1"/>
      <c r="MP139" s="1"/>
      <c r="MQ139" s="1"/>
      <c r="MR139" s="1"/>
      <c r="MS139" s="1"/>
      <c r="MT139" s="1"/>
      <c r="MU139" s="1"/>
      <c r="MV139" s="1"/>
      <c r="MW139" s="1"/>
      <c r="MX139" s="1"/>
      <c r="MY139" s="1"/>
      <c r="MZ139" s="1"/>
      <c r="NA139" s="1"/>
      <c r="NB139" s="1"/>
      <c r="NC139" s="1"/>
      <c r="ND139" s="1"/>
      <c r="NE139" s="1"/>
      <c r="NF139" s="1"/>
      <c r="NG139" s="1"/>
      <c r="NH139" s="1"/>
      <c r="NI139" s="1"/>
      <c r="NJ139" s="1"/>
      <c r="NK139" s="1"/>
      <c r="NL139" s="1"/>
      <c r="NM139" s="1"/>
      <c r="NN139" s="1"/>
      <c r="NO139" s="1"/>
      <c r="NP139" s="1"/>
      <c r="NQ139" s="1"/>
    </row>
    <row r="140" spans="1:381" x14ac:dyDescent="0.2">
      <c r="A140" s="1"/>
      <c r="B140" s="1"/>
      <c r="C140" s="1" t="s">
        <v>185</v>
      </c>
      <c r="D140" s="1"/>
      <c r="E140" s="1" t="s">
        <v>186</v>
      </c>
      <c r="F140" s="1"/>
      <c r="G140" s="1" t="s">
        <v>21</v>
      </c>
      <c r="H140" s="1"/>
      <c r="I140" s="1"/>
      <c r="J140" s="1"/>
      <c r="K140" s="9"/>
      <c r="L140" s="3"/>
      <c r="M140" s="48" t="s">
        <v>47</v>
      </c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  <c r="IW140" s="1"/>
      <c r="IX140" s="1"/>
      <c r="IY140" s="1"/>
      <c r="IZ140" s="1"/>
      <c r="JA140" s="1"/>
      <c r="JB140" s="1"/>
      <c r="JC140" s="1"/>
      <c r="JD140" s="1"/>
      <c r="JE140" s="1"/>
      <c r="JF140" s="1"/>
      <c r="JG140" s="1"/>
      <c r="JH140" s="1"/>
      <c r="JI140" s="1"/>
      <c r="JJ140" s="1"/>
      <c r="JK140" s="1"/>
      <c r="JL140" s="1"/>
      <c r="JM140" s="1"/>
      <c r="JN140" s="1"/>
      <c r="JO140" s="1"/>
      <c r="JP140" s="1"/>
      <c r="JQ140" s="1"/>
      <c r="JR140" s="1"/>
      <c r="JS140" s="1"/>
      <c r="JT140" s="1"/>
      <c r="JU140" s="1"/>
      <c r="JV140" s="1"/>
      <c r="JW140" s="1"/>
      <c r="JX140" s="1"/>
      <c r="JY140" s="1"/>
      <c r="JZ140" s="1"/>
      <c r="KA140" s="1"/>
      <c r="KB140" s="1"/>
      <c r="KC140" s="1"/>
      <c r="KD140" s="1"/>
      <c r="KE140" s="1"/>
      <c r="KF140" s="1"/>
      <c r="KG140" s="1"/>
      <c r="KH140" s="1"/>
      <c r="KI140" s="1"/>
      <c r="KJ140" s="1"/>
      <c r="KK140" s="1"/>
      <c r="KL140" s="1"/>
      <c r="KM140" s="1"/>
      <c r="KN140" s="1"/>
      <c r="KO140" s="1"/>
      <c r="KP140" s="1"/>
      <c r="KQ140" s="1"/>
      <c r="KR140" s="1"/>
      <c r="KS140" s="1"/>
      <c r="KT140" s="1"/>
      <c r="KU140" s="1"/>
      <c r="KV140" s="1"/>
      <c r="KW140" s="1"/>
      <c r="KX140" s="1"/>
      <c r="KY140" s="1"/>
      <c r="KZ140" s="1"/>
      <c r="LA140" s="1"/>
      <c r="LB140" s="1"/>
      <c r="LC140" s="1"/>
      <c r="LD140" s="1"/>
      <c r="LE140" s="1"/>
      <c r="LF140" s="1"/>
      <c r="LG140" s="1"/>
      <c r="LH140" s="1"/>
      <c r="LI140" s="1"/>
      <c r="LJ140" s="1"/>
      <c r="LK140" s="1"/>
      <c r="LL140" s="1"/>
      <c r="LM140" s="1"/>
      <c r="LN140" s="1"/>
      <c r="LO140" s="1"/>
      <c r="LP140" s="1"/>
      <c r="LQ140" s="1"/>
      <c r="LR140" s="1"/>
      <c r="LS140" s="1"/>
      <c r="LT140" s="1"/>
      <c r="LU140" s="1"/>
      <c r="LV140" s="1"/>
      <c r="LW140" s="1"/>
      <c r="LX140" s="1"/>
      <c r="LY140" s="1"/>
      <c r="LZ140" s="1"/>
      <c r="MA140" s="1"/>
      <c r="MB140" s="1"/>
      <c r="MC140" s="1"/>
      <c r="MD140" s="1"/>
      <c r="ME140" s="1"/>
      <c r="MF140" s="1"/>
      <c r="MG140" s="1"/>
      <c r="MH140" s="1"/>
      <c r="MI140" s="1"/>
      <c r="MJ140" s="1"/>
      <c r="MK140" s="1"/>
      <c r="ML140" s="1"/>
      <c r="MM140" s="1"/>
      <c r="MN140" s="1"/>
      <c r="MO140" s="1"/>
      <c r="MP140" s="1"/>
      <c r="MQ140" s="1"/>
      <c r="MR140" s="1"/>
      <c r="MS140" s="1"/>
      <c r="MT140" s="1"/>
      <c r="MU140" s="1"/>
      <c r="MV140" s="1"/>
      <c r="MW140" s="1"/>
      <c r="MX140" s="1"/>
      <c r="MY140" s="1"/>
      <c r="MZ140" s="1"/>
      <c r="NA140" s="1"/>
      <c r="NB140" s="1"/>
      <c r="NC140" s="1"/>
      <c r="ND140" s="1"/>
      <c r="NE140" s="1"/>
      <c r="NF140" s="1"/>
      <c r="NG140" s="1"/>
      <c r="NH140" s="1"/>
      <c r="NI140" s="1"/>
      <c r="NJ140" s="1"/>
      <c r="NK140" s="1"/>
      <c r="NL140" s="1"/>
      <c r="NM140" s="1"/>
      <c r="NN140" s="1"/>
      <c r="NO140" s="1"/>
      <c r="NP140" s="1"/>
      <c r="NQ140" s="1"/>
    </row>
    <row r="141" spans="1:38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  <c r="IW141" s="1"/>
      <c r="IX141" s="1"/>
      <c r="IY141" s="1"/>
      <c r="IZ141" s="1"/>
      <c r="JA141" s="1"/>
      <c r="JB141" s="1"/>
      <c r="JC141" s="1"/>
      <c r="JD141" s="1"/>
      <c r="JE141" s="1"/>
      <c r="JF141" s="1"/>
      <c r="JG141" s="1"/>
      <c r="JH141" s="1"/>
      <c r="JI141" s="1"/>
      <c r="JJ141" s="1"/>
      <c r="JK141" s="1"/>
      <c r="JL141" s="1"/>
      <c r="JM141" s="1"/>
      <c r="JN141" s="1"/>
      <c r="JO141" s="1"/>
      <c r="JP141" s="1"/>
      <c r="JQ141" s="1"/>
      <c r="JR141" s="1"/>
      <c r="JS141" s="1"/>
      <c r="JT141" s="1"/>
      <c r="JU141" s="1"/>
      <c r="JV141" s="1"/>
      <c r="JW141" s="1"/>
      <c r="JX141" s="1"/>
      <c r="JY141" s="1"/>
      <c r="JZ141" s="1"/>
      <c r="KA141" s="1"/>
      <c r="KB141" s="1"/>
      <c r="KC141" s="1"/>
      <c r="KD141" s="1"/>
      <c r="KE141" s="1"/>
      <c r="KF141" s="1"/>
      <c r="KG141" s="1"/>
      <c r="KH141" s="1"/>
      <c r="KI141" s="1"/>
      <c r="KJ141" s="1"/>
      <c r="KK141" s="1"/>
      <c r="KL141" s="1"/>
      <c r="KM141" s="1"/>
      <c r="KN141" s="1"/>
      <c r="KO141" s="1"/>
      <c r="KP141" s="1"/>
      <c r="KQ141" s="1"/>
      <c r="KR141" s="1"/>
      <c r="KS141" s="1"/>
      <c r="KT141" s="1"/>
      <c r="KU141" s="1"/>
      <c r="KV141" s="1"/>
      <c r="KW141" s="1"/>
      <c r="KX141" s="1"/>
      <c r="KY141" s="1"/>
      <c r="KZ141" s="1"/>
      <c r="LA141" s="1"/>
      <c r="LB141" s="1"/>
      <c r="LC141" s="1"/>
      <c r="LD141" s="1"/>
      <c r="LE141" s="1"/>
      <c r="LF141" s="1"/>
      <c r="LG141" s="1"/>
      <c r="LH141" s="1"/>
      <c r="LI141" s="1"/>
      <c r="LJ141" s="1"/>
      <c r="LK141" s="1"/>
      <c r="LL141" s="1"/>
      <c r="LM141" s="1"/>
      <c r="LN141" s="1"/>
      <c r="LO141" s="1"/>
      <c r="LP141" s="1"/>
      <c r="LQ141" s="1"/>
      <c r="LR141" s="1"/>
      <c r="LS141" s="1"/>
      <c r="LT141" s="1"/>
      <c r="LU141" s="1"/>
      <c r="LV141" s="1"/>
      <c r="LW141" s="1"/>
      <c r="LX141" s="1"/>
      <c r="LY141" s="1"/>
      <c r="LZ141" s="1"/>
      <c r="MA141" s="1"/>
      <c r="MB141" s="1"/>
      <c r="MC141" s="1"/>
      <c r="MD141" s="1"/>
      <c r="ME141" s="1"/>
      <c r="MF141" s="1"/>
      <c r="MG141" s="1"/>
      <c r="MH141" s="1"/>
      <c r="MI141" s="1"/>
      <c r="MJ141" s="1"/>
      <c r="MK141" s="1"/>
      <c r="ML141" s="1"/>
      <c r="MM141" s="1"/>
      <c r="MN141" s="1"/>
      <c r="MO141" s="1"/>
      <c r="MP141" s="1"/>
      <c r="MQ141" s="1"/>
      <c r="MR141" s="1"/>
      <c r="MS141" s="1"/>
      <c r="MT141" s="1"/>
      <c r="MU141" s="1"/>
      <c r="MV141" s="1"/>
      <c r="MW141" s="1"/>
      <c r="MX141" s="1"/>
      <c r="MY141" s="1"/>
      <c r="MZ141" s="1"/>
      <c r="NA141" s="1"/>
      <c r="NB141" s="1"/>
      <c r="NC141" s="1"/>
      <c r="ND141" s="1"/>
      <c r="NE141" s="1"/>
      <c r="NF141" s="1"/>
      <c r="NG141" s="1"/>
      <c r="NH141" s="1"/>
      <c r="NI141" s="1"/>
      <c r="NJ141" s="1"/>
      <c r="NK141" s="1"/>
      <c r="NL141" s="1"/>
      <c r="NM141" s="1"/>
      <c r="NN141" s="1"/>
      <c r="NO141" s="1"/>
      <c r="NP141" s="1"/>
      <c r="NQ141" s="1"/>
    </row>
    <row r="142" spans="1:381" x14ac:dyDescent="0.2">
      <c r="A142" s="1"/>
      <c r="B142" s="1"/>
      <c r="C142" s="182" t="s">
        <v>24</v>
      </c>
      <c r="D142" s="1"/>
      <c r="E142" s="96"/>
      <c r="F142" s="1"/>
      <c r="G142" s="182" t="s">
        <v>25</v>
      </c>
      <c r="H142" s="1"/>
      <c r="I142" s="182"/>
      <c r="J142" s="1"/>
      <c r="K142" s="186"/>
      <c r="L142" s="1"/>
      <c r="M142" s="1"/>
      <c r="N142" s="179" t="str">
        <f t="shared" ref="N142:BY142" si="2220">IF(N90="","",N90+SUMIFS(138:138,136:136,"&lt;="&amp;N90,136:136,"&gt;"&amp;EOMONTH(N90,-1)))</f>
        <v/>
      </c>
      <c r="O142" s="180" t="str">
        <f t="shared" si="2220"/>
        <v/>
      </c>
      <c r="P142" s="180" t="str">
        <f t="shared" si="2220"/>
        <v/>
      </c>
      <c r="Q142" s="180" t="str">
        <f t="shared" si="2220"/>
        <v/>
      </c>
      <c r="R142" s="180" t="str">
        <f t="shared" si="2220"/>
        <v/>
      </c>
      <c r="S142" s="180" t="str">
        <f t="shared" si="2220"/>
        <v/>
      </c>
      <c r="T142" s="180" t="str">
        <f t="shared" si="2220"/>
        <v/>
      </c>
      <c r="U142" s="180" t="str">
        <f t="shared" si="2220"/>
        <v/>
      </c>
      <c r="V142" s="180" t="str">
        <f t="shared" si="2220"/>
        <v/>
      </c>
      <c r="W142" s="180" t="str">
        <f t="shared" si="2220"/>
        <v/>
      </c>
      <c r="X142" s="180" t="str">
        <f t="shared" si="2220"/>
        <v/>
      </c>
      <c r="Y142" s="180" t="str">
        <f t="shared" si="2220"/>
        <v/>
      </c>
      <c r="Z142" s="180" t="str">
        <f t="shared" si="2220"/>
        <v/>
      </c>
      <c r="AA142" s="180" t="str">
        <f t="shared" si="2220"/>
        <v/>
      </c>
      <c r="AB142" s="180" t="str">
        <f t="shared" si="2220"/>
        <v/>
      </c>
      <c r="AC142" s="180" t="str">
        <f t="shared" si="2220"/>
        <v/>
      </c>
      <c r="AD142" s="180" t="str">
        <f t="shared" si="2220"/>
        <v/>
      </c>
      <c r="AE142" s="180" t="str">
        <f t="shared" si="2220"/>
        <v/>
      </c>
      <c r="AF142" s="180" t="str">
        <f t="shared" si="2220"/>
        <v/>
      </c>
      <c r="AG142" s="180" t="str">
        <f t="shared" si="2220"/>
        <v/>
      </c>
      <c r="AH142" s="180" t="str">
        <f t="shared" si="2220"/>
        <v/>
      </c>
      <c r="AI142" s="180" t="str">
        <f t="shared" si="2220"/>
        <v/>
      </c>
      <c r="AJ142" s="180" t="str">
        <f t="shared" si="2220"/>
        <v/>
      </c>
      <c r="AK142" s="180" t="str">
        <f t="shared" si="2220"/>
        <v/>
      </c>
      <c r="AL142" s="180" t="str">
        <f t="shared" si="2220"/>
        <v/>
      </c>
      <c r="AM142" s="180" t="str">
        <f t="shared" si="2220"/>
        <v/>
      </c>
      <c r="AN142" s="180" t="str">
        <f t="shared" si="2220"/>
        <v/>
      </c>
      <c r="AO142" s="180" t="str">
        <f t="shared" si="2220"/>
        <v/>
      </c>
      <c r="AP142" s="180" t="str">
        <f t="shared" si="2220"/>
        <v/>
      </c>
      <c r="AQ142" s="180" t="str">
        <f t="shared" si="2220"/>
        <v/>
      </c>
      <c r="AR142" s="180" t="str">
        <f t="shared" si="2220"/>
        <v/>
      </c>
      <c r="AS142" s="180" t="str">
        <f t="shared" si="2220"/>
        <v/>
      </c>
      <c r="AT142" s="180" t="str">
        <f t="shared" si="2220"/>
        <v/>
      </c>
      <c r="AU142" s="180" t="str">
        <f t="shared" si="2220"/>
        <v/>
      </c>
      <c r="AV142" s="180" t="str">
        <f t="shared" si="2220"/>
        <v/>
      </c>
      <c r="AW142" s="180" t="str">
        <f t="shared" si="2220"/>
        <v/>
      </c>
      <c r="AX142" s="180" t="str">
        <f t="shared" si="2220"/>
        <v/>
      </c>
      <c r="AY142" s="180" t="str">
        <f t="shared" si="2220"/>
        <v/>
      </c>
      <c r="AZ142" s="180" t="str">
        <f t="shared" si="2220"/>
        <v/>
      </c>
      <c r="BA142" s="180" t="str">
        <f t="shared" si="2220"/>
        <v/>
      </c>
      <c r="BB142" s="180" t="str">
        <f t="shared" si="2220"/>
        <v/>
      </c>
      <c r="BC142" s="180" t="str">
        <f t="shared" si="2220"/>
        <v/>
      </c>
      <c r="BD142" s="180" t="str">
        <f t="shared" si="2220"/>
        <v/>
      </c>
      <c r="BE142" s="180" t="str">
        <f t="shared" si="2220"/>
        <v/>
      </c>
      <c r="BF142" s="180" t="str">
        <f t="shared" si="2220"/>
        <v/>
      </c>
      <c r="BG142" s="180" t="str">
        <f t="shared" si="2220"/>
        <v/>
      </c>
      <c r="BH142" s="180" t="str">
        <f t="shared" si="2220"/>
        <v/>
      </c>
      <c r="BI142" s="180" t="str">
        <f t="shared" si="2220"/>
        <v/>
      </c>
      <c r="BJ142" s="180" t="str">
        <f t="shared" si="2220"/>
        <v/>
      </c>
      <c r="BK142" s="180" t="str">
        <f t="shared" si="2220"/>
        <v/>
      </c>
      <c r="BL142" s="180" t="str">
        <f t="shared" si="2220"/>
        <v/>
      </c>
      <c r="BM142" s="180" t="str">
        <f t="shared" si="2220"/>
        <v/>
      </c>
      <c r="BN142" s="180" t="str">
        <f t="shared" si="2220"/>
        <v/>
      </c>
      <c r="BO142" s="180" t="str">
        <f t="shared" si="2220"/>
        <v/>
      </c>
      <c r="BP142" s="180" t="str">
        <f t="shared" si="2220"/>
        <v/>
      </c>
      <c r="BQ142" s="180" t="str">
        <f t="shared" si="2220"/>
        <v/>
      </c>
      <c r="BR142" s="180" t="str">
        <f t="shared" si="2220"/>
        <v/>
      </c>
      <c r="BS142" s="180" t="str">
        <f t="shared" si="2220"/>
        <v/>
      </c>
      <c r="BT142" s="180" t="str">
        <f t="shared" si="2220"/>
        <v/>
      </c>
      <c r="BU142" s="180" t="str">
        <f t="shared" si="2220"/>
        <v/>
      </c>
      <c r="BV142" s="180" t="str">
        <f t="shared" si="2220"/>
        <v/>
      </c>
      <c r="BW142" s="180" t="str">
        <f t="shared" si="2220"/>
        <v/>
      </c>
      <c r="BX142" s="180" t="str">
        <f t="shared" si="2220"/>
        <v/>
      </c>
      <c r="BY142" s="180" t="str">
        <f t="shared" si="2220"/>
        <v/>
      </c>
      <c r="BZ142" s="180" t="str">
        <f t="shared" ref="BZ142:EK142" si="2221">IF(BZ90="","",BZ90+SUMIFS(138:138,136:136,"&lt;="&amp;BZ90,136:136,"&gt;"&amp;EOMONTH(BZ90,-1)))</f>
        <v/>
      </c>
      <c r="CA142" s="180" t="str">
        <f t="shared" si="2221"/>
        <v/>
      </c>
      <c r="CB142" s="180" t="str">
        <f t="shared" si="2221"/>
        <v/>
      </c>
      <c r="CC142" s="180" t="str">
        <f t="shared" si="2221"/>
        <v/>
      </c>
      <c r="CD142" s="180" t="str">
        <f t="shared" si="2221"/>
        <v/>
      </c>
      <c r="CE142" s="180" t="str">
        <f t="shared" si="2221"/>
        <v/>
      </c>
      <c r="CF142" s="180" t="str">
        <f t="shared" si="2221"/>
        <v/>
      </c>
      <c r="CG142" s="180" t="str">
        <f t="shared" si="2221"/>
        <v/>
      </c>
      <c r="CH142" s="180" t="str">
        <f t="shared" si="2221"/>
        <v/>
      </c>
      <c r="CI142" s="180" t="str">
        <f t="shared" si="2221"/>
        <v/>
      </c>
      <c r="CJ142" s="180" t="str">
        <f t="shared" si="2221"/>
        <v/>
      </c>
      <c r="CK142" s="180" t="str">
        <f t="shared" si="2221"/>
        <v/>
      </c>
      <c r="CL142" s="180" t="str">
        <f t="shared" si="2221"/>
        <v/>
      </c>
      <c r="CM142" s="180" t="str">
        <f t="shared" si="2221"/>
        <v/>
      </c>
      <c r="CN142" s="180" t="str">
        <f t="shared" si="2221"/>
        <v/>
      </c>
      <c r="CO142" s="180" t="str">
        <f t="shared" si="2221"/>
        <v/>
      </c>
      <c r="CP142" s="180" t="str">
        <f t="shared" si="2221"/>
        <v/>
      </c>
      <c r="CQ142" s="180" t="str">
        <f t="shared" si="2221"/>
        <v/>
      </c>
      <c r="CR142" s="180" t="str">
        <f t="shared" si="2221"/>
        <v/>
      </c>
      <c r="CS142" s="180" t="str">
        <f t="shared" si="2221"/>
        <v/>
      </c>
      <c r="CT142" s="180" t="str">
        <f t="shared" si="2221"/>
        <v/>
      </c>
      <c r="CU142" s="180" t="str">
        <f t="shared" si="2221"/>
        <v/>
      </c>
      <c r="CV142" s="180" t="str">
        <f t="shared" si="2221"/>
        <v/>
      </c>
      <c r="CW142" s="180" t="str">
        <f t="shared" si="2221"/>
        <v/>
      </c>
      <c r="CX142" s="180" t="str">
        <f t="shared" si="2221"/>
        <v/>
      </c>
      <c r="CY142" s="180" t="str">
        <f t="shared" si="2221"/>
        <v/>
      </c>
      <c r="CZ142" s="180" t="str">
        <f t="shared" si="2221"/>
        <v/>
      </c>
      <c r="DA142" s="180" t="str">
        <f t="shared" si="2221"/>
        <v/>
      </c>
      <c r="DB142" s="180" t="str">
        <f t="shared" si="2221"/>
        <v/>
      </c>
      <c r="DC142" s="180" t="str">
        <f t="shared" si="2221"/>
        <v/>
      </c>
      <c r="DD142" s="180" t="str">
        <f t="shared" si="2221"/>
        <v/>
      </c>
      <c r="DE142" s="180" t="str">
        <f t="shared" si="2221"/>
        <v/>
      </c>
      <c r="DF142" s="180" t="str">
        <f t="shared" si="2221"/>
        <v/>
      </c>
      <c r="DG142" s="180" t="str">
        <f t="shared" si="2221"/>
        <v/>
      </c>
      <c r="DH142" s="180" t="str">
        <f t="shared" si="2221"/>
        <v/>
      </c>
      <c r="DI142" s="180" t="str">
        <f t="shared" si="2221"/>
        <v/>
      </c>
      <c r="DJ142" s="180" t="str">
        <f t="shared" si="2221"/>
        <v/>
      </c>
      <c r="DK142" s="180" t="str">
        <f t="shared" si="2221"/>
        <v/>
      </c>
      <c r="DL142" s="180" t="str">
        <f t="shared" si="2221"/>
        <v/>
      </c>
      <c r="DM142" s="180" t="str">
        <f t="shared" si="2221"/>
        <v/>
      </c>
      <c r="DN142" s="180" t="str">
        <f t="shared" si="2221"/>
        <v/>
      </c>
      <c r="DO142" s="180" t="str">
        <f t="shared" si="2221"/>
        <v/>
      </c>
      <c r="DP142" s="180" t="str">
        <f t="shared" si="2221"/>
        <v/>
      </c>
      <c r="DQ142" s="180" t="str">
        <f t="shared" si="2221"/>
        <v/>
      </c>
      <c r="DR142" s="180" t="str">
        <f t="shared" si="2221"/>
        <v/>
      </c>
      <c r="DS142" s="180" t="str">
        <f t="shared" si="2221"/>
        <v/>
      </c>
      <c r="DT142" s="180" t="str">
        <f t="shared" si="2221"/>
        <v/>
      </c>
      <c r="DU142" s="180" t="str">
        <f t="shared" si="2221"/>
        <v/>
      </c>
      <c r="DV142" s="180" t="str">
        <f t="shared" si="2221"/>
        <v/>
      </c>
      <c r="DW142" s="180" t="str">
        <f t="shared" si="2221"/>
        <v/>
      </c>
      <c r="DX142" s="180" t="str">
        <f t="shared" si="2221"/>
        <v/>
      </c>
      <c r="DY142" s="180" t="str">
        <f t="shared" si="2221"/>
        <v/>
      </c>
      <c r="DZ142" s="180" t="str">
        <f t="shared" si="2221"/>
        <v/>
      </c>
      <c r="EA142" s="180" t="str">
        <f t="shared" si="2221"/>
        <v/>
      </c>
      <c r="EB142" s="180" t="str">
        <f t="shared" si="2221"/>
        <v/>
      </c>
      <c r="EC142" s="180" t="str">
        <f t="shared" si="2221"/>
        <v/>
      </c>
      <c r="ED142" s="180" t="str">
        <f t="shared" si="2221"/>
        <v/>
      </c>
      <c r="EE142" s="180" t="str">
        <f t="shared" si="2221"/>
        <v/>
      </c>
      <c r="EF142" s="180" t="str">
        <f t="shared" si="2221"/>
        <v/>
      </c>
      <c r="EG142" s="180" t="str">
        <f t="shared" si="2221"/>
        <v/>
      </c>
      <c r="EH142" s="180" t="str">
        <f t="shared" si="2221"/>
        <v/>
      </c>
      <c r="EI142" s="180" t="str">
        <f t="shared" si="2221"/>
        <v/>
      </c>
      <c r="EJ142" s="180" t="str">
        <f t="shared" si="2221"/>
        <v/>
      </c>
      <c r="EK142" s="180" t="str">
        <f t="shared" si="2221"/>
        <v/>
      </c>
      <c r="EL142" s="180" t="str">
        <f t="shared" ref="EL142:GW142" si="2222">IF(EL90="","",EL90+SUMIFS(138:138,136:136,"&lt;="&amp;EL90,136:136,"&gt;"&amp;EOMONTH(EL90,-1)))</f>
        <v/>
      </c>
      <c r="EM142" s="180" t="str">
        <f t="shared" si="2222"/>
        <v/>
      </c>
      <c r="EN142" s="180" t="str">
        <f t="shared" si="2222"/>
        <v/>
      </c>
      <c r="EO142" s="180" t="str">
        <f t="shared" si="2222"/>
        <v/>
      </c>
      <c r="EP142" s="180" t="str">
        <f t="shared" si="2222"/>
        <v/>
      </c>
      <c r="EQ142" s="180" t="str">
        <f t="shared" si="2222"/>
        <v/>
      </c>
      <c r="ER142" s="180" t="str">
        <f t="shared" si="2222"/>
        <v/>
      </c>
      <c r="ES142" s="180" t="str">
        <f t="shared" si="2222"/>
        <v/>
      </c>
      <c r="ET142" s="180" t="str">
        <f t="shared" si="2222"/>
        <v/>
      </c>
      <c r="EU142" s="180" t="str">
        <f t="shared" si="2222"/>
        <v/>
      </c>
      <c r="EV142" s="180" t="str">
        <f t="shared" si="2222"/>
        <v/>
      </c>
      <c r="EW142" s="180" t="str">
        <f t="shared" si="2222"/>
        <v/>
      </c>
      <c r="EX142" s="180" t="str">
        <f t="shared" si="2222"/>
        <v/>
      </c>
      <c r="EY142" s="180" t="str">
        <f t="shared" si="2222"/>
        <v/>
      </c>
      <c r="EZ142" s="180" t="str">
        <f t="shared" si="2222"/>
        <v/>
      </c>
      <c r="FA142" s="180" t="str">
        <f t="shared" si="2222"/>
        <v/>
      </c>
      <c r="FB142" s="180" t="str">
        <f t="shared" si="2222"/>
        <v/>
      </c>
      <c r="FC142" s="180" t="str">
        <f t="shared" si="2222"/>
        <v/>
      </c>
      <c r="FD142" s="180" t="str">
        <f t="shared" si="2222"/>
        <v/>
      </c>
      <c r="FE142" s="180" t="str">
        <f t="shared" si="2222"/>
        <v/>
      </c>
      <c r="FF142" s="180" t="str">
        <f t="shared" si="2222"/>
        <v/>
      </c>
      <c r="FG142" s="180" t="str">
        <f t="shared" si="2222"/>
        <v/>
      </c>
      <c r="FH142" s="180" t="str">
        <f t="shared" si="2222"/>
        <v/>
      </c>
      <c r="FI142" s="180" t="str">
        <f t="shared" si="2222"/>
        <v/>
      </c>
      <c r="FJ142" s="180" t="str">
        <f t="shared" si="2222"/>
        <v/>
      </c>
      <c r="FK142" s="180" t="str">
        <f t="shared" si="2222"/>
        <v/>
      </c>
      <c r="FL142" s="180" t="str">
        <f t="shared" si="2222"/>
        <v/>
      </c>
      <c r="FM142" s="180" t="str">
        <f t="shared" si="2222"/>
        <v/>
      </c>
      <c r="FN142" s="180" t="str">
        <f t="shared" si="2222"/>
        <v/>
      </c>
      <c r="FO142" s="180" t="str">
        <f t="shared" si="2222"/>
        <v/>
      </c>
      <c r="FP142" s="180" t="str">
        <f t="shared" si="2222"/>
        <v/>
      </c>
      <c r="FQ142" s="180" t="str">
        <f t="shared" si="2222"/>
        <v/>
      </c>
      <c r="FR142" s="180" t="str">
        <f t="shared" si="2222"/>
        <v/>
      </c>
      <c r="FS142" s="180" t="str">
        <f t="shared" si="2222"/>
        <v/>
      </c>
      <c r="FT142" s="180" t="str">
        <f t="shared" si="2222"/>
        <v/>
      </c>
      <c r="FU142" s="180" t="str">
        <f t="shared" si="2222"/>
        <v/>
      </c>
      <c r="FV142" s="180" t="str">
        <f t="shared" si="2222"/>
        <v/>
      </c>
      <c r="FW142" s="180" t="str">
        <f t="shared" si="2222"/>
        <v/>
      </c>
      <c r="FX142" s="180" t="str">
        <f t="shared" si="2222"/>
        <v/>
      </c>
      <c r="FY142" s="180" t="str">
        <f t="shared" si="2222"/>
        <v/>
      </c>
      <c r="FZ142" s="180" t="str">
        <f t="shared" si="2222"/>
        <v/>
      </c>
      <c r="GA142" s="180" t="str">
        <f t="shared" si="2222"/>
        <v/>
      </c>
      <c r="GB142" s="180" t="str">
        <f t="shared" si="2222"/>
        <v/>
      </c>
      <c r="GC142" s="180" t="str">
        <f t="shared" si="2222"/>
        <v/>
      </c>
      <c r="GD142" s="180" t="str">
        <f t="shared" si="2222"/>
        <v/>
      </c>
      <c r="GE142" s="180" t="str">
        <f t="shared" si="2222"/>
        <v/>
      </c>
      <c r="GF142" s="180" t="str">
        <f t="shared" si="2222"/>
        <v/>
      </c>
      <c r="GG142" s="180" t="str">
        <f t="shared" si="2222"/>
        <v/>
      </c>
      <c r="GH142" s="180" t="str">
        <f t="shared" si="2222"/>
        <v/>
      </c>
      <c r="GI142" s="180" t="str">
        <f t="shared" si="2222"/>
        <v/>
      </c>
      <c r="GJ142" s="180" t="str">
        <f t="shared" si="2222"/>
        <v/>
      </c>
      <c r="GK142" s="180" t="str">
        <f t="shared" si="2222"/>
        <v/>
      </c>
      <c r="GL142" s="180" t="str">
        <f t="shared" si="2222"/>
        <v/>
      </c>
      <c r="GM142" s="180" t="str">
        <f t="shared" si="2222"/>
        <v/>
      </c>
      <c r="GN142" s="180" t="str">
        <f t="shared" si="2222"/>
        <v/>
      </c>
      <c r="GO142" s="180" t="str">
        <f t="shared" si="2222"/>
        <v/>
      </c>
      <c r="GP142" s="180" t="str">
        <f t="shared" si="2222"/>
        <v/>
      </c>
      <c r="GQ142" s="180" t="str">
        <f t="shared" si="2222"/>
        <v/>
      </c>
      <c r="GR142" s="180" t="str">
        <f t="shared" si="2222"/>
        <v/>
      </c>
      <c r="GS142" s="180" t="str">
        <f t="shared" si="2222"/>
        <v/>
      </c>
      <c r="GT142" s="180" t="str">
        <f t="shared" si="2222"/>
        <v/>
      </c>
      <c r="GU142" s="180" t="str">
        <f t="shared" si="2222"/>
        <v/>
      </c>
      <c r="GV142" s="180" t="str">
        <f t="shared" si="2222"/>
        <v/>
      </c>
      <c r="GW142" s="180" t="str">
        <f t="shared" si="2222"/>
        <v/>
      </c>
      <c r="GX142" s="180" t="str">
        <f t="shared" ref="GX142:JI142" si="2223">IF(GX90="","",GX90+SUMIFS(138:138,136:136,"&lt;="&amp;GX90,136:136,"&gt;"&amp;EOMONTH(GX90,-1)))</f>
        <v/>
      </c>
      <c r="GY142" s="180" t="str">
        <f t="shared" si="2223"/>
        <v/>
      </c>
      <c r="GZ142" s="180" t="str">
        <f t="shared" si="2223"/>
        <v/>
      </c>
      <c r="HA142" s="180" t="str">
        <f t="shared" si="2223"/>
        <v/>
      </c>
      <c r="HB142" s="180" t="str">
        <f t="shared" si="2223"/>
        <v/>
      </c>
      <c r="HC142" s="180" t="str">
        <f t="shared" si="2223"/>
        <v/>
      </c>
      <c r="HD142" s="180" t="str">
        <f t="shared" si="2223"/>
        <v/>
      </c>
      <c r="HE142" s="180" t="str">
        <f t="shared" si="2223"/>
        <v/>
      </c>
      <c r="HF142" s="180" t="str">
        <f t="shared" si="2223"/>
        <v/>
      </c>
      <c r="HG142" s="180" t="str">
        <f t="shared" si="2223"/>
        <v/>
      </c>
      <c r="HH142" s="180" t="str">
        <f t="shared" si="2223"/>
        <v/>
      </c>
      <c r="HI142" s="180" t="str">
        <f t="shared" si="2223"/>
        <v/>
      </c>
      <c r="HJ142" s="180" t="str">
        <f t="shared" si="2223"/>
        <v/>
      </c>
      <c r="HK142" s="180" t="str">
        <f t="shared" si="2223"/>
        <v/>
      </c>
      <c r="HL142" s="180" t="str">
        <f t="shared" si="2223"/>
        <v/>
      </c>
      <c r="HM142" s="180" t="str">
        <f t="shared" si="2223"/>
        <v/>
      </c>
      <c r="HN142" s="180" t="str">
        <f t="shared" si="2223"/>
        <v/>
      </c>
      <c r="HO142" s="180" t="str">
        <f t="shared" si="2223"/>
        <v/>
      </c>
      <c r="HP142" s="180" t="str">
        <f t="shared" si="2223"/>
        <v/>
      </c>
      <c r="HQ142" s="180" t="str">
        <f t="shared" si="2223"/>
        <v/>
      </c>
      <c r="HR142" s="180" t="str">
        <f t="shared" si="2223"/>
        <v/>
      </c>
      <c r="HS142" s="180" t="str">
        <f t="shared" si="2223"/>
        <v/>
      </c>
      <c r="HT142" s="180" t="str">
        <f t="shared" si="2223"/>
        <v/>
      </c>
      <c r="HU142" s="180" t="str">
        <f t="shared" si="2223"/>
        <v/>
      </c>
      <c r="HV142" s="180" t="str">
        <f t="shared" si="2223"/>
        <v/>
      </c>
      <c r="HW142" s="180" t="str">
        <f t="shared" si="2223"/>
        <v/>
      </c>
      <c r="HX142" s="180" t="str">
        <f t="shared" si="2223"/>
        <v/>
      </c>
      <c r="HY142" s="180" t="str">
        <f t="shared" si="2223"/>
        <v/>
      </c>
      <c r="HZ142" s="180" t="str">
        <f t="shared" si="2223"/>
        <v/>
      </c>
      <c r="IA142" s="180" t="str">
        <f t="shared" si="2223"/>
        <v/>
      </c>
      <c r="IB142" s="180" t="str">
        <f t="shared" si="2223"/>
        <v/>
      </c>
      <c r="IC142" s="180" t="str">
        <f t="shared" si="2223"/>
        <v/>
      </c>
      <c r="ID142" s="180" t="str">
        <f t="shared" si="2223"/>
        <v/>
      </c>
      <c r="IE142" s="180" t="str">
        <f t="shared" si="2223"/>
        <v/>
      </c>
      <c r="IF142" s="180" t="str">
        <f t="shared" si="2223"/>
        <v/>
      </c>
      <c r="IG142" s="180" t="str">
        <f t="shared" si="2223"/>
        <v/>
      </c>
      <c r="IH142" s="180" t="str">
        <f t="shared" si="2223"/>
        <v/>
      </c>
      <c r="II142" s="180" t="str">
        <f t="shared" si="2223"/>
        <v/>
      </c>
      <c r="IJ142" s="180" t="str">
        <f t="shared" si="2223"/>
        <v/>
      </c>
      <c r="IK142" s="180" t="str">
        <f t="shared" si="2223"/>
        <v/>
      </c>
      <c r="IL142" s="180" t="str">
        <f t="shared" si="2223"/>
        <v/>
      </c>
      <c r="IM142" s="180" t="str">
        <f t="shared" si="2223"/>
        <v/>
      </c>
      <c r="IN142" s="180" t="str">
        <f t="shared" si="2223"/>
        <v/>
      </c>
      <c r="IO142" s="180" t="str">
        <f t="shared" si="2223"/>
        <v/>
      </c>
      <c r="IP142" s="180" t="str">
        <f t="shared" si="2223"/>
        <v/>
      </c>
      <c r="IQ142" s="180" t="str">
        <f t="shared" si="2223"/>
        <v/>
      </c>
      <c r="IR142" s="180" t="str">
        <f t="shared" si="2223"/>
        <v/>
      </c>
      <c r="IS142" s="180" t="str">
        <f t="shared" si="2223"/>
        <v/>
      </c>
      <c r="IT142" s="180" t="str">
        <f t="shared" si="2223"/>
        <v/>
      </c>
      <c r="IU142" s="180" t="str">
        <f t="shared" si="2223"/>
        <v/>
      </c>
      <c r="IV142" s="180" t="str">
        <f t="shared" si="2223"/>
        <v/>
      </c>
      <c r="IW142" s="180" t="str">
        <f t="shared" si="2223"/>
        <v/>
      </c>
      <c r="IX142" s="180" t="str">
        <f t="shared" si="2223"/>
        <v/>
      </c>
      <c r="IY142" s="180" t="str">
        <f t="shared" si="2223"/>
        <v/>
      </c>
      <c r="IZ142" s="180" t="str">
        <f t="shared" si="2223"/>
        <v/>
      </c>
      <c r="JA142" s="180" t="str">
        <f t="shared" si="2223"/>
        <v/>
      </c>
      <c r="JB142" s="180" t="str">
        <f t="shared" si="2223"/>
        <v/>
      </c>
      <c r="JC142" s="180" t="str">
        <f t="shared" si="2223"/>
        <v/>
      </c>
      <c r="JD142" s="180" t="str">
        <f t="shared" si="2223"/>
        <v/>
      </c>
      <c r="JE142" s="180" t="str">
        <f t="shared" si="2223"/>
        <v/>
      </c>
      <c r="JF142" s="180" t="str">
        <f t="shared" si="2223"/>
        <v/>
      </c>
      <c r="JG142" s="180" t="str">
        <f t="shared" si="2223"/>
        <v/>
      </c>
      <c r="JH142" s="180" t="str">
        <f t="shared" si="2223"/>
        <v/>
      </c>
      <c r="JI142" s="180" t="str">
        <f t="shared" si="2223"/>
        <v/>
      </c>
      <c r="JJ142" s="180" t="str">
        <f t="shared" ref="JJ142:LU142" si="2224">IF(JJ90="","",JJ90+SUMIFS(138:138,136:136,"&lt;="&amp;JJ90,136:136,"&gt;"&amp;EOMONTH(JJ90,-1)))</f>
        <v/>
      </c>
      <c r="JK142" s="180" t="str">
        <f t="shared" si="2224"/>
        <v/>
      </c>
      <c r="JL142" s="180" t="str">
        <f t="shared" si="2224"/>
        <v/>
      </c>
      <c r="JM142" s="180" t="str">
        <f t="shared" si="2224"/>
        <v/>
      </c>
      <c r="JN142" s="180" t="str">
        <f t="shared" si="2224"/>
        <v/>
      </c>
      <c r="JO142" s="180" t="str">
        <f t="shared" si="2224"/>
        <v/>
      </c>
      <c r="JP142" s="180" t="str">
        <f t="shared" si="2224"/>
        <v/>
      </c>
      <c r="JQ142" s="180" t="str">
        <f t="shared" si="2224"/>
        <v/>
      </c>
      <c r="JR142" s="180" t="str">
        <f t="shared" si="2224"/>
        <v/>
      </c>
      <c r="JS142" s="180" t="str">
        <f t="shared" si="2224"/>
        <v/>
      </c>
      <c r="JT142" s="180" t="str">
        <f t="shared" si="2224"/>
        <v/>
      </c>
      <c r="JU142" s="180" t="str">
        <f t="shared" si="2224"/>
        <v/>
      </c>
      <c r="JV142" s="180" t="str">
        <f t="shared" si="2224"/>
        <v/>
      </c>
      <c r="JW142" s="180" t="str">
        <f t="shared" si="2224"/>
        <v/>
      </c>
      <c r="JX142" s="180" t="str">
        <f t="shared" si="2224"/>
        <v/>
      </c>
      <c r="JY142" s="180" t="str">
        <f t="shared" si="2224"/>
        <v/>
      </c>
      <c r="JZ142" s="180" t="str">
        <f t="shared" si="2224"/>
        <v/>
      </c>
      <c r="KA142" s="180" t="str">
        <f t="shared" si="2224"/>
        <v/>
      </c>
      <c r="KB142" s="180" t="str">
        <f t="shared" si="2224"/>
        <v/>
      </c>
      <c r="KC142" s="180" t="str">
        <f t="shared" si="2224"/>
        <v/>
      </c>
      <c r="KD142" s="180" t="str">
        <f t="shared" si="2224"/>
        <v/>
      </c>
      <c r="KE142" s="180" t="str">
        <f t="shared" si="2224"/>
        <v/>
      </c>
      <c r="KF142" s="180" t="str">
        <f t="shared" si="2224"/>
        <v/>
      </c>
      <c r="KG142" s="180" t="str">
        <f t="shared" si="2224"/>
        <v/>
      </c>
      <c r="KH142" s="180" t="str">
        <f t="shared" si="2224"/>
        <v/>
      </c>
      <c r="KI142" s="180" t="str">
        <f t="shared" si="2224"/>
        <v/>
      </c>
      <c r="KJ142" s="180" t="str">
        <f t="shared" si="2224"/>
        <v/>
      </c>
      <c r="KK142" s="180" t="str">
        <f t="shared" si="2224"/>
        <v/>
      </c>
      <c r="KL142" s="180" t="str">
        <f t="shared" si="2224"/>
        <v/>
      </c>
      <c r="KM142" s="180" t="str">
        <f t="shared" si="2224"/>
        <v/>
      </c>
      <c r="KN142" s="180" t="str">
        <f t="shared" si="2224"/>
        <v/>
      </c>
      <c r="KO142" s="180" t="str">
        <f t="shared" si="2224"/>
        <v/>
      </c>
      <c r="KP142" s="180" t="str">
        <f t="shared" si="2224"/>
        <v/>
      </c>
      <c r="KQ142" s="180" t="str">
        <f t="shared" si="2224"/>
        <v/>
      </c>
      <c r="KR142" s="180" t="str">
        <f t="shared" si="2224"/>
        <v/>
      </c>
      <c r="KS142" s="180" t="str">
        <f t="shared" si="2224"/>
        <v/>
      </c>
      <c r="KT142" s="180" t="str">
        <f t="shared" si="2224"/>
        <v/>
      </c>
      <c r="KU142" s="180" t="str">
        <f t="shared" si="2224"/>
        <v/>
      </c>
      <c r="KV142" s="180" t="str">
        <f t="shared" si="2224"/>
        <v/>
      </c>
      <c r="KW142" s="180" t="str">
        <f t="shared" si="2224"/>
        <v/>
      </c>
      <c r="KX142" s="180" t="str">
        <f t="shared" si="2224"/>
        <v/>
      </c>
      <c r="KY142" s="180" t="str">
        <f t="shared" si="2224"/>
        <v/>
      </c>
      <c r="KZ142" s="180" t="str">
        <f t="shared" si="2224"/>
        <v/>
      </c>
      <c r="LA142" s="180" t="str">
        <f t="shared" si="2224"/>
        <v/>
      </c>
      <c r="LB142" s="180" t="str">
        <f t="shared" si="2224"/>
        <v/>
      </c>
      <c r="LC142" s="180" t="str">
        <f t="shared" si="2224"/>
        <v/>
      </c>
      <c r="LD142" s="180" t="str">
        <f t="shared" si="2224"/>
        <v/>
      </c>
      <c r="LE142" s="180" t="str">
        <f t="shared" si="2224"/>
        <v/>
      </c>
      <c r="LF142" s="180" t="str">
        <f t="shared" si="2224"/>
        <v/>
      </c>
      <c r="LG142" s="180" t="str">
        <f t="shared" si="2224"/>
        <v/>
      </c>
      <c r="LH142" s="180" t="str">
        <f t="shared" si="2224"/>
        <v/>
      </c>
      <c r="LI142" s="180" t="str">
        <f t="shared" si="2224"/>
        <v/>
      </c>
      <c r="LJ142" s="180" t="str">
        <f t="shared" si="2224"/>
        <v/>
      </c>
      <c r="LK142" s="180" t="str">
        <f t="shared" si="2224"/>
        <v/>
      </c>
      <c r="LL142" s="180" t="str">
        <f t="shared" si="2224"/>
        <v/>
      </c>
      <c r="LM142" s="180" t="str">
        <f t="shared" si="2224"/>
        <v/>
      </c>
      <c r="LN142" s="180" t="str">
        <f t="shared" si="2224"/>
        <v/>
      </c>
      <c r="LO142" s="180" t="str">
        <f t="shared" si="2224"/>
        <v/>
      </c>
      <c r="LP142" s="180" t="str">
        <f t="shared" si="2224"/>
        <v/>
      </c>
      <c r="LQ142" s="180" t="str">
        <f t="shared" si="2224"/>
        <v/>
      </c>
      <c r="LR142" s="180" t="str">
        <f t="shared" si="2224"/>
        <v/>
      </c>
      <c r="LS142" s="180" t="str">
        <f t="shared" si="2224"/>
        <v/>
      </c>
      <c r="LT142" s="180" t="str">
        <f t="shared" si="2224"/>
        <v/>
      </c>
      <c r="LU142" s="180" t="str">
        <f t="shared" si="2224"/>
        <v/>
      </c>
      <c r="LV142" s="180" t="str">
        <f t="shared" ref="LV142:NO142" si="2225">IF(LV90="","",LV90+SUMIFS(138:138,136:136,"&lt;="&amp;LV90,136:136,"&gt;"&amp;EOMONTH(LV90,-1)))</f>
        <v/>
      </c>
      <c r="LW142" s="180" t="str">
        <f t="shared" si="2225"/>
        <v/>
      </c>
      <c r="LX142" s="180" t="str">
        <f t="shared" si="2225"/>
        <v/>
      </c>
      <c r="LY142" s="180" t="str">
        <f t="shared" si="2225"/>
        <v/>
      </c>
      <c r="LZ142" s="180" t="str">
        <f t="shared" si="2225"/>
        <v/>
      </c>
      <c r="MA142" s="180" t="str">
        <f t="shared" si="2225"/>
        <v/>
      </c>
      <c r="MB142" s="180" t="str">
        <f t="shared" si="2225"/>
        <v/>
      </c>
      <c r="MC142" s="180" t="str">
        <f t="shared" si="2225"/>
        <v/>
      </c>
      <c r="MD142" s="180" t="str">
        <f t="shared" si="2225"/>
        <v/>
      </c>
      <c r="ME142" s="180" t="str">
        <f t="shared" si="2225"/>
        <v/>
      </c>
      <c r="MF142" s="180" t="str">
        <f t="shared" si="2225"/>
        <v/>
      </c>
      <c r="MG142" s="180" t="str">
        <f t="shared" si="2225"/>
        <v/>
      </c>
      <c r="MH142" s="180" t="str">
        <f t="shared" si="2225"/>
        <v/>
      </c>
      <c r="MI142" s="180" t="str">
        <f t="shared" si="2225"/>
        <v/>
      </c>
      <c r="MJ142" s="180" t="str">
        <f t="shared" si="2225"/>
        <v/>
      </c>
      <c r="MK142" s="180" t="str">
        <f t="shared" si="2225"/>
        <v/>
      </c>
      <c r="ML142" s="180" t="str">
        <f t="shared" si="2225"/>
        <v/>
      </c>
      <c r="MM142" s="180" t="str">
        <f t="shared" si="2225"/>
        <v/>
      </c>
      <c r="MN142" s="180" t="str">
        <f t="shared" si="2225"/>
        <v/>
      </c>
      <c r="MO142" s="180" t="str">
        <f t="shared" si="2225"/>
        <v/>
      </c>
      <c r="MP142" s="180" t="str">
        <f t="shared" si="2225"/>
        <v/>
      </c>
      <c r="MQ142" s="180" t="str">
        <f t="shared" si="2225"/>
        <v/>
      </c>
      <c r="MR142" s="180" t="str">
        <f t="shared" si="2225"/>
        <v/>
      </c>
      <c r="MS142" s="180" t="str">
        <f t="shared" si="2225"/>
        <v/>
      </c>
      <c r="MT142" s="180" t="str">
        <f t="shared" si="2225"/>
        <v/>
      </c>
      <c r="MU142" s="180" t="str">
        <f t="shared" si="2225"/>
        <v/>
      </c>
      <c r="MV142" s="180" t="str">
        <f t="shared" si="2225"/>
        <v/>
      </c>
      <c r="MW142" s="180" t="str">
        <f t="shared" si="2225"/>
        <v/>
      </c>
      <c r="MX142" s="180" t="str">
        <f t="shared" si="2225"/>
        <v/>
      </c>
      <c r="MY142" s="180" t="str">
        <f t="shared" si="2225"/>
        <v/>
      </c>
      <c r="MZ142" s="180" t="str">
        <f t="shared" si="2225"/>
        <v/>
      </c>
      <c r="NA142" s="180" t="str">
        <f t="shared" si="2225"/>
        <v/>
      </c>
      <c r="NB142" s="180" t="str">
        <f t="shared" si="2225"/>
        <v/>
      </c>
      <c r="NC142" s="180" t="str">
        <f t="shared" si="2225"/>
        <v/>
      </c>
      <c r="ND142" s="180" t="str">
        <f t="shared" si="2225"/>
        <v/>
      </c>
      <c r="NE142" s="180" t="str">
        <f t="shared" si="2225"/>
        <v/>
      </c>
      <c r="NF142" s="180" t="str">
        <f t="shared" si="2225"/>
        <v/>
      </c>
      <c r="NG142" s="180" t="str">
        <f t="shared" si="2225"/>
        <v/>
      </c>
      <c r="NH142" s="180" t="str">
        <f t="shared" si="2225"/>
        <v/>
      </c>
      <c r="NI142" s="180" t="str">
        <f t="shared" si="2225"/>
        <v/>
      </c>
      <c r="NJ142" s="180" t="str">
        <f t="shared" si="2225"/>
        <v/>
      </c>
      <c r="NK142" s="180" t="str">
        <f t="shared" si="2225"/>
        <v/>
      </c>
      <c r="NL142" s="180" t="str">
        <f t="shared" si="2225"/>
        <v/>
      </c>
      <c r="NM142" s="180" t="str">
        <f t="shared" si="2225"/>
        <v/>
      </c>
      <c r="NN142" s="180" t="str">
        <f t="shared" si="2225"/>
        <v/>
      </c>
      <c r="NO142" s="181" t="str">
        <f t="shared" si="2225"/>
        <v/>
      </c>
      <c r="NP142" s="1"/>
      <c r="NQ142" s="1"/>
    </row>
    <row r="143" spans="1:38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  <c r="IW143" s="1"/>
      <c r="IX143" s="1"/>
      <c r="IY143" s="1"/>
      <c r="IZ143" s="1"/>
      <c r="JA143" s="1"/>
      <c r="JB143" s="1"/>
      <c r="JC143" s="1"/>
      <c r="JD143" s="1"/>
      <c r="JE143" s="1"/>
      <c r="JF143" s="1"/>
      <c r="JG143" s="1"/>
      <c r="JH143" s="1"/>
      <c r="JI143" s="1"/>
      <c r="JJ143" s="1"/>
      <c r="JK143" s="1"/>
      <c r="JL143" s="1"/>
      <c r="JM143" s="1"/>
      <c r="JN143" s="1"/>
      <c r="JO143" s="1"/>
      <c r="JP143" s="1"/>
      <c r="JQ143" s="1"/>
      <c r="JR143" s="1"/>
      <c r="JS143" s="1"/>
      <c r="JT143" s="1"/>
      <c r="JU143" s="1"/>
      <c r="JV143" s="1"/>
      <c r="JW143" s="1"/>
      <c r="JX143" s="1"/>
      <c r="JY143" s="1"/>
      <c r="JZ143" s="1"/>
      <c r="KA143" s="1"/>
      <c r="KB143" s="1"/>
      <c r="KC143" s="1"/>
      <c r="KD143" s="1"/>
      <c r="KE143" s="1"/>
      <c r="KF143" s="1"/>
      <c r="KG143" s="1"/>
      <c r="KH143" s="1"/>
      <c r="KI143" s="1"/>
      <c r="KJ143" s="1"/>
      <c r="KK143" s="1"/>
      <c r="KL143" s="1"/>
      <c r="KM143" s="1"/>
      <c r="KN143" s="1"/>
      <c r="KO143" s="1"/>
      <c r="KP143" s="1"/>
      <c r="KQ143" s="1"/>
      <c r="KR143" s="1"/>
      <c r="KS143" s="1"/>
      <c r="KT143" s="1"/>
      <c r="KU143" s="1"/>
      <c r="KV143" s="1"/>
      <c r="KW143" s="1"/>
      <c r="KX143" s="1"/>
      <c r="KY143" s="1"/>
      <c r="KZ143" s="1"/>
      <c r="LA143" s="1"/>
      <c r="LB143" s="1"/>
      <c r="LC143" s="1"/>
      <c r="LD143" s="1"/>
      <c r="LE143" s="1"/>
      <c r="LF143" s="1"/>
      <c r="LG143" s="1"/>
      <c r="LH143" s="1"/>
      <c r="LI143" s="1"/>
      <c r="LJ143" s="1"/>
      <c r="LK143" s="1"/>
      <c r="LL143" s="1"/>
      <c r="LM143" s="1"/>
      <c r="LN143" s="1"/>
      <c r="LO143" s="1"/>
      <c r="LP143" s="1"/>
      <c r="LQ143" s="1"/>
      <c r="LR143" s="1"/>
      <c r="LS143" s="1"/>
      <c r="LT143" s="1"/>
      <c r="LU143" s="1"/>
      <c r="LV143" s="1"/>
      <c r="LW143" s="1"/>
      <c r="LX143" s="1"/>
      <c r="LY143" s="1"/>
      <c r="LZ143" s="1"/>
      <c r="MA143" s="1"/>
      <c r="MB143" s="1"/>
      <c r="MC143" s="1"/>
      <c r="MD143" s="1"/>
      <c r="ME143" s="1"/>
      <c r="MF143" s="1"/>
      <c r="MG143" s="1"/>
      <c r="MH143" s="1"/>
      <c r="MI143" s="1"/>
      <c r="MJ143" s="1"/>
      <c r="MK143" s="1"/>
      <c r="ML143" s="1"/>
      <c r="MM143" s="1"/>
      <c r="MN143" s="1"/>
      <c r="MO143" s="1"/>
      <c r="MP143" s="1"/>
      <c r="MQ143" s="1"/>
      <c r="MR143" s="1"/>
      <c r="MS143" s="1"/>
      <c r="MT143" s="1"/>
      <c r="MU143" s="1"/>
      <c r="MV143" s="1"/>
      <c r="MW143" s="1"/>
      <c r="MX143" s="1"/>
      <c r="MY143" s="1"/>
      <c r="MZ143" s="1"/>
      <c r="NA143" s="1"/>
      <c r="NB143" s="1"/>
      <c r="NC143" s="1"/>
      <c r="ND143" s="1"/>
      <c r="NE143" s="1"/>
      <c r="NF143" s="1"/>
      <c r="NG143" s="1"/>
      <c r="NH143" s="1"/>
      <c r="NI143" s="1"/>
      <c r="NJ143" s="1"/>
      <c r="NK143" s="1"/>
      <c r="NL143" s="1"/>
      <c r="NM143" s="1"/>
      <c r="NN143" s="1"/>
      <c r="NO143" s="1"/>
      <c r="NP143" s="1"/>
      <c r="NQ143" s="1"/>
    </row>
    <row r="144" spans="1:381" x14ac:dyDescent="0.2">
      <c r="A144" s="1"/>
      <c r="B144" s="1"/>
      <c r="C144" s="1" t="s">
        <v>24</v>
      </c>
      <c r="D144" s="1"/>
      <c r="E144" s="8" t="s">
        <v>54</v>
      </c>
      <c r="F144" s="1"/>
      <c r="G144" s="1" t="s">
        <v>0</v>
      </c>
      <c r="H144" s="1"/>
      <c r="I144" s="1"/>
      <c r="J144" s="1"/>
      <c r="K144" s="9">
        <f>SUM(N144:NO144)</f>
        <v>0</v>
      </c>
      <c r="L144" s="1"/>
      <c r="M144" s="1"/>
      <c r="N144" s="61">
        <f t="shared" ref="N144:BY144" si="2226">N114</f>
        <v>0</v>
      </c>
      <c r="O144" s="62">
        <f t="shared" si="2226"/>
        <v>0</v>
      </c>
      <c r="P144" s="62">
        <f t="shared" si="2226"/>
        <v>0</v>
      </c>
      <c r="Q144" s="62">
        <f t="shared" si="2226"/>
        <v>0</v>
      </c>
      <c r="R144" s="62">
        <f t="shared" si="2226"/>
        <v>0</v>
      </c>
      <c r="S144" s="62">
        <f t="shared" si="2226"/>
        <v>0</v>
      </c>
      <c r="T144" s="62">
        <f t="shared" si="2226"/>
        <v>0</v>
      </c>
      <c r="U144" s="62">
        <f t="shared" si="2226"/>
        <v>0</v>
      </c>
      <c r="V144" s="62">
        <f t="shared" si="2226"/>
        <v>0</v>
      </c>
      <c r="W144" s="62">
        <f t="shared" si="2226"/>
        <v>0</v>
      </c>
      <c r="X144" s="62">
        <f t="shared" si="2226"/>
        <v>0</v>
      </c>
      <c r="Y144" s="62">
        <f t="shared" si="2226"/>
        <v>0</v>
      </c>
      <c r="Z144" s="62">
        <f t="shared" si="2226"/>
        <v>0</v>
      </c>
      <c r="AA144" s="62">
        <f t="shared" si="2226"/>
        <v>0</v>
      </c>
      <c r="AB144" s="62">
        <f t="shared" si="2226"/>
        <v>0</v>
      </c>
      <c r="AC144" s="62">
        <f t="shared" si="2226"/>
        <v>0</v>
      </c>
      <c r="AD144" s="62">
        <f t="shared" si="2226"/>
        <v>0</v>
      </c>
      <c r="AE144" s="62">
        <f t="shared" si="2226"/>
        <v>0</v>
      </c>
      <c r="AF144" s="62">
        <f t="shared" si="2226"/>
        <v>0</v>
      </c>
      <c r="AG144" s="62">
        <f t="shared" si="2226"/>
        <v>0</v>
      </c>
      <c r="AH144" s="62">
        <f t="shared" si="2226"/>
        <v>0</v>
      </c>
      <c r="AI144" s="62">
        <f t="shared" si="2226"/>
        <v>0</v>
      </c>
      <c r="AJ144" s="62">
        <f t="shared" si="2226"/>
        <v>0</v>
      </c>
      <c r="AK144" s="62">
        <f t="shared" si="2226"/>
        <v>0</v>
      </c>
      <c r="AL144" s="62">
        <f t="shared" si="2226"/>
        <v>0</v>
      </c>
      <c r="AM144" s="62">
        <f t="shared" si="2226"/>
        <v>0</v>
      </c>
      <c r="AN144" s="62">
        <f t="shared" si="2226"/>
        <v>0</v>
      </c>
      <c r="AO144" s="62">
        <f t="shared" si="2226"/>
        <v>0</v>
      </c>
      <c r="AP144" s="62">
        <f t="shared" si="2226"/>
        <v>0</v>
      </c>
      <c r="AQ144" s="62">
        <f t="shared" si="2226"/>
        <v>0</v>
      </c>
      <c r="AR144" s="62">
        <f t="shared" si="2226"/>
        <v>0</v>
      </c>
      <c r="AS144" s="62">
        <f t="shared" si="2226"/>
        <v>0</v>
      </c>
      <c r="AT144" s="62">
        <f t="shared" si="2226"/>
        <v>0</v>
      </c>
      <c r="AU144" s="62">
        <f t="shared" si="2226"/>
        <v>0</v>
      </c>
      <c r="AV144" s="62">
        <f t="shared" si="2226"/>
        <v>0</v>
      </c>
      <c r="AW144" s="62">
        <f t="shared" si="2226"/>
        <v>0</v>
      </c>
      <c r="AX144" s="62">
        <f t="shared" si="2226"/>
        <v>0</v>
      </c>
      <c r="AY144" s="62">
        <f t="shared" si="2226"/>
        <v>0</v>
      </c>
      <c r="AZ144" s="62">
        <f t="shared" si="2226"/>
        <v>0</v>
      </c>
      <c r="BA144" s="62">
        <f t="shared" si="2226"/>
        <v>0</v>
      </c>
      <c r="BB144" s="62">
        <f t="shared" si="2226"/>
        <v>0</v>
      </c>
      <c r="BC144" s="62">
        <f t="shared" si="2226"/>
        <v>0</v>
      </c>
      <c r="BD144" s="62">
        <f t="shared" si="2226"/>
        <v>0</v>
      </c>
      <c r="BE144" s="62">
        <f t="shared" si="2226"/>
        <v>0</v>
      </c>
      <c r="BF144" s="62">
        <f t="shared" si="2226"/>
        <v>0</v>
      </c>
      <c r="BG144" s="62">
        <f t="shared" si="2226"/>
        <v>0</v>
      </c>
      <c r="BH144" s="62">
        <f t="shared" si="2226"/>
        <v>0</v>
      </c>
      <c r="BI144" s="62">
        <f t="shared" si="2226"/>
        <v>0</v>
      </c>
      <c r="BJ144" s="62">
        <f t="shared" si="2226"/>
        <v>0</v>
      </c>
      <c r="BK144" s="62">
        <f t="shared" si="2226"/>
        <v>0</v>
      </c>
      <c r="BL144" s="62">
        <f t="shared" si="2226"/>
        <v>0</v>
      </c>
      <c r="BM144" s="62">
        <f t="shared" si="2226"/>
        <v>0</v>
      </c>
      <c r="BN144" s="62">
        <f t="shared" si="2226"/>
        <v>0</v>
      </c>
      <c r="BO144" s="62">
        <f t="shared" si="2226"/>
        <v>0</v>
      </c>
      <c r="BP144" s="62">
        <f t="shared" si="2226"/>
        <v>0</v>
      </c>
      <c r="BQ144" s="62">
        <f t="shared" si="2226"/>
        <v>0</v>
      </c>
      <c r="BR144" s="62">
        <f t="shared" si="2226"/>
        <v>0</v>
      </c>
      <c r="BS144" s="62">
        <f t="shared" si="2226"/>
        <v>0</v>
      </c>
      <c r="BT144" s="62">
        <f t="shared" si="2226"/>
        <v>0</v>
      </c>
      <c r="BU144" s="62">
        <f t="shared" si="2226"/>
        <v>0</v>
      </c>
      <c r="BV144" s="62">
        <f t="shared" si="2226"/>
        <v>0</v>
      </c>
      <c r="BW144" s="62">
        <f t="shared" si="2226"/>
        <v>0</v>
      </c>
      <c r="BX144" s="62">
        <f t="shared" si="2226"/>
        <v>0</v>
      </c>
      <c r="BY144" s="62">
        <f t="shared" si="2226"/>
        <v>0</v>
      </c>
      <c r="BZ144" s="62">
        <f t="shared" ref="BZ144:EK144" si="2227">BZ114</f>
        <v>0</v>
      </c>
      <c r="CA144" s="62">
        <f t="shared" si="2227"/>
        <v>0</v>
      </c>
      <c r="CB144" s="62">
        <f t="shared" si="2227"/>
        <v>0</v>
      </c>
      <c r="CC144" s="62">
        <f t="shared" si="2227"/>
        <v>0</v>
      </c>
      <c r="CD144" s="62">
        <f t="shared" si="2227"/>
        <v>0</v>
      </c>
      <c r="CE144" s="62">
        <f t="shared" si="2227"/>
        <v>0</v>
      </c>
      <c r="CF144" s="62">
        <f t="shared" si="2227"/>
        <v>0</v>
      </c>
      <c r="CG144" s="62">
        <f t="shared" si="2227"/>
        <v>0</v>
      </c>
      <c r="CH144" s="62">
        <f t="shared" si="2227"/>
        <v>0</v>
      </c>
      <c r="CI144" s="62">
        <f t="shared" si="2227"/>
        <v>0</v>
      </c>
      <c r="CJ144" s="62">
        <f t="shared" si="2227"/>
        <v>0</v>
      </c>
      <c r="CK144" s="62">
        <f t="shared" si="2227"/>
        <v>0</v>
      </c>
      <c r="CL144" s="62">
        <f t="shared" si="2227"/>
        <v>0</v>
      </c>
      <c r="CM144" s="62">
        <f t="shared" si="2227"/>
        <v>0</v>
      </c>
      <c r="CN144" s="62">
        <f t="shared" si="2227"/>
        <v>0</v>
      </c>
      <c r="CO144" s="62">
        <f t="shared" si="2227"/>
        <v>0</v>
      </c>
      <c r="CP144" s="62">
        <f t="shared" si="2227"/>
        <v>0</v>
      </c>
      <c r="CQ144" s="62">
        <f t="shared" si="2227"/>
        <v>0</v>
      </c>
      <c r="CR144" s="62">
        <f t="shared" si="2227"/>
        <v>0</v>
      </c>
      <c r="CS144" s="62">
        <f t="shared" si="2227"/>
        <v>0</v>
      </c>
      <c r="CT144" s="62">
        <f t="shared" si="2227"/>
        <v>0</v>
      </c>
      <c r="CU144" s="62">
        <f t="shared" si="2227"/>
        <v>0</v>
      </c>
      <c r="CV144" s="62">
        <f t="shared" si="2227"/>
        <v>0</v>
      </c>
      <c r="CW144" s="62">
        <f t="shared" si="2227"/>
        <v>0</v>
      </c>
      <c r="CX144" s="62">
        <f t="shared" si="2227"/>
        <v>0</v>
      </c>
      <c r="CY144" s="62">
        <f t="shared" si="2227"/>
        <v>0</v>
      </c>
      <c r="CZ144" s="62">
        <f t="shared" si="2227"/>
        <v>0</v>
      </c>
      <c r="DA144" s="62">
        <f t="shared" si="2227"/>
        <v>0</v>
      </c>
      <c r="DB144" s="62">
        <f t="shared" si="2227"/>
        <v>0</v>
      </c>
      <c r="DC144" s="62">
        <f t="shared" si="2227"/>
        <v>0</v>
      </c>
      <c r="DD144" s="62">
        <f t="shared" si="2227"/>
        <v>0</v>
      </c>
      <c r="DE144" s="62">
        <f t="shared" si="2227"/>
        <v>0</v>
      </c>
      <c r="DF144" s="62">
        <f t="shared" si="2227"/>
        <v>0</v>
      </c>
      <c r="DG144" s="62">
        <f t="shared" si="2227"/>
        <v>0</v>
      </c>
      <c r="DH144" s="62">
        <f t="shared" si="2227"/>
        <v>0</v>
      </c>
      <c r="DI144" s="62">
        <f t="shared" si="2227"/>
        <v>0</v>
      </c>
      <c r="DJ144" s="62">
        <f t="shared" si="2227"/>
        <v>0</v>
      </c>
      <c r="DK144" s="62">
        <f t="shared" si="2227"/>
        <v>0</v>
      </c>
      <c r="DL144" s="62">
        <f t="shared" si="2227"/>
        <v>0</v>
      </c>
      <c r="DM144" s="62">
        <f t="shared" si="2227"/>
        <v>0</v>
      </c>
      <c r="DN144" s="62">
        <f t="shared" si="2227"/>
        <v>0</v>
      </c>
      <c r="DO144" s="62">
        <f t="shared" si="2227"/>
        <v>0</v>
      </c>
      <c r="DP144" s="62">
        <f t="shared" si="2227"/>
        <v>0</v>
      </c>
      <c r="DQ144" s="62">
        <f t="shared" si="2227"/>
        <v>0</v>
      </c>
      <c r="DR144" s="62">
        <f t="shared" si="2227"/>
        <v>0</v>
      </c>
      <c r="DS144" s="62">
        <f t="shared" si="2227"/>
        <v>0</v>
      </c>
      <c r="DT144" s="62">
        <f t="shared" si="2227"/>
        <v>0</v>
      </c>
      <c r="DU144" s="62">
        <f t="shared" si="2227"/>
        <v>0</v>
      </c>
      <c r="DV144" s="62">
        <f t="shared" si="2227"/>
        <v>0</v>
      </c>
      <c r="DW144" s="62">
        <f t="shared" si="2227"/>
        <v>0</v>
      </c>
      <c r="DX144" s="62">
        <f t="shared" si="2227"/>
        <v>0</v>
      </c>
      <c r="DY144" s="62">
        <f t="shared" si="2227"/>
        <v>0</v>
      </c>
      <c r="DZ144" s="62">
        <f t="shared" si="2227"/>
        <v>0</v>
      </c>
      <c r="EA144" s="62">
        <f t="shared" si="2227"/>
        <v>0</v>
      </c>
      <c r="EB144" s="62">
        <f t="shared" si="2227"/>
        <v>0</v>
      </c>
      <c r="EC144" s="62">
        <f t="shared" si="2227"/>
        <v>0</v>
      </c>
      <c r="ED144" s="62">
        <f t="shared" si="2227"/>
        <v>0</v>
      </c>
      <c r="EE144" s="62">
        <f t="shared" si="2227"/>
        <v>0</v>
      </c>
      <c r="EF144" s="62">
        <f t="shared" si="2227"/>
        <v>0</v>
      </c>
      <c r="EG144" s="62">
        <f t="shared" si="2227"/>
        <v>0</v>
      </c>
      <c r="EH144" s="62">
        <f t="shared" si="2227"/>
        <v>0</v>
      </c>
      <c r="EI144" s="62">
        <f t="shared" si="2227"/>
        <v>0</v>
      </c>
      <c r="EJ144" s="62">
        <f t="shared" si="2227"/>
        <v>0</v>
      </c>
      <c r="EK144" s="62">
        <f t="shared" si="2227"/>
        <v>0</v>
      </c>
      <c r="EL144" s="62">
        <f t="shared" ref="EL144:GW144" si="2228">EL114</f>
        <v>0</v>
      </c>
      <c r="EM144" s="62">
        <f t="shared" si="2228"/>
        <v>0</v>
      </c>
      <c r="EN144" s="62">
        <f t="shared" si="2228"/>
        <v>0</v>
      </c>
      <c r="EO144" s="62">
        <f t="shared" si="2228"/>
        <v>0</v>
      </c>
      <c r="EP144" s="62">
        <f t="shared" si="2228"/>
        <v>0</v>
      </c>
      <c r="EQ144" s="62">
        <f t="shared" si="2228"/>
        <v>0</v>
      </c>
      <c r="ER144" s="62">
        <f t="shared" si="2228"/>
        <v>0</v>
      </c>
      <c r="ES144" s="62">
        <f t="shared" si="2228"/>
        <v>0</v>
      </c>
      <c r="ET144" s="62">
        <f t="shared" si="2228"/>
        <v>0</v>
      </c>
      <c r="EU144" s="62">
        <f t="shared" si="2228"/>
        <v>0</v>
      </c>
      <c r="EV144" s="62">
        <f t="shared" si="2228"/>
        <v>0</v>
      </c>
      <c r="EW144" s="62">
        <f t="shared" si="2228"/>
        <v>0</v>
      </c>
      <c r="EX144" s="62">
        <f t="shared" si="2228"/>
        <v>0</v>
      </c>
      <c r="EY144" s="62">
        <f t="shared" si="2228"/>
        <v>0</v>
      </c>
      <c r="EZ144" s="62">
        <f t="shared" si="2228"/>
        <v>0</v>
      </c>
      <c r="FA144" s="62">
        <f t="shared" si="2228"/>
        <v>0</v>
      </c>
      <c r="FB144" s="62">
        <f t="shared" si="2228"/>
        <v>0</v>
      </c>
      <c r="FC144" s="62">
        <f t="shared" si="2228"/>
        <v>0</v>
      </c>
      <c r="FD144" s="62">
        <f t="shared" si="2228"/>
        <v>0</v>
      </c>
      <c r="FE144" s="62">
        <f t="shared" si="2228"/>
        <v>0</v>
      </c>
      <c r="FF144" s="62">
        <f t="shared" si="2228"/>
        <v>0</v>
      </c>
      <c r="FG144" s="62">
        <f t="shared" si="2228"/>
        <v>0</v>
      </c>
      <c r="FH144" s="62">
        <f t="shared" si="2228"/>
        <v>0</v>
      </c>
      <c r="FI144" s="62">
        <f t="shared" si="2228"/>
        <v>0</v>
      </c>
      <c r="FJ144" s="62">
        <f t="shared" si="2228"/>
        <v>0</v>
      </c>
      <c r="FK144" s="62">
        <f t="shared" si="2228"/>
        <v>0</v>
      </c>
      <c r="FL144" s="62">
        <f t="shared" si="2228"/>
        <v>0</v>
      </c>
      <c r="FM144" s="62">
        <f t="shared" si="2228"/>
        <v>0</v>
      </c>
      <c r="FN144" s="62">
        <f t="shared" si="2228"/>
        <v>0</v>
      </c>
      <c r="FO144" s="62">
        <f t="shared" si="2228"/>
        <v>0</v>
      </c>
      <c r="FP144" s="62">
        <f t="shared" si="2228"/>
        <v>0</v>
      </c>
      <c r="FQ144" s="62">
        <f t="shared" si="2228"/>
        <v>0</v>
      </c>
      <c r="FR144" s="62">
        <f t="shared" si="2228"/>
        <v>0</v>
      </c>
      <c r="FS144" s="62">
        <f t="shared" si="2228"/>
        <v>0</v>
      </c>
      <c r="FT144" s="62">
        <f t="shared" si="2228"/>
        <v>0</v>
      </c>
      <c r="FU144" s="62">
        <f t="shared" si="2228"/>
        <v>0</v>
      </c>
      <c r="FV144" s="62">
        <f t="shared" si="2228"/>
        <v>0</v>
      </c>
      <c r="FW144" s="62">
        <f t="shared" si="2228"/>
        <v>0</v>
      </c>
      <c r="FX144" s="62">
        <f t="shared" si="2228"/>
        <v>0</v>
      </c>
      <c r="FY144" s="62">
        <f t="shared" si="2228"/>
        <v>0</v>
      </c>
      <c r="FZ144" s="62">
        <f t="shared" si="2228"/>
        <v>0</v>
      </c>
      <c r="GA144" s="62">
        <f t="shared" si="2228"/>
        <v>0</v>
      </c>
      <c r="GB144" s="62">
        <f t="shared" si="2228"/>
        <v>0</v>
      </c>
      <c r="GC144" s="62">
        <f t="shared" si="2228"/>
        <v>0</v>
      </c>
      <c r="GD144" s="62">
        <f t="shared" si="2228"/>
        <v>0</v>
      </c>
      <c r="GE144" s="62">
        <f t="shared" si="2228"/>
        <v>0</v>
      </c>
      <c r="GF144" s="62">
        <f t="shared" si="2228"/>
        <v>0</v>
      </c>
      <c r="GG144" s="62">
        <f t="shared" si="2228"/>
        <v>0</v>
      </c>
      <c r="GH144" s="62">
        <f t="shared" si="2228"/>
        <v>0</v>
      </c>
      <c r="GI144" s="62">
        <f t="shared" si="2228"/>
        <v>0</v>
      </c>
      <c r="GJ144" s="62">
        <f t="shared" si="2228"/>
        <v>0</v>
      </c>
      <c r="GK144" s="62">
        <f t="shared" si="2228"/>
        <v>0</v>
      </c>
      <c r="GL144" s="62">
        <f t="shared" si="2228"/>
        <v>0</v>
      </c>
      <c r="GM144" s="62">
        <f t="shared" si="2228"/>
        <v>0</v>
      </c>
      <c r="GN144" s="62">
        <f t="shared" si="2228"/>
        <v>0</v>
      </c>
      <c r="GO144" s="62">
        <f t="shared" si="2228"/>
        <v>0</v>
      </c>
      <c r="GP144" s="62">
        <f t="shared" si="2228"/>
        <v>0</v>
      </c>
      <c r="GQ144" s="62">
        <f t="shared" si="2228"/>
        <v>0</v>
      </c>
      <c r="GR144" s="62">
        <f t="shared" si="2228"/>
        <v>0</v>
      </c>
      <c r="GS144" s="62">
        <f t="shared" si="2228"/>
        <v>0</v>
      </c>
      <c r="GT144" s="62">
        <f t="shared" si="2228"/>
        <v>0</v>
      </c>
      <c r="GU144" s="62">
        <f t="shared" si="2228"/>
        <v>0</v>
      </c>
      <c r="GV144" s="62">
        <f t="shared" si="2228"/>
        <v>0</v>
      </c>
      <c r="GW144" s="62">
        <f t="shared" si="2228"/>
        <v>0</v>
      </c>
      <c r="GX144" s="62">
        <f t="shared" ref="GX144:JI144" si="2229">GX114</f>
        <v>0</v>
      </c>
      <c r="GY144" s="62">
        <f t="shared" si="2229"/>
        <v>0</v>
      </c>
      <c r="GZ144" s="62">
        <f t="shared" si="2229"/>
        <v>0</v>
      </c>
      <c r="HA144" s="62">
        <f t="shared" si="2229"/>
        <v>0</v>
      </c>
      <c r="HB144" s="62">
        <f t="shared" si="2229"/>
        <v>0</v>
      </c>
      <c r="HC144" s="62">
        <f t="shared" si="2229"/>
        <v>0</v>
      </c>
      <c r="HD144" s="62">
        <f t="shared" si="2229"/>
        <v>0</v>
      </c>
      <c r="HE144" s="62">
        <f t="shared" si="2229"/>
        <v>0</v>
      </c>
      <c r="HF144" s="62">
        <f t="shared" si="2229"/>
        <v>0</v>
      </c>
      <c r="HG144" s="62">
        <f t="shared" si="2229"/>
        <v>0</v>
      </c>
      <c r="HH144" s="62">
        <f t="shared" si="2229"/>
        <v>0</v>
      </c>
      <c r="HI144" s="62">
        <f t="shared" si="2229"/>
        <v>0</v>
      </c>
      <c r="HJ144" s="62">
        <f t="shared" si="2229"/>
        <v>0</v>
      </c>
      <c r="HK144" s="62">
        <f t="shared" si="2229"/>
        <v>0</v>
      </c>
      <c r="HL144" s="62">
        <f t="shared" si="2229"/>
        <v>0</v>
      </c>
      <c r="HM144" s="62">
        <f t="shared" si="2229"/>
        <v>0</v>
      </c>
      <c r="HN144" s="62">
        <f t="shared" si="2229"/>
        <v>0</v>
      </c>
      <c r="HO144" s="62">
        <f t="shared" si="2229"/>
        <v>0</v>
      </c>
      <c r="HP144" s="62">
        <f t="shared" si="2229"/>
        <v>0</v>
      </c>
      <c r="HQ144" s="62">
        <f t="shared" si="2229"/>
        <v>0</v>
      </c>
      <c r="HR144" s="62">
        <f t="shared" si="2229"/>
        <v>0</v>
      </c>
      <c r="HS144" s="62">
        <f t="shared" si="2229"/>
        <v>0</v>
      </c>
      <c r="HT144" s="62">
        <f t="shared" si="2229"/>
        <v>0</v>
      </c>
      <c r="HU144" s="62">
        <f t="shared" si="2229"/>
        <v>0</v>
      </c>
      <c r="HV144" s="62">
        <f t="shared" si="2229"/>
        <v>0</v>
      </c>
      <c r="HW144" s="62">
        <f t="shared" si="2229"/>
        <v>0</v>
      </c>
      <c r="HX144" s="62">
        <f t="shared" si="2229"/>
        <v>0</v>
      </c>
      <c r="HY144" s="62">
        <f t="shared" si="2229"/>
        <v>0</v>
      </c>
      <c r="HZ144" s="62">
        <f t="shared" si="2229"/>
        <v>0</v>
      </c>
      <c r="IA144" s="62">
        <f t="shared" si="2229"/>
        <v>0</v>
      </c>
      <c r="IB144" s="62">
        <f t="shared" si="2229"/>
        <v>0</v>
      </c>
      <c r="IC144" s="62">
        <f t="shared" si="2229"/>
        <v>0</v>
      </c>
      <c r="ID144" s="62">
        <f t="shared" si="2229"/>
        <v>0</v>
      </c>
      <c r="IE144" s="62">
        <f t="shared" si="2229"/>
        <v>0</v>
      </c>
      <c r="IF144" s="62">
        <f t="shared" si="2229"/>
        <v>0</v>
      </c>
      <c r="IG144" s="62">
        <f t="shared" si="2229"/>
        <v>0</v>
      </c>
      <c r="IH144" s="62">
        <f t="shared" si="2229"/>
        <v>0</v>
      </c>
      <c r="II144" s="62">
        <f t="shared" si="2229"/>
        <v>0</v>
      </c>
      <c r="IJ144" s="62">
        <f t="shared" si="2229"/>
        <v>0</v>
      </c>
      <c r="IK144" s="62">
        <f t="shared" si="2229"/>
        <v>0</v>
      </c>
      <c r="IL144" s="62">
        <f t="shared" si="2229"/>
        <v>0</v>
      </c>
      <c r="IM144" s="62">
        <f t="shared" si="2229"/>
        <v>0</v>
      </c>
      <c r="IN144" s="62">
        <f t="shared" si="2229"/>
        <v>0</v>
      </c>
      <c r="IO144" s="62">
        <f t="shared" si="2229"/>
        <v>0</v>
      </c>
      <c r="IP144" s="62">
        <f t="shared" si="2229"/>
        <v>0</v>
      </c>
      <c r="IQ144" s="62">
        <f t="shared" si="2229"/>
        <v>0</v>
      </c>
      <c r="IR144" s="62">
        <f t="shared" si="2229"/>
        <v>0</v>
      </c>
      <c r="IS144" s="62">
        <f t="shared" si="2229"/>
        <v>0</v>
      </c>
      <c r="IT144" s="62">
        <f t="shared" si="2229"/>
        <v>0</v>
      </c>
      <c r="IU144" s="62">
        <f t="shared" si="2229"/>
        <v>0</v>
      </c>
      <c r="IV144" s="62">
        <f t="shared" si="2229"/>
        <v>0</v>
      </c>
      <c r="IW144" s="62">
        <f t="shared" si="2229"/>
        <v>0</v>
      </c>
      <c r="IX144" s="62">
        <f t="shared" si="2229"/>
        <v>0</v>
      </c>
      <c r="IY144" s="62">
        <f t="shared" si="2229"/>
        <v>0</v>
      </c>
      <c r="IZ144" s="62">
        <f t="shared" si="2229"/>
        <v>0</v>
      </c>
      <c r="JA144" s="62">
        <f t="shared" si="2229"/>
        <v>0</v>
      </c>
      <c r="JB144" s="62">
        <f t="shared" si="2229"/>
        <v>0</v>
      </c>
      <c r="JC144" s="62">
        <f t="shared" si="2229"/>
        <v>0</v>
      </c>
      <c r="JD144" s="62">
        <f t="shared" si="2229"/>
        <v>0</v>
      </c>
      <c r="JE144" s="62">
        <f t="shared" si="2229"/>
        <v>0</v>
      </c>
      <c r="JF144" s="62">
        <f t="shared" si="2229"/>
        <v>0</v>
      </c>
      <c r="JG144" s="62">
        <f t="shared" si="2229"/>
        <v>0</v>
      </c>
      <c r="JH144" s="62">
        <f t="shared" si="2229"/>
        <v>0</v>
      </c>
      <c r="JI144" s="62">
        <f t="shared" si="2229"/>
        <v>0</v>
      </c>
      <c r="JJ144" s="62">
        <f t="shared" ref="JJ144:LU144" si="2230">JJ114</f>
        <v>0</v>
      </c>
      <c r="JK144" s="62">
        <f t="shared" si="2230"/>
        <v>0</v>
      </c>
      <c r="JL144" s="62">
        <f t="shared" si="2230"/>
        <v>0</v>
      </c>
      <c r="JM144" s="62">
        <f t="shared" si="2230"/>
        <v>0</v>
      </c>
      <c r="JN144" s="62">
        <f t="shared" si="2230"/>
        <v>0</v>
      </c>
      <c r="JO144" s="62">
        <f t="shared" si="2230"/>
        <v>0</v>
      </c>
      <c r="JP144" s="62">
        <f t="shared" si="2230"/>
        <v>0</v>
      </c>
      <c r="JQ144" s="62">
        <f t="shared" si="2230"/>
        <v>0</v>
      </c>
      <c r="JR144" s="62">
        <f t="shared" si="2230"/>
        <v>0</v>
      </c>
      <c r="JS144" s="62">
        <f t="shared" si="2230"/>
        <v>0</v>
      </c>
      <c r="JT144" s="62">
        <f t="shared" si="2230"/>
        <v>0</v>
      </c>
      <c r="JU144" s="62">
        <f t="shared" si="2230"/>
        <v>0</v>
      </c>
      <c r="JV144" s="62">
        <f t="shared" si="2230"/>
        <v>0</v>
      </c>
      <c r="JW144" s="62">
        <f t="shared" si="2230"/>
        <v>0</v>
      </c>
      <c r="JX144" s="62">
        <f t="shared" si="2230"/>
        <v>0</v>
      </c>
      <c r="JY144" s="62">
        <f t="shared" si="2230"/>
        <v>0</v>
      </c>
      <c r="JZ144" s="62">
        <f t="shared" si="2230"/>
        <v>0</v>
      </c>
      <c r="KA144" s="62">
        <f t="shared" si="2230"/>
        <v>0</v>
      </c>
      <c r="KB144" s="62">
        <f t="shared" si="2230"/>
        <v>0</v>
      </c>
      <c r="KC144" s="62">
        <f t="shared" si="2230"/>
        <v>0</v>
      </c>
      <c r="KD144" s="62">
        <f t="shared" si="2230"/>
        <v>0</v>
      </c>
      <c r="KE144" s="62">
        <f t="shared" si="2230"/>
        <v>0</v>
      </c>
      <c r="KF144" s="62">
        <f t="shared" si="2230"/>
        <v>0</v>
      </c>
      <c r="KG144" s="62">
        <f t="shared" si="2230"/>
        <v>0</v>
      </c>
      <c r="KH144" s="62">
        <f t="shared" si="2230"/>
        <v>0</v>
      </c>
      <c r="KI144" s="62">
        <f t="shared" si="2230"/>
        <v>0</v>
      </c>
      <c r="KJ144" s="62">
        <f t="shared" si="2230"/>
        <v>0</v>
      </c>
      <c r="KK144" s="62">
        <f t="shared" si="2230"/>
        <v>0</v>
      </c>
      <c r="KL144" s="62">
        <f t="shared" si="2230"/>
        <v>0</v>
      </c>
      <c r="KM144" s="62">
        <f t="shared" si="2230"/>
        <v>0</v>
      </c>
      <c r="KN144" s="62">
        <f t="shared" si="2230"/>
        <v>0</v>
      </c>
      <c r="KO144" s="62">
        <f t="shared" si="2230"/>
        <v>0</v>
      </c>
      <c r="KP144" s="62">
        <f t="shared" si="2230"/>
        <v>0</v>
      </c>
      <c r="KQ144" s="62">
        <f t="shared" si="2230"/>
        <v>0</v>
      </c>
      <c r="KR144" s="62">
        <f t="shared" si="2230"/>
        <v>0</v>
      </c>
      <c r="KS144" s="62">
        <f t="shared" si="2230"/>
        <v>0</v>
      </c>
      <c r="KT144" s="62">
        <f t="shared" si="2230"/>
        <v>0</v>
      </c>
      <c r="KU144" s="62">
        <f t="shared" si="2230"/>
        <v>0</v>
      </c>
      <c r="KV144" s="62">
        <f t="shared" si="2230"/>
        <v>0</v>
      </c>
      <c r="KW144" s="62">
        <f t="shared" si="2230"/>
        <v>0</v>
      </c>
      <c r="KX144" s="62">
        <f t="shared" si="2230"/>
        <v>0</v>
      </c>
      <c r="KY144" s="62">
        <f t="shared" si="2230"/>
        <v>0</v>
      </c>
      <c r="KZ144" s="62">
        <f t="shared" si="2230"/>
        <v>0</v>
      </c>
      <c r="LA144" s="62">
        <f t="shared" si="2230"/>
        <v>0</v>
      </c>
      <c r="LB144" s="62">
        <f t="shared" si="2230"/>
        <v>0</v>
      </c>
      <c r="LC144" s="62">
        <f t="shared" si="2230"/>
        <v>0</v>
      </c>
      <c r="LD144" s="62">
        <f t="shared" si="2230"/>
        <v>0</v>
      </c>
      <c r="LE144" s="62">
        <f t="shared" si="2230"/>
        <v>0</v>
      </c>
      <c r="LF144" s="62">
        <f t="shared" si="2230"/>
        <v>0</v>
      </c>
      <c r="LG144" s="62">
        <f t="shared" si="2230"/>
        <v>0</v>
      </c>
      <c r="LH144" s="62">
        <f t="shared" si="2230"/>
        <v>0</v>
      </c>
      <c r="LI144" s="62">
        <f t="shared" si="2230"/>
        <v>0</v>
      </c>
      <c r="LJ144" s="62">
        <f t="shared" si="2230"/>
        <v>0</v>
      </c>
      <c r="LK144" s="62">
        <f t="shared" si="2230"/>
        <v>0</v>
      </c>
      <c r="LL144" s="62">
        <f t="shared" si="2230"/>
        <v>0</v>
      </c>
      <c r="LM144" s="62">
        <f t="shared" si="2230"/>
        <v>0</v>
      </c>
      <c r="LN144" s="62">
        <f t="shared" si="2230"/>
        <v>0</v>
      </c>
      <c r="LO144" s="62">
        <f t="shared" si="2230"/>
        <v>0</v>
      </c>
      <c r="LP144" s="62">
        <f t="shared" si="2230"/>
        <v>0</v>
      </c>
      <c r="LQ144" s="62">
        <f t="shared" si="2230"/>
        <v>0</v>
      </c>
      <c r="LR144" s="62">
        <f t="shared" si="2230"/>
        <v>0</v>
      </c>
      <c r="LS144" s="62">
        <f t="shared" si="2230"/>
        <v>0</v>
      </c>
      <c r="LT144" s="62">
        <f t="shared" si="2230"/>
        <v>0</v>
      </c>
      <c r="LU144" s="62">
        <f t="shared" si="2230"/>
        <v>0</v>
      </c>
      <c r="LV144" s="62">
        <f t="shared" ref="LV144:NO144" si="2231">LV114</f>
        <v>0</v>
      </c>
      <c r="LW144" s="62">
        <f t="shared" si="2231"/>
        <v>0</v>
      </c>
      <c r="LX144" s="62">
        <f t="shared" si="2231"/>
        <v>0</v>
      </c>
      <c r="LY144" s="62">
        <f t="shared" si="2231"/>
        <v>0</v>
      </c>
      <c r="LZ144" s="62">
        <f t="shared" si="2231"/>
        <v>0</v>
      </c>
      <c r="MA144" s="62">
        <f t="shared" si="2231"/>
        <v>0</v>
      </c>
      <c r="MB144" s="62">
        <f t="shared" si="2231"/>
        <v>0</v>
      </c>
      <c r="MC144" s="62">
        <f t="shared" si="2231"/>
        <v>0</v>
      </c>
      <c r="MD144" s="62">
        <f t="shared" si="2231"/>
        <v>0</v>
      </c>
      <c r="ME144" s="62">
        <f t="shared" si="2231"/>
        <v>0</v>
      </c>
      <c r="MF144" s="62">
        <f t="shared" si="2231"/>
        <v>0</v>
      </c>
      <c r="MG144" s="62">
        <f t="shared" si="2231"/>
        <v>0</v>
      </c>
      <c r="MH144" s="62">
        <f t="shared" si="2231"/>
        <v>0</v>
      </c>
      <c r="MI144" s="62">
        <f t="shared" si="2231"/>
        <v>0</v>
      </c>
      <c r="MJ144" s="62">
        <f t="shared" si="2231"/>
        <v>0</v>
      </c>
      <c r="MK144" s="62">
        <f t="shared" si="2231"/>
        <v>0</v>
      </c>
      <c r="ML144" s="62">
        <f t="shared" si="2231"/>
        <v>0</v>
      </c>
      <c r="MM144" s="62">
        <f t="shared" si="2231"/>
        <v>0</v>
      </c>
      <c r="MN144" s="62">
        <f t="shared" si="2231"/>
        <v>0</v>
      </c>
      <c r="MO144" s="62">
        <f t="shared" si="2231"/>
        <v>0</v>
      </c>
      <c r="MP144" s="62">
        <f t="shared" si="2231"/>
        <v>0</v>
      </c>
      <c r="MQ144" s="62">
        <f t="shared" si="2231"/>
        <v>0</v>
      </c>
      <c r="MR144" s="62">
        <f t="shared" si="2231"/>
        <v>0</v>
      </c>
      <c r="MS144" s="62">
        <f t="shared" si="2231"/>
        <v>0</v>
      </c>
      <c r="MT144" s="62">
        <f t="shared" si="2231"/>
        <v>0</v>
      </c>
      <c r="MU144" s="62">
        <f t="shared" si="2231"/>
        <v>0</v>
      </c>
      <c r="MV144" s="62">
        <f t="shared" si="2231"/>
        <v>0</v>
      </c>
      <c r="MW144" s="62">
        <f t="shared" si="2231"/>
        <v>0</v>
      </c>
      <c r="MX144" s="62">
        <f t="shared" si="2231"/>
        <v>0</v>
      </c>
      <c r="MY144" s="62">
        <f t="shared" si="2231"/>
        <v>0</v>
      </c>
      <c r="MZ144" s="62">
        <f t="shared" si="2231"/>
        <v>0</v>
      </c>
      <c r="NA144" s="62">
        <f t="shared" si="2231"/>
        <v>0</v>
      </c>
      <c r="NB144" s="62">
        <f t="shared" si="2231"/>
        <v>0</v>
      </c>
      <c r="NC144" s="62">
        <f t="shared" si="2231"/>
        <v>0</v>
      </c>
      <c r="ND144" s="62">
        <f t="shared" si="2231"/>
        <v>0</v>
      </c>
      <c r="NE144" s="62">
        <f t="shared" si="2231"/>
        <v>0</v>
      </c>
      <c r="NF144" s="62">
        <f t="shared" si="2231"/>
        <v>0</v>
      </c>
      <c r="NG144" s="62">
        <f t="shared" si="2231"/>
        <v>0</v>
      </c>
      <c r="NH144" s="62">
        <f t="shared" si="2231"/>
        <v>0</v>
      </c>
      <c r="NI144" s="62">
        <f t="shared" si="2231"/>
        <v>0</v>
      </c>
      <c r="NJ144" s="62">
        <f t="shared" si="2231"/>
        <v>0</v>
      </c>
      <c r="NK144" s="62">
        <f t="shared" si="2231"/>
        <v>0</v>
      </c>
      <c r="NL144" s="62">
        <f t="shared" si="2231"/>
        <v>0</v>
      </c>
      <c r="NM144" s="62">
        <f t="shared" si="2231"/>
        <v>0</v>
      </c>
      <c r="NN144" s="62">
        <f t="shared" si="2231"/>
        <v>0</v>
      </c>
      <c r="NO144" s="63">
        <f t="shared" si="2231"/>
        <v>0</v>
      </c>
      <c r="NP144" s="1"/>
      <c r="NQ144" s="1"/>
    </row>
    <row r="145" spans="1:38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  <c r="IW145" s="1"/>
      <c r="IX145" s="1"/>
      <c r="IY145" s="1"/>
      <c r="IZ145" s="1"/>
      <c r="JA145" s="1"/>
      <c r="JB145" s="1"/>
      <c r="JC145" s="1"/>
      <c r="JD145" s="1"/>
      <c r="JE145" s="1"/>
      <c r="JF145" s="1"/>
      <c r="JG145" s="1"/>
      <c r="JH145" s="1"/>
      <c r="JI145" s="1"/>
      <c r="JJ145" s="1"/>
      <c r="JK145" s="1"/>
      <c r="JL145" s="1"/>
      <c r="JM145" s="1"/>
      <c r="JN145" s="1"/>
      <c r="JO145" s="1"/>
      <c r="JP145" s="1"/>
      <c r="JQ145" s="1"/>
      <c r="JR145" s="1"/>
      <c r="JS145" s="1"/>
      <c r="JT145" s="1"/>
      <c r="JU145" s="1"/>
      <c r="JV145" s="1"/>
      <c r="JW145" s="1"/>
      <c r="JX145" s="1"/>
      <c r="JY145" s="1"/>
      <c r="JZ145" s="1"/>
      <c r="KA145" s="1"/>
      <c r="KB145" s="1"/>
      <c r="KC145" s="1"/>
      <c r="KD145" s="1"/>
      <c r="KE145" s="1"/>
      <c r="KF145" s="1"/>
      <c r="KG145" s="1"/>
      <c r="KH145" s="1"/>
      <c r="KI145" s="1"/>
      <c r="KJ145" s="1"/>
      <c r="KK145" s="1"/>
      <c r="KL145" s="1"/>
      <c r="KM145" s="1"/>
      <c r="KN145" s="1"/>
      <c r="KO145" s="1"/>
      <c r="KP145" s="1"/>
      <c r="KQ145" s="1"/>
      <c r="KR145" s="1"/>
      <c r="KS145" s="1"/>
      <c r="KT145" s="1"/>
      <c r="KU145" s="1"/>
      <c r="KV145" s="1"/>
      <c r="KW145" s="1"/>
      <c r="KX145" s="1"/>
      <c r="KY145" s="1"/>
      <c r="KZ145" s="1"/>
      <c r="LA145" s="1"/>
      <c r="LB145" s="1"/>
      <c r="LC145" s="1"/>
      <c r="LD145" s="1"/>
      <c r="LE145" s="1"/>
      <c r="LF145" s="1"/>
      <c r="LG145" s="1"/>
      <c r="LH145" s="1"/>
      <c r="LI145" s="1"/>
      <c r="LJ145" s="1"/>
      <c r="LK145" s="1"/>
      <c r="LL145" s="1"/>
      <c r="LM145" s="1"/>
      <c r="LN145" s="1"/>
      <c r="LO145" s="1"/>
      <c r="LP145" s="1"/>
      <c r="LQ145" s="1"/>
      <c r="LR145" s="1"/>
      <c r="LS145" s="1"/>
      <c r="LT145" s="1"/>
      <c r="LU145" s="1"/>
      <c r="LV145" s="1"/>
      <c r="LW145" s="1"/>
      <c r="LX145" s="1"/>
      <c r="LY145" s="1"/>
      <c r="LZ145" s="1"/>
      <c r="MA145" s="1"/>
      <c r="MB145" s="1"/>
      <c r="MC145" s="1"/>
      <c r="MD145" s="1"/>
      <c r="ME145" s="1"/>
      <c r="MF145" s="1"/>
      <c r="MG145" s="1"/>
      <c r="MH145" s="1"/>
      <c r="MI145" s="1"/>
      <c r="MJ145" s="1"/>
      <c r="MK145" s="1"/>
      <c r="ML145" s="1"/>
      <c r="MM145" s="1"/>
      <c r="MN145" s="1"/>
      <c r="MO145" s="1"/>
      <c r="MP145" s="1"/>
      <c r="MQ145" s="1"/>
      <c r="MR145" s="1"/>
      <c r="MS145" s="1"/>
      <c r="MT145" s="1"/>
      <c r="MU145" s="1"/>
      <c r="MV145" s="1"/>
      <c r="MW145" s="1"/>
      <c r="MX145" s="1"/>
      <c r="MY145" s="1"/>
      <c r="MZ145" s="1"/>
      <c r="NA145" s="1"/>
      <c r="NB145" s="1"/>
      <c r="NC145" s="1"/>
      <c r="ND145" s="1"/>
      <c r="NE145" s="1"/>
      <c r="NF145" s="1"/>
      <c r="NG145" s="1"/>
      <c r="NH145" s="1"/>
      <c r="NI145" s="1"/>
      <c r="NJ145" s="1"/>
      <c r="NK145" s="1"/>
      <c r="NL145" s="1"/>
      <c r="NM145" s="1"/>
      <c r="NN145" s="1"/>
      <c r="NO145" s="1"/>
      <c r="NP145" s="1"/>
      <c r="NQ145" s="1"/>
    </row>
    <row r="146" spans="1:381" s="10" customFormat="1" x14ac:dyDescent="0.2">
      <c r="A146" s="8"/>
      <c r="B146" s="8"/>
      <c r="C146" s="136" t="s">
        <v>24</v>
      </c>
      <c r="D146" s="136"/>
      <c r="E146" s="136" t="s">
        <v>55</v>
      </c>
      <c r="F146" s="8"/>
      <c r="G146" s="8" t="s">
        <v>0</v>
      </c>
      <c r="H146" s="8"/>
      <c r="I146" s="8"/>
      <c r="J146" s="8"/>
      <c r="K146" s="9">
        <f>SUM(N146:NO146)</f>
        <v>0</v>
      </c>
      <c r="L146" s="8"/>
      <c r="M146" s="8"/>
      <c r="N146" s="33">
        <f t="shared" ref="N146:BY146" si="2232">N125</f>
        <v>0</v>
      </c>
      <c r="O146" s="34">
        <f t="shared" si="2232"/>
        <v>0</v>
      </c>
      <c r="P146" s="34">
        <f t="shared" si="2232"/>
        <v>0</v>
      </c>
      <c r="Q146" s="34">
        <f t="shared" si="2232"/>
        <v>0</v>
      </c>
      <c r="R146" s="34">
        <f t="shared" si="2232"/>
        <v>0</v>
      </c>
      <c r="S146" s="34">
        <f t="shared" si="2232"/>
        <v>0</v>
      </c>
      <c r="T146" s="34">
        <f t="shared" si="2232"/>
        <v>0</v>
      </c>
      <c r="U146" s="34">
        <f t="shared" si="2232"/>
        <v>0</v>
      </c>
      <c r="V146" s="34">
        <f t="shared" si="2232"/>
        <v>0</v>
      </c>
      <c r="W146" s="34">
        <f t="shared" si="2232"/>
        <v>0</v>
      </c>
      <c r="X146" s="34">
        <f t="shared" si="2232"/>
        <v>0</v>
      </c>
      <c r="Y146" s="34">
        <f t="shared" si="2232"/>
        <v>0</v>
      </c>
      <c r="Z146" s="34">
        <f t="shared" si="2232"/>
        <v>0</v>
      </c>
      <c r="AA146" s="34">
        <f t="shared" si="2232"/>
        <v>0</v>
      </c>
      <c r="AB146" s="34">
        <f t="shared" si="2232"/>
        <v>0</v>
      </c>
      <c r="AC146" s="34">
        <f t="shared" si="2232"/>
        <v>0</v>
      </c>
      <c r="AD146" s="34">
        <f t="shared" si="2232"/>
        <v>0</v>
      </c>
      <c r="AE146" s="34">
        <f t="shared" si="2232"/>
        <v>0</v>
      </c>
      <c r="AF146" s="34">
        <f t="shared" si="2232"/>
        <v>0</v>
      </c>
      <c r="AG146" s="34">
        <f t="shared" si="2232"/>
        <v>0</v>
      </c>
      <c r="AH146" s="34">
        <f t="shared" si="2232"/>
        <v>0</v>
      </c>
      <c r="AI146" s="34">
        <f t="shared" si="2232"/>
        <v>0</v>
      </c>
      <c r="AJ146" s="34">
        <f t="shared" si="2232"/>
        <v>0</v>
      </c>
      <c r="AK146" s="34">
        <f t="shared" si="2232"/>
        <v>0</v>
      </c>
      <c r="AL146" s="34">
        <f t="shared" si="2232"/>
        <v>0</v>
      </c>
      <c r="AM146" s="34">
        <f t="shared" si="2232"/>
        <v>0</v>
      </c>
      <c r="AN146" s="34">
        <f t="shared" si="2232"/>
        <v>0</v>
      </c>
      <c r="AO146" s="34">
        <f t="shared" si="2232"/>
        <v>0</v>
      </c>
      <c r="AP146" s="34">
        <f t="shared" si="2232"/>
        <v>0</v>
      </c>
      <c r="AQ146" s="34">
        <f t="shared" si="2232"/>
        <v>0</v>
      </c>
      <c r="AR146" s="34">
        <f t="shared" si="2232"/>
        <v>0</v>
      </c>
      <c r="AS146" s="34">
        <f t="shared" si="2232"/>
        <v>0</v>
      </c>
      <c r="AT146" s="34">
        <f t="shared" si="2232"/>
        <v>0</v>
      </c>
      <c r="AU146" s="34">
        <f t="shared" si="2232"/>
        <v>0</v>
      </c>
      <c r="AV146" s="34">
        <f t="shared" si="2232"/>
        <v>0</v>
      </c>
      <c r="AW146" s="34">
        <f t="shared" si="2232"/>
        <v>0</v>
      </c>
      <c r="AX146" s="34">
        <f t="shared" si="2232"/>
        <v>0</v>
      </c>
      <c r="AY146" s="34">
        <f t="shared" si="2232"/>
        <v>0</v>
      </c>
      <c r="AZ146" s="34">
        <f t="shared" si="2232"/>
        <v>0</v>
      </c>
      <c r="BA146" s="34">
        <f t="shared" si="2232"/>
        <v>0</v>
      </c>
      <c r="BB146" s="34">
        <f t="shared" si="2232"/>
        <v>0</v>
      </c>
      <c r="BC146" s="34">
        <f t="shared" si="2232"/>
        <v>0</v>
      </c>
      <c r="BD146" s="34">
        <f t="shared" si="2232"/>
        <v>0</v>
      </c>
      <c r="BE146" s="34">
        <f t="shared" si="2232"/>
        <v>0</v>
      </c>
      <c r="BF146" s="34">
        <f t="shared" si="2232"/>
        <v>0</v>
      </c>
      <c r="BG146" s="34">
        <f t="shared" si="2232"/>
        <v>0</v>
      </c>
      <c r="BH146" s="34">
        <f t="shared" si="2232"/>
        <v>0</v>
      </c>
      <c r="BI146" s="34">
        <f t="shared" si="2232"/>
        <v>0</v>
      </c>
      <c r="BJ146" s="34">
        <f t="shared" si="2232"/>
        <v>0</v>
      </c>
      <c r="BK146" s="34">
        <f t="shared" si="2232"/>
        <v>0</v>
      </c>
      <c r="BL146" s="34">
        <f t="shared" si="2232"/>
        <v>0</v>
      </c>
      <c r="BM146" s="34">
        <f t="shared" si="2232"/>
        <v>0</v>
      </c>
      <c r="BN146" s="34">
        <f t="shared" si="2232"/>
        <v>0</v>
      </c>
      <c r="BO146" s="34">
        <f t="shared" si="2232"/>
        <v>0</v>
      </c>
      <c r="BP146" s="34">
        <f t="shared" si="2232"/>
        <v>0</v>
      </c>
      <c r="BQ146" s="34">
        <f t="shared" si="2232"/>
        <v>0</v>
      </c>
      <c r="BR146" s="34">
        <f t="shared" si="2232"/>
        <v>0</v>
      </c>
      <c r="BS146" s="34">
        <f t="shared" si="2232"/>
        <v>0</v>
      </c>
      <c r="BT146" s="34">
        <f t="shared" si="2232"/>
        <v>0</v>
      </c>
      <c r="BU146" s="34">
        <f t="shared" si="2232"/>
        <v>0</v>
      </c>
      <c r="BV146" s="34">
        <f t="shared" si="2232"/>
        <v>0</v>
      </c>
      <c r="BW146" s="34">
        <f t="shared" si="2232"/>
        <v>0</v>
      </c>
      <c r="BX146" s="34">
        <f t="shared" si="2232"/>
        <v>0</v>
      </c>
      <c r="BY146" s="34">
        <f t="shared" si="2232"/>
        <v>0</v>
      </c>
      <c r="BZ146" s="34">
        <f t="shared" ref="BZ146:EK146" si="2233">BZ125</f>
        <v>0</v>
      </c>
      <c r="CA146" s="34">
        <f t="shared" si="2233"/>
        <v>0</v>
      </c>
      <c r="CB146" s="34">
        <f t="shared" si="2233"/>
        <v>0</v>
      </c>
      <c r="CC146" s="34">
        <f t="shared" si="2233"/>
        <v>0</v>
      </c>
      <c r="CD146" s="34">
        <f t="shared" si="2233"/>
        <v>0</v>
      </c>
      <c r="CE146" s="34">
        <f t="shared" si="2233"/>
        <v>0</v>
      </c>
      <c r="CF146" s="34">
        <f t="shared" si="2233"/>
        <v>0</v>
      </c>
      <c r="CG146" s="34">
        <f t="shared" si="2233"/>
        <v>0</v>
      </c>
      <c r="CH146" s="34">
        <f t="shared" si="2233"/>
        <v>0</v>
      </c>
      <c r="CI146" s="34">
        <f t="shared" si="2233"/>
        <v>0</v>
      </c>
      <c r="CJ146" s="34">
        <f t="shared" si="2233"/>
        <v>0</v>
      </c>
      <c r="CK146" s="34">
        <f t="shared" si="2233"/>
        <v>0</v>
      </c>
      <c r="CL146" s="34">
        <f t="shared" si="2233"/>
        <v>0</v>
      </c>
      <c r="CM146" s="34">
        <f t="shared" si="2233"/>
        <v>0</v>
      </c>
      <c r="CN146" s="34">
        <f t="shared" si="2233"/>
        <v>0</v>
      </c>
      <c r="CO146" s="34">
        <f t="shared" si="2233"/>
        <v>0</v>
      </c>
      <c r="CP146" s="34">
        <f t="shared" si="2233"/>
        <v>0</v>
      </c>
      <c r="CQ146" s="34">
        <f t="shared" si="2233"/>
        <v>0</v>
      </c>
      <c r="CR146" s="34">
        <f t="shared" si="2233"/>
        <v>0</v>
      </c>
      <c r="CS146" s="34">
        <f t="shared" si="2233"/>
        <v>0</v>
      </c>
      <c r="CT146" s="34">
        <f t="shared" si="2233"/>
        <v>0</v>
      </c>
      <c r="CU146" s="34">
        <f t="shared" si="2233"/>
        <v>0</v>
      </c>
      <c r="CV146" s="34">
        <f t="shared" si="2233"/>
        <v>0</v>
      </c>
      <c r="CW146" s="34">
        <f t="shared" si="2233"/>
        <v>0</v>
      </c>
      <c r="CX146" s="34">
        <f t="shared" si="2233"/>
        <v>0</v>
      </c>
      <c r="CY146" s="34">
        <f t="shared" si="2233"/>
        <v>0</v>
      </c>
      <c r="CZ146" s="34">
        <f t="shared" si="2233"/>
        <v>0</v>
      </c>
      <c r="DA146" s="34">
        <f t="shared" si="2233"/>
        <v>0</v>
      </c>
      <c r="DB146" s="34">
        <f t="shared" si="2233"/>
        <v>0</v>
      </c>
      <c r="DC146" s="34">
        <f t="shared" si="2233"/>
        <v>0</v>
      </c>
      <c r="DD146" s="34">
        <f t="shared" si="2233"/>
        <v>0</v>
      </c>
      <c r="DE146" s="34">
        <f t="shared" si="2233"/>
        <v>0</v>
      </c>
      <c r="DF146" s="34">
        <f t="shared" si="2233"/>
        <v>0</v>
      </c>
      <c r="DG146" s="34">
        <f t="shared" si="2233"/>
        <v>0</v>
      </c>
      <c r="DH146" s="34">
        <f t="shared" si="2233"/>
        <v>0</v>
      </c>
      <c r="DI146" s="34">
        <f t="shared" si="2233"/>
        <v>0</v>
      </c>
      <c r="DJ146" s="34">
        <f t="shared" si="2233"/>
        <v>0</v>
      </c>
      <c r="DK146" s="34">
        <f t="shared" si="2233"/>
        <v>0</v>
      </c>
      <c r="DL146" s="34">
        <f t="shared" si="2233"/>
        <v>0</v>
      </c>
      <c r="DM146" s="34">
        <f t="shared" si="2233"/>
        <v>0</v>
      </c>
      <c r="DN146" s="34">
        <f t="shared" si="2233"/>
        <v>0</v>
      </c>
      <c r="DO146" s="34">
        <f t="shared" si="2233"/>
        <v>0</v>
      </c>
      <c r="DP146" s="34">
        <f t="shared" si="2233"/>
        <v>0</v>
      </c>
      <c r="DQ146" s="34">
        <f t="shared" si="2233"/>
        <v>0</v>
      </c>
      <c r="DR146" s="34">
        <f t="shared" si="2233"/>
        <v>0</v>
      </c>
      <c r="DS146" s="34">
        <f t="shared" si="2233"/>
        <v>0</v>
      </c>
      <c r="DT146" s="34">
        <f t="shared" si="2233"/>
        <v>0</v>
      </c>
      <c r="DU146" s="34">
        <f t="shared" si="2233"/>
        <v>0</v>
      </c>
      <c r="DV146" s="34">
        <f t="shared" si="2233"/>
        <v>0</v>
      </c>
      <c r="DW146" s="34">
        <f t="shared" si="2233"/>
        <v>0</v>
      </c>
      <c r="DX146" s="34">
        <f t="shared" si="2233"/>
        <v>0</v>
      </c>
      <c r="DY146" s="34">
        <f t="shared" si="2233"/>
        <v>0</v>
      </c>
      <c r="DZ146" s="34">
        <f t="shared" si="2233"/>
        <v>0</v>
      </c>
      <c r="EA146" s="34">
        <f t="shared" si="2233"/>
        <v>0</v>
      </c>
      <c r="EB146" s="34">
        <f t="shared" si="2233"/>
        <v>0</v>
      </c>
      <c r="EC146" s="34">
        <f t="shared" si="2233"/>
        <v>0</v>
      </c>
      <c r="ED146" s="34">
        <f t="shared" si="2233"/>
        <v>0</v>
      </c>
      <c r="EE146" s="34">
        <f t="shared" si="2233"/>
        <v>0</v>
      </c>
      <c r="EF146" s="34">
        <f t="shared" si="2233"/>
        <v>0</v>
      </c>
      <c r="EG146" s="34">
        <f t="shared" si="2233"/>
        <v>0</v>
      </c>
      <c r="EH146" s="34">
        <f t="shared" si="2233"/>
        <v>0</v>
      </c>
      <c r="EI146" s="34">
        <f t="shared" si="2233"/>
        <v>0</v>
      </c>
      <c r="EJ146" s="34">
        <f t="shared" si="2233"/>
        <v>0</v>
      </c>
      <c r="EK146" s="34">
        <f t="shared" si="2233"/>
        <v>0</v>
      </c>
      <c r="EL146" s="34">
        <f t="shared" ref="EL146:GW146" si="2234">EL125</f>
        <v>0</v>
      </c>
      <c r="EM146" s="34">
        <f t="shared" si="2234"/>
        <v>0</v>
      </c>
      <c r="EN146" s="34">
        <f t="shared" si="2234"/>
        <v>0</v>
      </c>
      <c r="EO146" s="34">
        <f t="shared" si="2234"/>
        <v>0</v>
      </c>
      <c r="EP146" s="34">
        <f t="shared" si="2234"/>
        <v>0</v>
      </c>
      <c r="EQ146" s="34">
        <f t="shared" si="2234"/>
        <v>0</v>
      </c>
      <c r="ER146" s="34">
        <f t="shared" si="2234"/>
        <v>0</v>
      </c>
      <c r="ES146" s="34">
        <f t="shared" si="2234"/>
        <v>0</v>
      </c>
      <c r="ET146" s="34">
        <f t="shared" si="2234"/>
        <v>0</v>
      </c>
      <c r="EU146" s="34">
        <f t="shared" si="2234"/>
        <v>0</v>
      </c>
      <c r="EV146" s="34">
        <f t="shared" si="2234"/>
        <v>0</v>
      </c>
      <c r="EW146" s="34">
        <f t="shared" si="2234"/>
        <v>0</v>
      </c>
      <c r="EX146" s="34">
        <f t="shared" si="2234"/>
        <v>0</v>
      </c>
      <c r="EY146" s="34">
        <f t="shared" si="2234"/>
        <v>0</v>
      </c>
      <c r="EZ146" s="34">
        <f t="shared" si="2234"/>
        <v>0</v>
      </c>
      <c r="FA146" s="34">
        <f t="shared" si="2234"/>
        <v>0</v>
      </c>
      <c r="FB146" s="34">
        <f t="shared" si="2234"/>
        <v>0</v>
      </c>
      <c r="FC146" s="34">
        <f t="shared" si="2234"/>
        <v>0</v>
      </c>
      <c r="FD146" s="34">
        <f t="shared" si="2234"/>
        <v>0</v>
      </c>
      <c r="FE146" s="34">
        <f t="shared" si="2234"/>
        <v>0</v>
      </c>
      <c r="FF146" s="34">
        <f t="shared" si="2234"/>
        <v>0</v>
      </c>
      <c r="FG146" s="34">
        <f t="shared" si="2234"/>
        <v>0</v>
      </c>
      <c r="FH146" s="34">
        <f t="shared" si="2234"/>
        <v>0</v>
      </c>
      <c r="FI146" s="34">
        <f t="shared" si="2234"/>
        <v>0</v>
      </c>
      <c r="FJ146" s="34">
        <f t="shared" si="2234"/>
        <v>0</v>
      </c>
      <c r="FK146" s="34">
        <f t="shared" si="2234"/>
        <v>0</v>
      </c>
      <c r="FL146" s="34">
        <f t="shared" si="2234"/>
        <v>0</v>
      </c>
      <c r="FM146" s="34">
        <f t="shared" si="2234"/>
        <v>0</v>
      </c>
      <c r="FN146" s="34">
        <f t="shared" si="2234"/>
        <v>0</v>
      </c>
      <c r="FO146" s="34">
        <f t="shared" si="2234"/>
        <v>0</v>
      </c>
      <c r="FP146" s="34">
        <f t="shared" si="2234"/>
        <v>0</v>
      </c>
      <c r="FQ146" s="34">
        <f t="shared" si="2234"/>
        <v>0</v>
      </c>
      <c r="FR146" s="34">
        <f t="shared" si="2234"/>
        <v>0</v>
      </c>
      <c r="FS146" s="34">
        <f t="shared" si="2234"/>
        <v>0</v>
      </c>
      <c r="FT146" s="34">
        <f t="shared" si="2234"/>
        <v>0</v>
      </c>
      <c r="FU146" s="34">
        <f t="shared" si="2234"/>
        <v>0</v>
      </c>
      <c r="FV146" s="34">
        <f t="shared" si="2234"/>
        <v>0</v>
      </c>
      <c r="FW146" s="34">
        <f t="shared" si="2234"/>
        <v>0</v>
      </c>
      <c r="FX146" s="34">
        <f t="shared" si="2234"/>
        <v>0</v>
      </c>
      <c r="FY146" s="34">
        <f t="shared" si="2234"/>
        <v>0</v>
      </c>
      <c r="FZ146" s="34">
        <f t="shared" si="2234"/>
        <v>0</v>
      </c>
      <c r="GA146" s="34">
        <f t="shared" si="2234"/>
        <v>0</v>
      </c>
      <c r="GB146" s="34">
        <f t="shared" si="2234"/>
        <v>0</v>
      </c>
      <c r="GC146" s="34">
        <f t="shared" si="2234"/>
        <v>0</v>
      </c>
      <c r="GD146" s="34">
        <f t="shared" si="2234"/>
        <v>0</v>
      </c>
      <c r="GE146" s="34">
        <f t="shared" si="2234"/>
        <v>0</v>
      </c>
      <c r="GF146" s="34">
        <f t="shared" si="2234"/>
        <v>0</v>
      </c>
      <c r="GG146" s="34">
        <f t="shared" si="2234"/>
        <v>0</v>
      </c>
      <c r="GH146" s="34">
        <f t="shared" si="2234"/>
        <v>0</v>
      </c>
      <c r="GI146" s="34">
        <f t="shared" si="2234"/>
        <v>0</v>
      </c>
      <c r="GJ146" s="34">
        <f t="shared" si="2234"/>
        <v>0</v>
      </c>
      <c r="GK146" s="34">
        <f t="shared" si="2234"/>
        <v>0</v>
      </c>
      <c r="GL146" s="34">
        <f t="shared" si="2234"/>
        <v>0</v>
      </c>
      <c r="GM146" s="34">
        <f t="shared" si="2234"/>
        <v>0</v>
      </c>
      <c r="GN146" s="34">
        <f t="shared" si="2234"/>
        <v>0</v>
      </c>
      <c r="GO146" s="34">
        <f t="shared" si="2234"/>
        <v>0</v>
      </c>
      <c r="GP146" s="34">
        <f t="shared" si="2234"/>
        <v>0</v>
      </c>
      <c r="GQ146" s="34">
        <f t="shared" si="2234"/>
        <v>0</v>
      </c>
      <c r="GR146" s="34">
        <f t="shared" si="2234"/>
        <v>0</v>
      </c>
      <c r="GS146" s="34">
        <f t="shared" si="2234"/>
        <v>0</v>
      </c>
      <c r="GT146" s="34">
        <f t="shared" si="2234"/>
        <v>0</v>
      </c>
      <c r="GU146" s="34">
        <f t="shared" si="2234"/>
        <v>0</v>
      </c>
      <c r="GV146" s="34">
        <f t="shared" si="2234"/>
        <v>0</v>
      </c>
      <c r="GW146" s="34">
        <f t="shared" si="2234"/>
        <v>0</v>
      </c>
      <c r="GX146" s="34">
        <f t="shared" ref="GX146:JI146" si="2235">GX125</f>
        <v>0</v>
      </c>
      <c r="GY146" s="34">
        <f t="shared" si="2235"/>
        <v>0</v>
      </c>
      <c r="GZ146" s="34">
        <f t="shared" si="2235"/>
        <v>0</v>
      </c>
      <c r="HA146" s="34">
        <f t="shared" si="2235"/>
        <v>0</v>
      </c>
      <c r="HB146" s="34">
        <f t="shared" si="2235"/>
        <v>0</v>
      </c>
      <c r="HC146" s="34">
        <f t="shared" si="2235"/>
        <v>0</v>
      </c>
      <c r="HD146" s="34">
        <f t="shared" si="2235"/>
        <v>0</v>
      </c>
      <c r="HE146" s="34">
        <f t="shared" si="2235"/>
        <v>0</v>
      </c>
      <c r="HF146" s="34">
        <f t="shared" si="2235"/>
        <v>0</v>
      </c>
      <c r="HG146" s="34">
        <f t="shared" si="2235"/>
        <v>0</v>
      </c>
      <c r="HH146" s="34">
        <f t="shared" si="2235"/>
        <v>0</v>
      </c>
      <c r="HI146" s="34">
        <f t="shared" si="2235"/>
        <v>0</v>
      </c>
      <c r="HJ146" s="34">
        <f t="shared" si="2235"/>
        <v>0</v>
      </c>
      <c r="HK146" s="34">
        <f t="shared" si="2235"/>
        <v>0</v>
      </c>
      <c r="HL146" s="34">
        <f t="shared" si="2235"/>
        <v>0</v>
      </c>
      <c r="HM146" s="34">
        <f t="shared" si="2235"/>
        <v>0</v>
      </c>
      <c r="HN146" s="34">
        <f t="shared" si="2235"/>
        <v>0</v>
      </c>
      <c r="HO146" s="34">
        <f t="shared" si="2235"/>
        <v>0</v>
      </c>
      <c r="HP146" s="34">
        <f t="shared" si="2235"/>
        <v>0</v>
      </c>
      <c r="HQ146" s="34">
        <f t="shared" si="2235"/>
        <v>0</v>
      </c>
      <c r="HR146" s="34">
        <f t="shared" si="2235"/>
        <v>0</v>
      </c>
      <c r="HS146" s="34">
        <f t="shared" si="2235"/>
        <v>0</v>
      </c>
      <c r="HT146" s="34">
        <f t="shared" si="2235"/>
        <v>0</v>
      </c>
      <c r="HU146" s="34">
        <f t="shared" si="2235"/>
        <v>0</v>
      </c>
      <c r="HV146" s="34">
        <f t="shared" si="2235"/>
        <v>0</v>
      </c>
      <c r="HW146" s="34">
        <f t="shared" si="2235"/>
        <v>0</v>
      </c>
      <c r="HX146" s="34">
        <f t="shared" si="2235"/>
        <v>0</v>
      </c>
      <c r="HY146" s="34">
        <f t="shared" si="2235"/>
        <v>0</v>
      </c>
      <c r="HZ146" s="34">
        <f t="shared" si="2235"/>
        <v>0</v>
      </c>
      <c r="IA146" s="34">
        <f t="shared" si="2235"/>
        <v>0</v>
      </c>
      <c r="IB146" s="34">
        <f t="shared" si="2235"/>
        <v>0</v>
      </c>
      <c r="IC146" s="34">
        <f t="shared" si="2235"/>
        <v>0</v>
      </c>
      <c r="ID146" s="34">
        <f t="shared" si="2235"/>
        <v>0</v>
      </c>
      <c r="IE146" s="34">
        <f t="shared" si="2235"/>
        <v>0</v>
      </c>
      <c r="IF146" s="34">
        <f t="shared" si="2235"/>
        <v>0</v>
      </c>
      <c r="IG146" s="34">
        <f t="shared" si="2235"/>
        <v>0</v>
      </c>
      <c r="IH146" s="34">
        <f t="shared" si="2235"/>
        <v>0</v>
      </c>
      <c r="II146" s="34">
        <f t="shared" si="2235"/>
        <v>0</v>
      </c>
      <c r="IJ146" s="34">
        <f t="shared" si="2235"/>
        <v>0</v>
      </c>
      <c r="IK146" s="34">
        <f t="shared" si="2235"/>
        <v>0</v>
      </c>
      <c r="IL146" s="34">
        <f t="shared" si="2235"/>
        <v>0</v>
      </c>
      <c r="IM146" s="34">
        <f t="shared" si="2235"/>
        <v>0</v>
      </c>
      <c r="IN146" s="34">
        <f t="shared" si="2235"/>
        <v>0</v>
      </c>
      <c r="IO146" s="34">
        <f t="shared" si="2235"/>
        <v>0</v>
      </c>
      <c r="IP146" s="34">
        <f t="shared" si="2235"/>
        <v>0</v>
      </c>
      <c r="IQ146" s="34">
        <f t="shared" si="2235"/>
        <v>0</v>
      </c>
      <c r="IR146" s="34">
        <f t="shared" si="2235"/>
        <v>0</v>
      </c>
      <c r="IS146" s="34">
        <f t="shared" si="2235"/>
        <v>0</v>
      </c>
      <c r="IT146" s="34">
        <f t="shared" si="2235"/>
        <v>0</v>
      </c>
      <c r="IU146" s="34">
        <f t="shared" si="2235"/>
        <v>0</v>
      </c>
      <c r="IV146" s="34">
        <f t="shared" si="2235"/>
        <v>0</v>
      </c>
      <c r="IW146" s="34">
        <f t="shared" si="2235"/>
        <v>0</v>
      </c>
      <c r="IX146" s="34">
        <f t="shared" si="2235"/>
        <v>0</v>
      </c>
      <c r="IY146" s="34">
        <f t="shared" si="2235"/>
        <v>0</v>
      </c>
      <c r="IZ146" s="34">
        <f t="shared" si="2235"/>
        <v>0</v>
      </c>
      <c r="JA146" s="34">
        <f t="shared" si="2235"/>
        <v>0</v>
      </c>
      <c r="JB146" s="34">
        <f t="shared" si="2235"/>
        <v>0</v>
      </c>
      <c r="JC146" s="34">
        <f t="shared" si="2235"/>
        <v>0</v>
      </c>
      <c r="JD146" s="34">
        <f t="shared" si="2235"/>
        <v>0</v>
      </c>
      <c r="JE146" s="34">
        <f t="shared" si="2235"/>
        <v>0</v>
      </c>
      <c r="JF146" s="34">
        <f t="shared" si="2235"/>
        <v>0</v>
      </c>
      <c r="JG146" s="34">
        <f t="shared" si="2235"/>
        <v>0</v>
      </c>
      <c r="JH146" s="34">
        <f t="shared" si="2235"/>
        <v>0</v>
      </c>
      <c r="JI146" s="34">
        <f t="shared" si="2235"/>
        <v>0</v>
      </c>
      <c r="JJ146" s="34">
        <f t="shared" ref="JJ146:LU146" si="2236">JJ125</f>
        <v>0</v>
      </c>
      <c r="JK146" s="34">
        <f t="shared" si="2236"/>
        <v>0</v>
      </c>
      <c r="JL146" s="34">
        <f t="shared" si="2236"/>
        <v>0</v>
      </c>
      <c r="JM146" s="34">
        <f t="shared" si="2236"/>
        <v>0</v>
      </c>
      <c r="JN146" s="34">
        <f t="shared" si="2236"/>
        <v>0</v>
      </c>
      <c r="JO146" s="34">
        <f t="shared" si="2236"/>
        <v>0</v>
      </c>
      <c r="JP146" s="34">
        <f t="shared" si="2236"/>
        <v>0</v>
      </c>
      <c r="JQ146" s="34">
        <f t="shared" si="2236"/>
        <v>0</v>
      </c>
      <c r="JR146" s="34">
        <f t="shared" si="2236"/>
        <v>0</v>
      </c>
      <c r="JS146" s="34">
        <f t="shared" si="2236"/>
        <v>0</v>
      </c>
      <c r="JT146" s="34">
        <f t="shared" si="2236"/>
        <v>0</v>
      </c>
      <c r="JU146" s="34">
        <f t="shared" si="2236"/>
        <v>0</v>
      </c>
      <c r="JV146" s="34">
        <f t="shared" si="2236"/>
        <v>0</v>
      </c>
      <c r="JW146" s="34">
        <f t="shared" si="2236"/>
        <v>0</v>
      </c>
      <c r="JX146" s="34">
        <f t="shared" si="2236"/>
        <v>0</v>
      </c>
      <c r="JY146" s="34">
        <f t="shared" si="2236"/>
        <v>0</v>
      </c>
      <c r="JZ146" s="34">
        <f t="shared" si="2236"/>
        <v>0</v>
      </c>
      <c r="KA146" s="34">
        <f t="shared" si="2236"/>
        <v>0</v>
      </c>
      <c r="KB146" s="34">
        <f t="shared" si="2236"/>
        <v>0</v>
      </c>
      <c r="KC146" s="34">
        <f t="shared" si="2236"/>
        <v>0</v>
      </c>
      <c r="KD146" s="34">
        <f t="shared" si="2236"/>
        <v>0</v>
      </c>
      <c r="KE146" s="34">
        <f t="shared" si="2236"/>
        <v>0</v>
      </c>
      <c r="KF146" s="34">
        <f t="shared" si="2236"/>
        <v>0</v>
      </c>
      <c r="KG146" s="34">
        <f t="shared" si="2236"/>
        <v>0</v>
      </c>
      <c r="KH146" s="34">
        <f t="shared" si="2236"/>
        <v>0</v>
      </c>
      <c r="KI146" s="34">
        <f t="shared" si="2236"/>
        <v>0</v>
      </c>
      <c r="KJ146" s="34">
        <f t="shared" si="2236"/>
        <v>0</v>
      </c>
      <c r="KK146" s="34">
        <f t="shared" si="2236"/>
        <v>0</v>
      </c>
      <c r="KL146" s="34">
        <f t="shared" si="2236"/>
        <v>0</v>
      </c>
      <c r="KM146" s="34">
        <f t="shared" si="2236"/>
        <v>0</v>
      </c>
      <c r="KN146" s="34">
        <f t="shared" si="2236"/>
        <v>0</v>
      </c>
      <c r="KO146" s="34">
        <f t="shared" si="2236"/>
        <v>0</v>
      </c>
      <c r="KP146" s="34">
        <f t="shared" si="2236"/>
        <v>0</v>
      </c>
      <c r="KQ146" s="34">
        <f t="shared" si="2236"/>
        <v>0</v>
      </c>
      <c r="KR146" s="34">
        <f t="shared" si="2236"/>
        <v>0</v>
      </c>
      <c r="KS146" s="34">
        <f t="shared" si="2236"/>
        <v>0</v>
      </c>
      <c r="KT146" s="34">
        <f t="shared" si="2236"/>
        <v>0</v>
      </c>
      <c r="KU146" s="34">
        <f t="shared" si="2236"/>
        <v>0</v>
      </c>
      <c r="KV146" s="34">
        <f t="shared" si="2236"/>
        <v>0</v>
      </c>
      <c r="KW146" s="34">
        <f t="shared" si="2236"/>
        <v>0</v>
      </c>
      <c r="KX146" s="34">
        <f t="shared" si="2236"/>
        <v>0</v>
      </c>
      <c r="KY146" s="34">
        <f t="shared" si="2236"/>
        <v>0</v>
      </c>
      <c r="KZ146" s="34">
        <f t="shared" si="2236"/>
        <v>0</v>
      </c>
      <c r="LA146" s="34">
        <f t="shared" si="2236"/>
        <v>0</v>
      </c>
      <c r="LB146" s="34">
        <f t="shared" si="2236"/>
        <v>0</v>
      </c>
      <c r="LC146" s="34">
        <f t="shared" si="2236"/>
        <v>0</v>
      </c>
      <c r="LD146" s="34">
        <f t="shared" si="2236"/>
        <v>0</v>
      </c>
      <c r="LE146" s="34">
        <f t="shared" si="2236"/>
        <v>0</v>
      </c>
      <c r="LF146" s="34">
        <f t="shared" si="2236"/>
        <v>0</v>
      </c>
      <c r="LG146" s="34">
        <f t="shared" si="2236"/>
        <v>0</v>
      </c>
      <c r="LH146" s="34">
        <f t="shared" si="2236"/>
        <v>0</v>
      </c>
      <c r="LI146" s="34">
        <f t="shared" si="2236"/>
        <v>0</v>
      </c>
      <c r="LJ146" s="34">
        <f t="shared" si="2236"/>
        <v>0</v>
      </c>
      <c r="LK146" s="34">
        <f t="shared" si="2236"/>
        <v>0</v>
      </c>
      <c r="LL146" s="34">
        <f t="shared" si="2236"/>
        <v>0</v>
      </c>
      <c r="LM146" s="34">
        <f t="shared" si="2236"/>
        <v>0</v>
      </c>
      <c r="LN146" s="34">
        <f t="shared" si="2236"/>
        <v>0</v>
      </c>
      <c r="LO146" s="34">
        <f t="shared" si="2236"/>
        <v>0</v>
      </c>
      <c r="LP146" s="34">
        <f t="shared" si="2236"/>
        <v>0</v>
      </c>
      <c r="LQ146" s="34">
        <f t="shared" si="2236"/>
        <v>0</v>
      </c>
      <c r="LR146" s="34">
        <f t="shared" si="2236"/>
        <v>0</v>
      </c>
      <c r="LS146" s="34">
        <f t="shared" si="2236"/>
        <v>0</v>
      </c>
      <c r="LT146" s="34">
        <f t="shared" si="2236"/>
        <v>0</v>
      </c>
      <c r="LU146" s="34">
        <f t="shared" si="2236"/>
        <v>0</v>
      </c>
      <c r="LV146" s="34">
        <f t="shared" ref="LV146:NO146" si="2237">LV125</f>
        <v>0</v>
      </c>
      <c r="LW146" s="34">
        <f t="shared" si="2237"/>
        <v>0</v>
      </c>
      <c r="LX146" s="34">
        <f t="shared" si="2237"/>
        <v>0</v>
      </c>
      <c r="LY146" s="34">
        <f t="shared" si="2237"/>
        <v>0</v>
      </c>
      <c r="LZ146" s="34">
        <f t="shared" si="2237"/>
        <v>0</v>
      </c>
      <c r="MA146" s="34">
        <f t="shared" si="2237"/>
        <v>0</v>
      </c>
      <c r="MB146" s="34">
        <f t="shared" si="2237"/>
        <v>0</v>
      </c>
      <c r="MC146" s="34">
        <f t="shared" si="2237"/>
        <v>0</v>
      </c>
      <c r="MD146" s="34">
        <f t="shared" si="2237"/>
        <v>0</v>
      </c>
      <c r="ME146" s="34">
        <f t="shared" si="2237"/>
        <v>0</v>
      </c>
      <c r="MF146" s="34">
        <f t="shared" si="2237"/>
        <v>0</v>
      </c>
      <c r="MG146" s="34">
        <f t="shared" si="2237"/>
        <v>0</v>
      </c>
      <c r="MH146" s="34">
        <f t="shared" si="2237"/>
        <v>0</v>
      </c>
      <c r="MI146" s="34">
        <f t="shared" si="2237"/>
        <v>0</v>
      </c>
      <c r="MJ146" s="34">
        <f t="shared" si="2237"/>
        <v>0</v>
      </c>
      <c r="MK146" s="34">
        <f t="shared" si="2237"/>
        <v>0</v>
      </c>
      <c r="ML146" s="34">
        <f t="shared" si="2237"/>
        <v>0</v>
      </c>
      <c r="MM146" s="34">
        <f t="shared" si="2237"/>
        <v>0</v>
      </c>
      <c r="MN146" s="34">
        <f t="shared" si="2237"/>
        <v>0</v>
      </c>
      <c r="MO146" s="34">
        <f t="shared" si="2237"/>
        <v>0</v>
      </c>
      <c r="MP146" s="34">
        <f t="shared" si="2237"/>
        <v>0</v>
      </c>
      <c r="MQ146" s="34">
        <f t="shared" si="2237"/>
        <v>0</v>
      </c>
      <c r="MR146" s="34">
        <f t="shared" si="2237"/>
        <v>0</v>
      </c>
      <c r="MS146" s="34">
        <f t="shared" si="2237"/>
        <v>0</v>
      </c>
      <c r="MT146" s="34">
        <f t="shared" si="2237"/>
        <v>0</v>
      </c>
      <c r="MU146" s="34">
        <f t="shared" si="2237"/>
        <v>0</v>
      </c>
      <c r="MV146" s="34">
        <f t="shared" si="2237"/>
        <v>0</v>
      </c>
      <c r="MW146" s="34">
        <f t="shared" si="2237"/>
        <v>0</v>
      </c>
      <c r="MX146" s="34">
        <f t="shared" si="2237"/>
        <v>0</v>
      </c>
      <c r="MY146" s="34">
        <f t="shared" si="2237"/>
        <v>0</v>
      </c>
      <c r="MZ146" s="34">
        <f t="shared" si="2237"/>
        <v>0</v>
      </c>
      <c r="NA146" s="34">
        <f t="shared" si="2237"/>
        <v>0</v>
      </c>
      <c r="NB146" s="34">
        <f t="shared" si="2237"/>
        <v>0</v>
      </c>
      <c r="NC146" s="34">
        <f t="shared" si="2237"/>
        <v>0</v>
      </c>
      <c r="ND146" s="34">
        <f t="shared" si="2237"/>
        <v>0</v>
      </c>
      <c r="NE146" s="34">
        <f t="shared" si="2237"/>
        <v>0</v>
      </c>
      <c r="NF146" s="34">
        <f t="shared" si="2237"/>
        <v>0</v>
      </c>
      <c r="NG146" s="34">
        <f t="shared" si="2237"/>
        <v>0</v>
      </c>
      <c r="NH146" s="34">
        <f t="shared" si="2237"/>
        <v>0</v>
      </c>
      <c r="NI146" s="34">
        <f t="shared" si="2237"/>
        <v>0</v>
      </c>
      <c r="NJ146" s="34">
        <f t="shared" si="2237"/>
        <v>0</v>
      </c>
      <c r="NK146" s="34">
        <f t="shared" si="2237"/>
        <v>0</v>
      </c>
      <c r="NL146" s="34">
        <f t="shared" si="2237"/>
        <v>0</v>
      </c>
      <c r="NM146" s="34">
        <f t="shared" si="2237"/>
        <v>0</v>
      </c>
      <c r="NN146" s="34">
        <f t="shared" si="2237"/>
        <v>0</v>
      </c>
      <c r="NO146" s="35">
        <f t="shared" si="2237"/>
        <v>0</v>
      </c>
      <c r="NP146" s="8"/>
      <c r="NQ146" s="8"/>
    </row>
    <row r="147" spans="1:38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  <c r="IW147" s="1"/>
      <c r="IX147" s="1"/>
      <c r="IY147" s="1"/>
      <c r="IZ147" s="1"/>
      <c r="JA147" s="1"/>
      <c r="JB147" s="1"/>
      <c r="JC147" s="1"/>
      <c r="JD147" s="1"/>
      <c r="JE147" s="1"/>
      <c r="JF147" s="1"/>
      <c r="JG147" s="1"/>
      <c r="JH147" s="1"/>
      <c r="JI147" s="1"/>
      <c r="JJ147" s="1"/>
      <c r="JK147" s="1"/>
      <c r="JL147" s="1"/>
      <c r="JM147" s="1"/>
      <c r="JN147" s="1"/>
      <c r="JO147" s="1"/>
      <c r="JP147" s="1"/>
      <c r="JQ147" s="1"/>
      <c r="JR147" s="1"/>
      <c r="JS147" s="1"/>
      <c r="JT147" s="1"/>
      <c r="JU147" s="1"/>
      <c r="JV147" s="1"/>
      <c r="JW147" s="1"/>
      <c r="JX147" s="1"/>
      <c r="JY147" s="1"/>
      <c r="JZ147" s="1"/>
      <c r="KA147" s="1"/>
      <c r="KB147" s="1"/>
      <c r="KC147" s="1"/>
      <c r="KD147" s="1"/>
      <c r="KE147" s="1"/>
      <c r="KF147" s="1"/>
      <c r="KG147" s="1"/>
      <c r="KH147" s="1"/>
      <c r="KI147" s="1"/>
      <c r="KJ147" s="1"/>
      <c r="KK147" s="1"/>
      <c r="KL147" s="1"/>
      <c r="KM147" s="1"/>
      <c r="KN147" s="1"/>
      <c r="KO147" s="1"/>
      <c r="KP147" s="1"/>
      <c r="KQ147" s="1"/>
      <c r="KR147" s="1"/>
      <c r="KS147" s="1"/>
      <c r="KT147" s="1"/>
      <c r="KU147" s="1"/>
      <c r="KV147" s="1"/>
      <c r="KW147" s="1"/>
      <c r="KX147" s="1"/>
      <c r="KY147" s="1"/>
      <c r="KZ147" s="1"/>
      <c r="LA147" s="1"/>
      <c r="LB147" s="1"/>
      <c r="LC147" s="1"/>
      <c r="LD147" s="1"/>
      <c r="LE147" s="1"/>
      <c r="LF147" s="1"/>
      <c r="LG147" s="1"/>
      <c r="LH147" s="1"/>
      <c r="LI147" s="1"/>
      <c r="LJ147" s="1"/>
      <c r="LK147" s="1"/>
      <c r="LL147" s="1"/>
      <c r="LM147" s="1"/>
      <c r="LN147" s="1"/>
      <c r="LO147" s="1"/>
      <c r="LP147" s="1"/>
      <c r="LQ147" s="1"/>
      <c r="LR147" s="1"/>
      <c r="LS147" s="1"/>
      <c r="LT147" s="1"/>
      <c r="LU147" s="1"/>
      <c r="LV147" s="1"/>
      <c r="LW147" s="1"/>
      <c r="LX147" s="1"/>
      <c r="LY147" s="1"/>
      <c r="LZ147" s="1"/>
      <c r="MA147" s="1"/>
      <c r="MB147" s="1"/>
      <c r="MC147" s="1"/>
      <c r="MD147" s="1"/>
      <c r="ME147" s="1"/>
      <c r="MF147" s="1"/>
      <c r="MG147" s="1"/>
      <c r="MH147" s="1"/>
      <c r="MI147" s="1"/>
      <c r="MJ147" s="1"/>
      <c r="MK147" s="1"/>
      <c r="ML147" s="1"/>
      <c r="MM147" s="1"/>
      <c r="MN147" s="1"/>
      <c r="MO147" s="1"/>
      <c r="MP147" s="1"/>
      <c r="MQ147" s="1"/>
      <c r="MR147" s="1"/>
      <c r="MS147" s="1"/>
      <c r="MT147" s="1"/>
      <c r="MU147" s="1"/>
      <c r="MV147" s="1"/>
      <c r="MW147" s="1"/>
      <c r="MX147" s="1"/>
      <c r="MY147" s="1"/>
      <c r="MZ147" s="1"/>
      <c r="NA147" s="1"/>
      <c r="NB147" s="1"/>
      <c r="NC147" s="1"/>
      <c r="ND147" s="1"/>
      <c r="NE147" s="1"/>
      <c r="NF147" s="1"/>
      <c r="NG147" s="1"/>
      <c r="NH147" s="1"/>
      <c r="NI147" s="1"/>
      <c r="NJ147" s="1"/>
      <c r="NK147" s="1"/>
      <c r="NL147" s="1"/>
      <c r="NM147" s="1"/>
      <c r="NN147" s="1"/>
      <c r="NO147" s="1"/>
      <c r="NP147" s="1"/>
      <c r="NQ147" s="1"/>
    </row>
    <row r="148" spans="1:381" x14ac:dyDescent="0.2">
      <c r="A148" s="1"/>
      <c r="B148" s="1"/>
      <c r="C148" s="182" t="s">
        <v>187</v>
      </c>
      <c r="D148" s="1"/>
      <c r="E148" s="182" t="s">
        <v>188</v>
      </c>
      <c r="F148" s="1"/>
      <c r="G148" s="182" t="s">
        <v>25</v>
      </c>
      <c r="H148" s="1"/>
      <c r="I148" s="182"/>
      <c r="J148" s="1"/>
      <c r="K148" s="186"/>
      <c r="L148" s="1"/>
      <c r="M148" s="1"/>
      <c r="N148" s="179" t="str">
        <f t="shared" ref="N148:BY148" si="2238">IF(N90="","",N90+SUMIFS(140:140,136:136,"&lt;="&amp;N90,136:136,"&gt;"&amp;EOMONTH(N90,-1)))</f>
        <v/>
      </c>
      <c r="O148" s="180" t="str">
        <f t="shared" si="2238"/>
        <v/>
      </c>
      <c r="P148" s="180" t="str">
        <f t="shared" si="2238"/>
        <v/>
      </c>
      <c r="Q148" s="180" t="str">
        <f t="shared" si="2238"/>
        <v/>
      </c>
      <c r="R148" s="180" t="str">
        <f t="shared" si="2238"/>
        <v/>
      </c>
      <c r="S148" s="180" t="str">
        <f t="shared" si="2238"/>
        <v/>
      </c>
      <c r="T148" s="180" t="str">
        <f t="shared" si="2238"/>
        <v/>
      </c>
      <c r="U148" s="180" t="str">
        <f t="shared" si="2238"/>
        <v/>
      </c>
      <c r="V148" s="180" t="str">
        <f t="shared" si="2238"/>
        <v/>
      </c>
      <c r="W148" s="180" t="str">
        <f t="shared" si="2238"/>
        <v/>
      </c>
      <c r="X148" s="180" t="str">
        <f t="shared" si="2238"/>
        <v/>
      </c>
      <c r="Y148" s="180" t="str">
        <f t="shared" si="2238"/>
        <v/>
      </c>
      <c r="Z148" s="180" t="str">
        <f t="shared" si="2238"/>
        <v/>
      </c>
      <c r="AA148" s="180" t="str">
        <f t="shared" si="2238"/>
        <v/>
      </c>
      <c r="AB148" s="180" t="str">
        <f t="shared" si="2238"/>
        <v/>
      </c>
      <c r="AC148" s="180" t="str">
        <f t="shared" si="2238"/>
        <v/>
      </c>
      <c r="AD148" s="180" t="str">
        <f t="shared" si="2238"/>
        <v/>
      </c>
      <c r="AE148" s="180" t="str">
        <f t="shared" si="2238"/>
        <v/>
      </c>
      <c r="AF148" s="180" t="str">
        <f t="shared" si="2238"/>
        <v/>
      </c>
      <c r="AG148" s="180" t="str">
        <f t="shared" si="2238"/>
        <v/>
      </c>
      <c r="AH148" s="180" t="str">
        <f t="shared" si="2238"/>
        <v/>
      </c>
      <c r="AI148" s="180" t="str">
        <f t="shared" si="2238"/>
        <v/>
      </c>
      <c r="AJ148" s="180" t="str">
        <f t="shared" si="2238"/>
        <v/>
      </c>
      <c r="AK148" s="180" t="str">
        <f t="shared" si="2238"/>
        <v/>
      </c>
      <c r="AL148" s="180" t="str">
        <f t="shared" si="2238"/>
        <v/>
      </c>
      <c r="AM148" s="180" t="str">
        <f t="shared" si="2238"/>
        <v/>
      </c>
      <c r="AN148" s="180" t="str">
        <f t="shared" si="2238"/>
        <v/>
      </c>
      <c r="AO148" s="180" t="str">
        <f t="shared" si="2238"/>
        <v/>
      </c>
      <c r="AP148" s="180" t="str">
        <f t="shared" si="2238"/>
        <v/>
      </c>
      <c r="AQ148" s="180" t="str">
        <f t="shared" si="2238"/>
        <v/>
      </c>
      <c r="AR148" s="180" t="str">
        <f t="shared" si="2238"/>
        <v/>
      </c>
      <c r="AS148" s="180" t="str">
        <f t="shared" si="2238"/>
        <v/>
      </c>
      <c r="AT148" s="180" t="str">
        <f t="shared" si="2238"/>
        <v/>
      </c>
      <c r="AU148" s="180" t="str">
        <f t="shared" si="2238"/>
        <v/>
      </c>
      <c r="AV148" s="180" t="str">
        <f t="shared" si="2238"/>
        <v/>
      </c>
      <c r="AW148" s="180" t="str">
        <f t="shared" si="2238"/>
        <v/>
      </c>
      <c r="AX148" s="180" t="str">
        <f t="shared" si="2238"/>
        <v/>
      </c>
      <c r="AY148" s="180" t="str">
        <f t="shared" si="2238"/>
        <v/>
      </c>
      <c r="AZ148" s="180" t="str">
        <f t="shared" si="2238"/>
        <v/>
      </c>
      <c r="BA148" s="180" t="str">
        <f t="shared" si="2238"/>
        <v/>
      </c>
      <c r="BB148" s="180" t="str">
        <f t="shared" si="2238"/>
        <v/>
      </c>
      <c r="BC148" s="180" t="str">
        <f t="shared" si="2238"/>
        <v/>
      </c>
      <c r="BD148" s="180" t="str">
        <f t="shared" si="2238"/>
        <v/>
      </c>
      <c r="BE148" s="180" t="str">
        <f t="shared" si="2238"/>
        <v/>
      </c>
      <c r="BF148" s="180" t="str">
        <f t="shared" si="2238"/>
        <v/>
      </c>
      <c r="BG148" s="180" t="str">
        <f t="shared" si="2238"/>
        <v/>
      </c>
      <c r="BH148" s="180" t="str">
        <f t="shared" si="2238"/>
        <v/>
      </c>
      <c r="BI148" s="180" t="str">
        <f t="shared" si="2238"/>
        <v/>
      </c>
      <c r="BJ148" s="180" t="str">
        <f t="shared" si="2238"/>
        <v/>
      </c>
      <c r="BK148" s="180" t="str">
        <f t="shared" si="2238"/>
        <v/>
      </c>
      <c r="BL148" s="180" t="str">
        <f t="shared" si="2238"/>
        <v/>
      </c>
      <c r="BM148" s="180" t="str">
        <f t="shared" si="2238"/>
        <v/>
      </c>
      <c r="BN148" s="180" t="str">
        <f t="shared" si="2238"/>
        <v/>
      </c>
      <c r="BO148" s="180" t="str">
        <f t="shared" si="2238"/>
        <v/>
      </c>
      <c r="BP148" s="180" t="str">
        <f t="shared" si="2238"/>
        <v/>
      </c>
      <c r="BQ148" s="180" t="str">
        <f t="shared" si="2238"/>
        <v/>
      </c>
      <c r="BR148" s="180" t="str">
        <f t="shared" si="2238"/>
        <v/>
      </c>
      <c r="BS148" s="180" t="str">
        <f t="shared" si="2238"/>
        <v/>
      </c>
      <c r="BT148" s="180" t="str">
        <f t="shared" si="2238"/>
        <v/>
      </c>
      <c r="BU148" s="180" t="str">
        <f t="shared" si="2238"/>
        <v/>
      </c>
      <c r="BV148" s="180" t="str">
        <f t="shared" si="2238"/>
        <v/>
      </c>
      <c r="BW148" s="180" t="str">
        <f t="shared" si="2238"/>
        <v/>
      </c>
      <c r="BX148" s="180" t="str">
        <f t="shared" si="2238"/>
        <v/>
      </c>
      <c r="BY148" s="180" t="str">
        <f t="shared" si="2238"/>
        <v/>
      </c>
      <c r="BZ148" s="180" t="str">
        <f t="shared" ref="BZ148:EK148" si="2239">IF(BZ90="","",BZ90+SUMIFS(140:140,136:136,"&lt;="&amp;BZ90,136:136,"&gt;"&amp;EOMONTH(BZ90,-1)))</f>
        <v/>
      </c>
      <c r="CA148" s="180" t="str">
        <f t="shared" si="2239"/>
        <v/>
      </c>
      <c r="CB148" s="180" t="str">
        <f t="shared" si="2239"/>
        <v/>
      </c>
      <c r="CC148" s="180" t="str">
        <f t="shared" si="2239"/>
        <v/>
      </c>
      <c r="CD148" s="180" t="str">
        <f t="shared" si="2239"/>
        <v/>
      </c>
      <c r="CE148" s="180" t="str">
        <f t="shared" si="2239"/>
        <v/>
      </c>
      <c r="CF148" s="180" t="str">
        <f t="shared" si="2239"/>
        <v/>
      </c>
      <c r="CG148" s="180" t="str">
        <f t="shared" si="2239"/>
        <v/>
      </c>
      <c r="CH148" s="180" t="str">
        <f t="shared" si="2239"/>
        <v/>
      </c>
      <c r="CI148" s="180" t="str">
        <f t="shared" si="2239"/>
        <v/>
      </c>
      <c r="CJ148" s="180" t="str">
        <f t="shared" si="2239"/>
        <v/>
      </c>
      <c r="CK148" s="180" t="str">
        <f t="shared" si="2239"/>
        <v/>
      </c>
      <c r="CL148" s="180" t="str">
        <f t="shared" si="2239"/>
        <v/>
      </c>
      <c r="CM148" s="180" t="str">
        <f t="shared" si="2239"/>
        <v/>
      </c>
      <c r="CN148" s="180" t="str">
        <f t="shared" si="2239"/>
        <v/>
      </c>
      <c r="CO148" s="180" t="str">
        <f t="shared" si="2239"/>
        <v/>
      </c>
      <c r="CP148" s="180" t="str">
        <f t="shared" si="2239"/>
        <v/>
      </c>
      <c r="CQ148" s="180" t="str">
        <f t="shared" si="2239"/>
        <v/>
      </c>
      <c r="CR148" s="180" t="str">
        <f t="shared" si="2239"/>
        <v/>
      </c>
      <c r="CS148" s="180" t="str">
        <f t="shared" si="2239"/>
        <v/>
      </c>
      <c r="CT148" s="180" t="str">
        <f t="shared" si="2239"/>
        <v/>
      </c>
      <c r="CU148" s="180" t="str">
        <f t="shared" si="2239"/>
        <v/>
      </c>
      <c r="CV148" s="180" t="str">
        <f t="shared" si="2239"/>
        <v/>
      </c>
      <c r="CW148" s="180" t="str">
        <f t="shared" si="2239"/>
        <v/>
      </c>
      <c r="CX148" s="180" t="str">
        <f t="shared" si="2239"/>
        <v/>
      </c>
      <c r="CY148" s="180" t="str">
        <f t="shared" si="2239"/>
        <v/>
      </c>
      <c r="CZ148" s="180" t="str">
        <f t="shared" si="2239"/>
        <v/>
      </c>
      <c r="DA148" s="180" t="str">
        <f t="shared" si="2239"/>
        <v/>
      </c>
      <c r="DB148" s="180" t="str">
        <f t="shared" si="2239"/>
        <v/>
      </c>
      <c r="DC148" s="180" t="str">
        <f t="shared" si="2239"/>
        <v/>
      </c>
      <c r="DD148" s="180" t="str">
        <f t="shared" si="2239"/>
        <v/>
      </c>
      <c r="DE148" s="180" t="str">
        <f t="shared" si="2239"/>
        <v/>
      </c>
      <c r="DF148" s="180" t="str">
        <f t="shared" si="2239"/>
        <v/>
      </c>
      <c r="DG148" s="180" t="str">
        <f t="shared" si="2239"/>
        <v/>
      </c>
      <c r="DH148" s="180" t="str">
        <f t="shared" si="2239"/>
        <v/>
      </c>
      <c r="DI148" s="180" t="str">
        <f t="shared" si="2239"/>
        <v/>
      </c>
      <c r="DJ148" s="180" t="str">
        <f t="shared" si="2239"/>
        <v/>
      </c>
      <c r="DK148" s="180" t="str">
        <f t="shared" si="2239"/>
        <v/>
      </c>
      <c r="DL148" s="180" t="str">
        <f t="shared" si="2239"/>
        <v/>
      </c>
      <c r="DM148" s="180" t="str">
        <f t="shared" si="2239"/>
        <v/>
      </c>
      <c r="DN148" s="180" t="str">
        <f t="shared" si="2239"/>
        <v/>
      </c>
      <c r="DO148" s="180" t="str">
        <f t="shared" si="2239"/>
        <v/>
      </c>
      <c r="DP148" s="180" t="str">
        <f t="shared" si="2239"/>
        <v/>
      </c>
      <c r="DQ148" s="180" t="str">
        <f t="shared" si="2239"/>
        <v/>
      </c>
      <c r="DR148" s="180" t="str">
        <f t="shared" si="2239"/>
        <v/>
      </c>
      <c r="DS148" s="180" t="str">
        <f t="shared" si="2239"/>
        <v/>
      </c>
      <c r="DT148" s="180" t="str">
        <f t="shared" si="2239"/>
        <v/>
      </c>
      <c r="DU148" s="180" t="str">
        <f t="shared" si="2239"/>
        <v/>
      </c>
      <c r="DV148" s="180" t="str">
        <f t="shared" si="2239"/>
        <v/>
      </c>
      <c r="DW148" s="180" t="str">
        <f t="shared" si="2239"/>
        <v/>
      </c>
      <c r="DX148" s="180" t="str">
        <f t="shared" si="2239"/>
        <v/>
      </c>
      <c r="DY148" s="180" t="str">
        <f t="shared" si="2239"/>
        <v/>
      </c>
      <c r="DZ148" s="180" t="str">
        <f t="shared" si="2239"/>
        <v/>
      </c>
      <c r="EA148" s="180" t="str">
        <f t="shared" si="2239"/>
        <v/>
      </c>
      <c r="EB148" s="180" t="str">
        <f t="shared" si="2239"/>
        <v/>
      </c>
      <c r="EC148" s="180" t="str">
        <f t="shared" si="2239"/>
        <v/>
      </c>
      <c r="ED148" s="180" t="str">
        <f t="shared" si="2239"/>
        <v/>
      </c>
      <c r="EE148" s="180" t="str">
        <f t="shared" si="2239"/>
        <v/>
      </c>
      <c r="EF148" s="180" t="str">
        <f t="shared" si="2239"/>
        <v/>
      </c>
      <c r="EG148" s="180" t="str">
        <f t="shared" si="2239"/>
        <v/>
      </c>
      <c r="EH148" s="180" t="str">
        <f t="shared" si="2239"/>
        <v/>
      </c>
      <c r="EI148" s="180" t="str">
        <f t="shared" si="2239"/>
        <v/>
      </c>
      <c r="EJ148" s="180" t="str">
        <f t="shared" si="2239"/>
        <v/>
      </c>
      <c r="EK148" s="180" t="str">
        <f t="shared" si="2239"/>
        <v/>
      </c>
      <c r="EL148" s="180" t="str">
        <f t="shared" ref="EL148:GW148" si="2240">IF(EL90="","",EL90+SUMIFS(140:140,136:136,"&lt;="&amp;EL90,136:136,"&gt;"&amp;EOMONTH(EL90,-1)))</f>
        <v/>
      </c>
      <c r="EM148" s="180" t="str">
        <f t="shared" si="2240"/>
        <v/>
      </c>
      <c r="EN148" s="180" t="str">
        <f t="shared" si="2240"/>
        <v/>
      </c>
      <c r="EO148" s="180" t="str">
        <f t="shared" si="2240"/>
        <v/>
      </c>
      <c r="EP148" s="180" t="str">
        <f t="shared" si="2240"/>
        <v/>
      </c>
      <c r="EQ148" s="180" t="str">
        <f t="shared" si="2240"/>
        <v/>
      </c>
      <c r="ER148" s="180" t="str">
        <f t="shared" si="2240"/>
        <v/>
      </c>
      <c r="ES148" s="180" t="str">
        <f t="shared" si="2240"/>
        <v/>
      </c>
      <c r="ET148" s="180" t="str">
        <f t="shared" si="2240"/>
        <v/>
      </c>
      <c r="EU148" s="180" t="str">
        <f t="shared" si="2240"/>
        <v/>
      </c>
      <c r="EV148" s="180" t="str">
        <f t="shared" si="2240"/>
        <v/>
      </c>
      <c r="EW148" s="180" t="str">
        <f t="shared" si="2240"/>
        <v/>
      </c>
      <c r="EX148" s="180" t="str">
        <f t="shared" si="2240"/>
        <v/>
      </c>
      <c r="EY148" s="180" t="str">
        <f t="shared" si="2240"/>
        <v/>
      </c>
      <c r="EZ148" s="180" t="str">
        <f t="shared" si="2240"/>
        <v/>
      </c>
      <c r="FA148" s="180" t="str">
        <f t="shared" si="2240"/>
        <v/>
      </c>
      <c r="FB148" s="180" t="str">
        <f t="shared" si="2240"/>
        <v/>
      </c>
      <c r="FC148" s="180" t="str">
        <f t="shared" si="2240"/>
        <v/>
      </c>
      <c r="FD148" s="180" t="str">
        <f t="shared" si="2240"/>
        <v/>
      </c>
      <c r="FE148" s="180" t="str">
        <f t="shared" si="2240"/>
        <v/>
      </c>
      <c r="FF148" s="180" t="str">
        <f t="shared" si="2240"/>
        <v/>
      </c>
      <c r="FG148" s="180" t="str">
        <f t="shared" si="2240"/>
        <v/>
      </c>
      <c r="FH148" s="180" t="str">
        <f t="shared" si="2240"/>
        <v/>
      </c>
      <c r="FI148" s="180" t="str">
        <f t="shared" si="2240"/>
        <v/>
      </c>
      <c r="FJ148" s="180" t="str">
        <f t="shared" si="2240"/>
        <v/>
      </c>
      <c r="FK148" s="180" t="str">
        <f t="shared" si="2240"/>
        <v/>
      </c>
      <c r="FL148" s="180" t="str">
        <f t="shared" si="2240"/>
        <v/>
      </c>
      <c r="FM148" s="180" t="str">
        <f t="shared" si="2240"/>
        <v/>
      </c>
      <c r="FN148" s="180" t="str">
        <f t="shared" si="2240"/>
        <v/>
      </c>
      <c r="FO148" s="180" t="str">
        <f t="shared" si="2240"/>
        <v/>
      </c>
      <c r="FP148" s="180" t="str">
        <f t="shared" si="2240"/>
        <v/>
      </c>
      <c r="FQ148" s="180" t="str">
        <f t="shared" si="2240"/>
        <v/>
      </c>
      <c r="FR148" s="180" t="str">
        <f t="shared" si="2240"/>
        <v/>
      </c>
      <c r="FS148" s="180" t="str">
        <f t="shared" si="2240"/>
        <v/>
      </c>
      <c r="FT148" s="180" t="str">
        <f t="shared" si="2240"/>
        <v/>
      </c>
      <c r="FU148" s="180" t="str">
        <f t="shared" si="2240"/>
        <v/>
      </c>
      <c r="FV148" s="180" t="str">
        <f t="shared" si="2240"/>
        <v/>
      </c>
      <c r="FW148" s="180" t="str">
        <f t="shared" si="2240"/>
        <v/>
      </c>
      <c r="FX148" s="180" t="str">
        <f t="shared" si="2240"/>
        <v/>
      </c>
      <c r="FY148" s="180" t="str">
        <f t="shared" si="2240"/>
        <v/>
      </c>
      <c r="FZ148" s="180" t="str">
        <f t="shared" si="2240"/>
        <v/>
      </c>
      <c r="GA148" s="180" t="str">
        <f t="shared" si="2240"/>
        <v/>
      </c>
      <c r="GB148" s="180" t="str">
        <f t="shared" si="2240"/>
        <v/>
      </c>
      <c r="GC148" s="180" t="str">
        <f t="shared" si="2240"/>
        <v/>
      </c>
      <c r="GD148" s="180" t="str">
        <f t="shared" si="2240"/>
        <v/>
      </c>
      <c r="GE148" s="180" t="str">
        <f t="shared" si="2240"/>
        <v/>
      </c>
      <c r="GF148" s="180" t="str">
        <f t="shared" si="2240"/>
        <v/>
      </c>
      <c r="GG148" s="180" t="str">
        <f t="shared" si="2240"/>
        <v/>
      </c>
      <c r="GH148" s="180" t="str">
        <f t="shared" si="2240"/>
        <v/>
      </c>
      <c r="GI148" s="180" t="str">
        <f t="shared" si="2240"/>
        <v/>
      </c>
      <c r="GJ148" s="180" t="str">
        <f t="shared" si="2240"/>
        <v/>
      </c>
      <c r="GK148" s="180" t="str">
        <f t="shared" si="2240"/>
        <v/>
      </c>
      <c r="GL148" s="180" t="str">
        <f t="shared" si="2240"/>
        <v/>
      </c>
      <c r="GM148" s="180" t="str">
        <f t="shared" si="2240"/>
        <v/>
      </c>
      <c r="GN148" s="180" t="str">
        <f t="shared" si="2240"/>
        <v/>
      </c>
      <c r="GO148" s="180" t="str">
        <f t="shared" si="2240"/>
        <v/>
      </c>
      <c r="GP148" s="180" t="str">
        <f t="shared" si="2240"/>
        <v/>
      </c>
      <c r="GQ148" s="180" t="str">
        <f t="shared" si="2240"/>
        <v/>
      </c>
      <c r="GR148" s="180" t="str">
        <f t="shared" si="2240"/>
        <v/>
      </c>
      <c r="GS148" s="180" t="str">
        <f t="shared" si="2240"/>
        <v/>
      </c>
      <c r="GT148" s="180" t="str">
        <f t="shared" si="2240"/>
        <v/>
      </c>
      <c r="GU148" s="180" t="str">
        <f t="shared" si="2240"/>
        <v/>
      </c>
      <c r="GV148" s="180" t="str">
        <f t="shared" si="2240"/>
        <v/>
      </c>
      <c r="GW148" s="180" t="str">
        <f t="shared" si="2240"/>
        <v/>
      </c>
      <c r="GX148" s="180" t="str">
        <f t="shared" ref="GX148:JI148" si="2241">IF(GX90="","",GX90+SUMIFS(140:140,136:136,"&lt;="&amp;GX90,136:136,"&gt;"&amp;EOMONTH(GX90,-1)))</f>
        <v/>
      </c>
      <c r="GY148" s="180" t="str">
        <f t="shared" si="2241"/>
        <v/>
      </c>
      <c r="GZ148" s="180" t="str">
        <f t="shared" si="2241"/>
        <v/>
      </c>
      <c r="HA148" s="180" t="str">
        <f t="shared" si="2241"/>
        <v/>
      </c>
      <c r="HB148" s="180" t="str">
        <f t="shared" si="2241"/>
        <v/>
      </c>
      <c r="HC148" s="180" t="str">
        <f t="shared" si="2241"/>
        <v/>
      </c>
      <c r="HD148" s="180" t="str">
        <f t="shared" si="2241"/>
        <v/>
      </c>
      <c r="HE148" s="180" t="str">
        <f t="shared" si="2241"/>
        <v/>
      </c>
      <c r="HF148" s="180" t="str">
        <f t="shared" si="2241"/>
        <v/>
      </c>
      <c r="HG148" s="180" t="str">
        <f t="shared" si="2241"/>
        <v/>
      </c>
      <c r="HH148" s="180" t="str">
        <f t="shared" si="2241"/>
        <v/>
      </c>
      <c r="HI148" s="180" t="str">
        <f t="shared" si="2241"/>
        <v/>
      </c>
      <c r="HJ148" s="180" t="str">
        <f t="shared" si="2241"/>
        <v/>
      </c>
      <c r="HK148" s="180" t="str">
        <f t="shared" si="2241"/>
        <v/>
      </c>
      <c r="HL148" s="180" t="str">
        <f t="shared" si="2241"/>
        <v/>
      </c>
      <c r="HM148" s="180" t="str">
        <f t="shared" si="2241"/>
        <v/>
      </c>
      <c r="HN148" s="180" t="str">
        <f t="shared" si="2241"/>
        <v/>
      </c>
      <c r="HO148" s="180" t="str">
        <f t="shared" si="2241"/>
        <v/>
      </c>
      <c r="HP148" s="180" t="str">
        <f t="shared" si="2241"/>
        <v/>
      </c>
      <c r="HQ148" s="180" t="str">
        <f t="shared" si="2241"/>
        <v/>
      </c>
      <c r="HR148" s="180" t="str">
        <f t="shared" si="2241"/>
        <v/>
      </c>
      <c r="HS148" s="180" t="str">
        <f t="shared" si="2241"/>
        <v/>
      </c>
      <c r="HT148" s="180" t="str">
        <f t="shared" si="2241"/>
        <v/>
      </c>
      <c r="HU148" s="180" t="str">
        <f t="shared" si="2241"/>
        <v/>
      </c>
      <c r="HV148" s="180" t="str">
        <f t="shared" si="2241"/>
        <v/>
      </c>
      <c r="HW148" s="180" t="str">
        <f t="shared" si="2241"/>
        <v/>
      </c>
      <c r="HX148" s="180" t="str">
        <f t="shared" si="2241"/>
        <v/>
      </c>
      <c r="HY148" s="180" t="str">
        <f t="shared" si="2241"/>
        <v/>
      </c>
      <c r="HZ148" s="180" t="str">
        <f t="shared" si="2241"/>
        <v/>
      </c>
      <c r="IA148" s="180" t="str">
        <f t="shared" si="2241"/>
        <v/>
      </c>
      <c r="IB148" s="180" t="str">
        <f t="shared" si="2241"/>
        <v/>
      </c>
      <c r="IC148" s="180" t="str">
        <f t="shared" si="2241"/>
        <v/>
      </c>
      <c r="ID148" s="180" t="str">
        <f t="shared" si="2241"/>
        <v/>
      </c>
      <c r="IE148" s="180" t="str">
        <f t="shared" si="2241"/>
        <v/>
      </c>
      <c r="IF148" s="180" t="str">
        <f t="shared" si="2241"/>
        <v/>
      </c>
      <c r="IG148" s="180" t="str">
        <f t="shared" si="2241"/>
        <v/>
      </c>
      <c r="IH148" s="180" t="str">
        <f t="shared" si="2241"/>
        <v/>
      </c>
      <c r="II148" s="180" t="str">
        <f t="shared" si="2241"/>
        <v/>
      </c>
      <c r="IJ148" s="180" t="str">
        <f t="shared" si="2241"/>
        <v/>
      </c>
      <c r="IK148" s="180" t="str">
        <f t="shared" si="2241"/>
        <v/>
      </c>
      <c r="IL148" s="180" t="str">
        <f t="shared" si="2241"/>
        <v/>
      </c>
      <c r="IM148" s="180" t="str">
        <f t="shared" si="2241"/>
        <v/>
      </c>
      <c r="IN148" s="180" t="str">
        <f t="shared" si="2241"/>
        <v/>
      </c>
      <c r="IO148" s="180" t="str">
        <f t="shared" si="2241"/>
        <v/>
      </c>
      <c r="IP148" s="180" t="str">
        <f t="shared" si="2241"/>
        <v/>
      </c>
      <c r="IQ148" s="180" t="str">
        <f t="shared" si="2241"/>
        <v/>
      </c>
      <c r="IR148" s="180" t="str">
        <f t="shared" si="2241"/>
        <v/>
      </c>
      <c r="IS148" s="180" t="str">
        <f t="shared" si="2241"/>
        <v/>
      </c>
      <c r="IT148" s="180" t="str">
        <f t="shared" si="2241"/>
        <v/>
      </c>
      <c r="IU148" s="180" t="str">
        <f t="shared" si="2241"/>
        <v/>
      </c>
      <c r="IV148" s="180" t="str">
        <f t="shared" si="2241"/>
        <v/>
      </c>
      <c r="IW148" s="180" t="str">
        <f t="shared" si="2241"/>
        <v/>
      </c>
      <c r="IX148" s="180" t="str">
        <f t="shared" si="2241"/>
        <v/>
      </c>
      <c r="IY148" s="180" t="str">
        <f t="shared" si="2241"/>
        <v/>
      </c>
      <c r="IZ148" s="180" t="str">
        <f t="shared" si="2241"/>
        <v/>
      </c>
      <c r="JA148" s="180" t="str">
        <f t="shared" si="2241"/>
        <v/>
      </c>
      <c r="JB148" s="180" t="str">
        <f t="shared" si="2241"/>
        <v/>
      </c>
      <c r="JC148" s="180" t="str">
        <f t="shared" si="2241"/>
        <v/>
      </c>
      <c r="JD148" s="180" t="str">
        <f t="shared" si="2241"/>
        <v/>
      </c>
      <c r="JE148" s="180" t="str">
        <f t="shared" si="2241"/>
        <v/>
      </c>
      <c r="JF148" s="180" t="str">
        <f t="shared" si="2241"/>
        <v/>
      </c>
      <c r="JG148" s="180" t="str">
        <f t="shared" si="2241"/>
        <v/>
      </c>
      <c r="JH148" s="180" t="str">
        <f t="shared" si="2241"/>
        <v/>
      </c>
      <c r="JI148" s="180" t="str">
        <f t="shared" si="2241"/>
        <v/>
      </c>
      <c r="JJ148" s="180" t="str">
        <f t="shared" ref="JJ148:LU148" si="2242">IF(JJ90="","",JJ90+SUMIFS(140:140,136:136,"&lt;="&amp;JJ90,136:136,"&gt;"&amp;EOMONTH(JJ90,-1)))</f>
        <v/>
      </c>
      <c r="JK148" s="180" t="str">
        <f t="shared" si="2242"/>
        <v/>
      </c>
      <c r="JL148" s="180" t="str">
        <f t="shared" si="2242"/>
        <v/>
      </c>
      <c r="JM148" s="180" t="str">
        <f t="shared" si="2242"/>
        <v/>
      </c>
      <c r="JN148" s="180" t="str">
        <f t="shared" si="2242"/>
        <v/>
      </c>
      <c r="JO148" s="180" t="str">
        <f t="shared" si="2242"/>
        <v/>
      </c>
      <c r="JP148" s="180" t="str">
        <f t="shared" si="2242"/>
        <v/>
      </c>
      <c r="JQ148" s="180" t="str">
        <f t="shared" si="2242"/>
        <v/>
      </c>
      <c r="JR148" s="180" t="str">
        <f t="shared" si="2242"/>
        <v/>
      </c>
      <c r="JS148" s="180" t="str">
        <f t="shared" si="2242"/>
        <v/>
      </c>
      <c r="JT148" s="180" t="str">
        <f t="shared" si="2242"/>
        <v/>
      </c>
      <c r="JU148" s="180" t="str">
        <f t="shared" si="2242"/>
        <v/>
      </c>
      <c r="JV148" s="180" t="str">
        <f t="shared" si="2242"/>
        <v/>
      </c>
      <c r="JW148" s="180" t="str">
        <f t="shared" si="2242"/>
        <v/>
      </c>
      <c r="JX148" s="180" t="str">
        <f t="shared" si="2242"/>
        <v/>
      </c>
      <c r="JY148" s="180" t="str">
        <f t="shared" si="2242"/>
        <v/>
      </c>
      <c r="JZ148" s="180" t="str">
        <f t="shared" si="2242"/>
        <v/>
      </c>
      <c r="KA148" s="180" t="str">
        <f t="shared" si="2242"/>
        <v/>
      </c>
      <c r="KB148" s="180" t="str">
        <f t="shared" si="2242"/>
        <v/>
      </c>
      <c r="KC148" s="180" t="str">
        <f t="shared" si="2242"/>
        <v/>
      </c>
      <c r="KD148" s="180" t="str">
        <f t="shared" si="2242"/>
        <v/>
      </c>
      <c r="KE148" s="180" t="str">
        <f t="shared" si="2242"/>
        <v/>
      </c>
      <c r="KF148" s="180" t="str">
        <f t="shared" si="2242"/>
        <v/>
      </c>
      <c r="KG148" s="180" t="str">
        <f t="shared" si="2242"/>
        <v/>
      </c>
      <c r="KH148" s="180" t="str">
        <f t="shared" si="2242"/>
        <v/>
      </c>
      <c r="KI148" s="180" t="str">
        <f t="shared" si="2242"/>
        <v/>
      </c>
      <c r="KJ148" s="180" t="str">
        <f t="shared" si="2242"/>
        <v/>
      </c>
      <c r="KK148" s="180" t="str">
        <f t="shared" si="2242"/>
        <v/>
      </c>
      <c r="KL148" s="180" t="str">
        <f t="shared" si="2242"/>
        <v/>
      </c>
      <c r="KM148" s="180" t="str">
        <f t="shared" si="2242"/>
        <v/>
      </c>
      <c r="KN148" s="180" t="str">
        <f t="shared" si="2242"/>
        <v/>
      </c>
      <c r="KO148" s="180" t="str">
        <f t="shared" si="2242"/>
        <v/>
      </c>
      <c r="KP148" s="180" t="str">
        <f t="shared" si="2242"/>
        <v/>
      </c>
      <c r="KQ148" s="180" t="str">
        <f t="shared" si="2242"/>
        <v/>
      </c>
      <c r="KR148" s="180" t="str">
        <f t="shared" si="2242"/>
        <v/>
      </c>
      <c r="KS148" s="180" t="str">
        <f t="shared" si="2242"/>
        <v/>
      </c>
      <c r="KT148" s="180" t="str">
        <f t="shared" si="2242"/>
        <v/>
      </c>
      <c r="KU148" s="180" t="str">
        <f t="shared" si="2242"/>
        <v/>
      </c>
      <c r="KV148" s="180" t="str">
        <f t="shared" si="2242"/>
        <v/>
      </c>
      <c r="KW148" s="180" t="str">
        <f t="shared" si="2242"/>
        <v/>
      </c>
      <c r="KX148" s="180" t="str">
        <f t="shared" si="2242"/>
        <v/>
      </c>
      <c r="KY148" s="180" t="str">
        <f t="shared" si="2242"/>
        <v/>
      </c>
      <c r="KZ148" s="180" t="str">
        <f t="shared" si="2242"/>
        <v/>
      </c>
      <c r="LA148" s="180" t="str">
        <f t="shared" si="2242"/>
        <v/>
      </c>
      <c r="LB148" s="180" t="str">
        <f t="shared" si="2242"/>
        <v/>
      </c>
      <c r="LC148" s="180" t="str">
        <f t="shared" si="2242"/>
        <v/>
      </c>
      <c r="LD148" s="180" t="str">
        <f t="shared" si="2242"/>
        <v/>
      </c>
      <c r="LE148" s="180" t="str">
        <f t="shared" si="2242"/>
        <v/>
      </c>
      <c r="LF148" s="180" t="str">
        <f t="shared" si="2242"/>
        <v/>
      </c>
      <c r="LG148" s="180" t="str">
        <f t="shared" si="2242"/>
        <v/>
      </c>
      <c r="LH148" s="180" t="str">
        <f t="shared" si="2242"/>
        <v/>
      </c>
      <c r="LI148" s="180" t="str">
        <f t="shared" si="2242"/>
        <v/>
      </c>
      <c r="LJ148" s="180" t="str">
        <f t="shared" si="2242"/>
        <v/>
      </c>
      <c r="LK148" s="180" t="str">
        <f t="shared" si="2242"/>
        <v/>
      </c>
      <c r="LL148" s="180" t="str">
        <f t="shared" si="2242"/>
        <v/>
      </c>
      <c r="LM148" s="180" t="str">
        <f t="shared" si="2242"/>
        <v/>
      </c>
      <c r="LN148" s="180" t="str">
        <f t="shared" si="2242"/>
        <v/>
      </c>
      <c r="LO148" s="180" t="str">
        <f t="shared" si="2242"/>
        <v/>
      </c>
      <c r="LP148" s="180" t="str">
        <f t="shared" si="2242"/>
        <v/>
      </c>
      <c r="LQ148" s="180" t="str">
        <f t="shared" si="2242"/>
        <v/>
      </c>
      <c r="LR148" s="180" t="str">
        <f t="shared" si="2242"/>
        <v/>
      </c>
      <c r="LS148" s="180" t="str">
        <f t="shared" si="2242"/>
        <v/>
      </c>
      <c r="LT148" s="180" t="str">
        <f t="shared" si="2242"/>
        <v/>
      </c>
      <c r="LU148" s="180" t="str">
        <f t="shared" si="2242"/>
        <v/>
      </c>
      <c r="LV148" s="180" t="str">
        <f t="shared" ref="LV148:NO148" si="2243">IF(LV90="","",LV90+SUMIFS(140:140,136:136,"&lt;="&amp;LV90,136:136,"&gt;"&amp;EOMONTH(LV90,-1)))</f>
        <v/>
      </c>
      <c r="LW148" s="180" t="str">
        <f t="shared" si="2243"/>
        <v/>
      </c>
      <c r="LX148" s="180" t="str">
        <f t="shared" si="2243"/>
        <v/>
      </c>
      <c r="LY148" s="180" t="str">
        <f t="shared" si="2243"/>
        <v/>
      </c>
      <c r="LZ148" s="180" t="str">
        <f t="shared" si="2243"/>
        <v/>
      </c>
      <c r="MA148" s="180" t="str">
        <f t="shared" si="2243"/>
        <v/>
      </c>
      <c r="MB148" s="180" t="str">
        <f t="shared" si="2243"/>
        <v/>
      </c>
      <c r="MC148" s="180" t="str">
        <f t="shared" si="2243"/>
        <v/>
      </c>
      <c r="MD148" s="180" t="str">
        <f t="shared" si="2243"/>
        <v/>
      </c>
      <c r="ME148" s="180" t="str">
        <f t="shared" si="2243"/>
        <v/>
      </c>
      <c r="MF148" s="180" t="str">
        <f t="shared" si="2243"/>
        <v/>
      </c>
      <c r="MG148" s="180" t="str">
        <f t="shared" si="2243"/>
        <v/>
      </c>
      <c r="MH148" s="180" t="str">
        <f t="shared" si="2243"/>
        <v/>
      </c>
      <c r="MI148" s="180" t="str">
        <f t="shared" si="2243"/>
        <v/>
      </c>
      <c r="MJ148" s="180" t="str">
        <f t="shared" si="2243"/>
        <v/>
      </c>
      <c r="MK148" s="180" t="str">
        <f t="shared" si="2243"/>
        <v/>
      </c>
      <c r="ML148" s="180" t="str">
        <f t="shared" si="2243"/>
        <v/>
      </c>
      <c r="MM148" s="180" t="str">
        <f t="shared" si="2243"/>
        <v/>
      </c>
      <c r="MN148" s="180" t="str">
        <f t="shared" si="2243"/>
        <v/>
      </c>
      <c r="MO148" s="180" t="str">
        <f t="shared" si="2243"/>
        <v/>
      </c>
      <c r="MP148" s="180" t="str">
        <f t="shared" si="2243"/>
        <v/>
      </c>
      <c r="MQ148" s="180" t="str">
        <f t="shared" si="2243"/>
        <v/>
      </c>
      <c r="MR148" s="180" t="str">
        <f t="shared" si="2243"/>
        <v/>
      </c>
      <c r="MS148" s="180" t="str">
        <f t="shared" si="2243"/>
        <v/>
      </c>
      <c r="MT148" s="180" t="str">
        <f t="shared" si="2243"/>
        <v/>
      </c>
      <c r="MU148" s="180" t="str">
        <f t="shared" si="2243"/>
        <v/>
      </c>
      <c r="MV148" s="180" t="str">
        <f t="shared" si="2243"/>
        <v/>
      </c>
      <c r="MW148" s="180" t="str">
        <f t="shared" si="2243"/>
        <v/>
      </c>
      <c r="MX148" s="180" t="str">
        <f t="shared" si="2243"/>
        <v/>
      </c>
      <c r="MY148" s="180" t="str">
        <f t="shared" si="2243"/>
        <v/>
      </c>
      <c r="MZ148" s="180" t="str">
        <f t="shared" si="2243"/>
        <v/>
      </c>
      <c r="NA148" s="180" t="str">
        <f t="shared" si="2243"/>
        <v/>
      </c>
      <c r="NB148" s="180" t="str">
        <f t="shared" si="2243"/>
        <v/>
      </c>
      <c r="NC148" s="180" t="str">
        <f t="shared" si="2243"/>
        <v/>
      </c>
      <c r="ND148" s="180" t="str">
        <f t="shared" si="2243"/>
        <v/>
      </c>
      <c r="NE148" s="180" t="str">
        <f t="shared" si="2243"/>
        <v/>
      </c>
      <c r="NF148" s="180" t="str">
        <f t="shared" si="2243"/>
        <v/>
      </c>
      <c r="NG148" s="180" t="str">
        <f t="shared" si="2243"/>
        <v/>
      </c>
      <c r="NH148" s="180" t="str">
        <f t="shared" si="2243"/>
        <v/>
      </c>
      <c r="NI148" s="180" t="str">
        <f t="shared" si="2243"/>
        <v/>
      </c>
      <c r="NJ148" s="180" t="str">
        <f t="shared" si="2243"/>
        <v/>
      </c>
      <c r="NK148" s="180" t="str">
        <f t="shared" si="2243"/>
        <v/>
      </c>
      <c r="NL148" s="180" t="str">
        <f t="shared" si="2243"/>
        <v/>
      </c>
      <c r="NM148" s="180" t="str">
        <f t="shared" si="2243"/>
        <v/>
      </c>
      <c r="NN148" s="180" t="str">
        <f t="shared" si="2243"/>
        <v/>
      </c>
      <c r="NO148" s="181" t="str">
        <f t="shared" si="2243"/>
        <v/>
      </c>
      <c r="NP148" s="1"/>
      <c r="NQ148" s="1"/>
    </row>
    <row r="149" spans="1:38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  <c r="IW149" s="1"/>
      <c r="IX149" s="1"/>
      <c r="IY149" s="1"/>
      <c r="IZ149" s="1"/>
      <c r="JA149" s="1"/>
      <c r="JB149" s="1"/>
      <c r="JC149" s="1"/>
      <c r="JD149" s="1"/>
      <c r="JE149" s="1"/>
      <c r="JF149" s="1"/>
      <c r="JG149" s="1"/>
      <c r="JH149" s="1"/>
      <c r="JI149" s="1"/>
      <c r="JJ149" s="1"/>
      <c r="JK149" s="1"/>
      <c r="JL149" s="1"/>
      <c r="JM149" s="1"/>
      <c r="JN149" s="1"/>
      <c r="JO149" s="1"/>
      <c r="JP149" s="1"/>
      <c r="JQ149" s="1"/>
      <c r="JR149" s="1"/>
      <c r="JS149" s="1"/>
      <c r="JT149" s="1"/>
      <c r="JU149" s="1"/>
      <c r="JV149" s="1"/>
      <c r="JW149" s="1"/>
      <c r="JX149" s="1"/>
      <c r="JY149" s="1"/>
      <c r="JZ149" s="1"/>
      <c r="KA149" s="1"/>
      <c r="KB149" s="1"/>
      <c r="KC149" s="1"/>
      <c r="KD149" s="1"/>
      <c r="KE149" s="1"/>
      <c r="KF149" s="1"/>
      <c r="KG149" s="1"/>
      <c r="KH149" s="1"/>
      <c r="KI149" s="1"/>
      <c r="KJ149" s="1"/>
      <c r="KK149" s="1"/>
      <c r="KL149" s="1"/>
      <c r="KM149" s="1"/>
      <c r="KN149" s="1"/>
      <c r="KO149" s="1"/>
      <c r="KP149" s="1"/>
      <c r="KQ149" s="1"/>
      <c r="KR149" s="1"/>
      <c r="KS149" s="1"/>
      <c r="KT149" s="1"/>
      <c r="KU149" s="1"/>
      <c r="KV149" s="1"/>
      <c r="KW149" s="1"/>
      <c r="KX149" s="1"/>
      <c r="KY149" s="1"/>
      <c r="KZ149" s="1"/>
      <c r="LA149" s="1"/>
      <c r="LB149" s="1"/>
      <c r="LC149" s="1"/>
      <c r="LD149" s="1"/>
      <c r="LE149" s="1"/>
      <c r="LF149" s="1"/>
      <c r="LG149" s="1"/>
      <c r="LH149" s="1"/>
      <c r="LI149" s="1"/>
      <c r="LJ149" s="1"/>
      <c r="LK149" s="1"/>
      <c r="LL149" s="1"/>
      <c r="LM149" s="1"/>
      <c r="LN149" s="1"/>
      <c r="LO149" s="1"/>
      <c r="LP149" s="1"/>
      <c r="LQ149" s="1"/>
      <c r="LR149" s="1"/>
      <c r="LS149" s="1"/>
      <c r="LT149" s="1"/>
      <c r="LU149" s="1"/>
      <c r="LV149" s="1"/>
      <c r="LW149" s="1"/>
      <c r="LX149" s="1"/>
      <c r="LY149" s="1"/>
      <c r="LZ149" s="1"/>
      <c r="MA149" s="1"/>
      <c r="MB149" s="1"/>
      <c r="MC149" s="1"/>
      <c r="MD149" s="1"/>
      <c r="ME149" s="1"/>
      <c r="MF149" s="1"/>
      <c r="MG149" s="1"/>
      <c r="MH149" s="1"/>
      <c r="MI149" s="1"/>
      <c r="MJ149" s="1"/>
      <c r="MK149" s="1"/>
      <c r="ML149" s="1"/>
      <c r="MM149" s="1"/>
      <c r="MN149" s="1"/>
      <c r="MO149" s="1"/>
      <c r="MP149" s="1"/>
      <c r="MQ149" s="1"/>
      <c r="MR149" s="1"/>
      <c r="MS149" s="1"/>
      <c r="MT149" s="1"/>
      <c r="MU149" s="1"/>
      <c r="MV149" s="1"/>
      <c r="MW149" s="1"/>
      <c r="MX149" s="1"/>
      <c r="MY149" s="1"/>
      <c r="MZ149" s="1"/>
      <c r="NA149" s="1"/>
      <c r="NB149" s="1"/>
      <c r="NC149" s="1"/>
      <c r="ND149" s="1"/>
      <c r="NE149" s="1"/>
      <c r="NF149" s="1"/>
      <c r="NG149" s="1"/>
      <c r="NH149" s="1"/>
      <c r="NI149" s="1"/>
      <c r="NJ149" s="1"/>
      <c r="NK149" s="1"/>
      <c r="NL149" s="1"/>
      <c r="NM149" s="1"/>
      <c r="NN149" s="1"/>
      <c r="NO149" s="1"/>
      <c r="NP149" s="1"/>
      <c r="NQ149" s="1"/>
    </row>
    <row r="150" spans="1:381" s="146" customFormat="1" x14ac:dyDescent="0.2">
      <c r="A150" s="141"/>
      <c r="B150" s="141"/>
      <c r="C150" s="147" t="s">
        <v>187</v>
      </c>
      <c r="D150" s="141"/>
      <c r="E150" s="147" t="s">
        <v>207</v>
      </c>
      <c r="F150" s="141"/>
      <c r="G150" s="141" t="s">
        <v>0</v>
      </c>
      <c r="H150" s="141"/>
      <c r="I150" s="141"/>
      <c r="J150" s="141"/>
      <c r="K150" s="142">
        <f>SUM(N150:NO150)</f>
        <v>0</v>
      </c>
      <c r="L150" s="141"/>
      <c r="M150" s="141"/>
      <c r="N150" s="143">
        <f t="shared" ref="N150:BY150" si="2244">N122</f>
        <v>0</v>
      </c>
      <c r="O150" s="144">
        <f t="shared" si="2244"/>
        <v>0</v>
      </c>
      <c r="P150" s="144">
        <f t="shared" si="2244"/>
        <v>0</v>
      </c>
      <c r="Q150" s="144">
        <f t="shared" si="2244"/>
        <v>0</v>
      </c>
      <c r="R150" s="144">
        <f t="shared" si="2244"/>
        <v>0</v>
      </c>
      <c r="S150" s="144">
        <f t="shared" si="2244"/>
        <v>0</v>
      </c>
      <c r="T150" s="144">
        <f t="shared" si="2244"/>
        <v>0</v>
      </c>
      <c r="U150" s="144">
        <f t="shared" si="2244"/>
        <v>0</v>
      </c>
      <c r="V150" s="144">
        <f t="shared" si="2244"/>
        <v>0</v>
      </c>
      <c r="W150" s="144">
        <f t="shared" si="2244"/>
        <v>0</v>
      </c>
      <c r="X150" s="144">
        <f t="shared" si="2244"/>
        <v>0</v>
      </c>
      <c r="Y150" s="144">
        <f t="shared" si="2244"/>
        <v>0</v>
      </c>
      <c r="Z150" s="144">
        <f t="shared" si="2244"/>
        <v>0</v>
      </c>
      <c r="AA150" s="144">
        <f t="shared" si="2244"/>
        <v>0</v>
      </c>
      <c r="AB150" s="144">
        <f t="shared" si="2244"/>
        <v>0</v>
      </c>
      <c r="AC150" s="144">
        <f t="shared" si="2244"/>
        <v>0</v>
      </c>
      <c r="AD150" s="144">
        <f t="shared" si="2244"/>
        <v>0</v>
      </c>
      <c r="AE150" s="144">
        <f t="shared" si="2244"/>
        <v>0</v>
      </c>
      <c r="AF150" s="144">
        <f t="shared" si="2244"/>
        <v>0</v>
      </c>
      <c r="AG150" s="144">
        <f t="shared" si="2244"/>
        <v>0</v>
      </c>
      <c r="AH150" s="144">
        <f t="shared" si="2244"/>
        <v>0</v>
      </c>
      <c r="AI150" s="144">
        <f t="shared" si="2244"/>
        <v>0</v>
      </c>
      <c r="AJ150" s="144">
        <f t="shared" si="2244"/>
        <v>0</v>
      </c>
      <c r="AK150" s="144">
        <f t="shared" si="2244"/>
        <v>0</v>
      </c>
      <c r="AL150" s="144">
        <f t="shared" si="2244"/>
        <v>0</v>
      </c>
      <c r="AM150" s="144">
        <f t="shared" si="2244"/>
        <v>0</v>
      </c>
      <c r="AN150" s="144">
        <f t="shared" si="2244"/>
        <v>0</v>
      </c>
      <c r="AO150" s="144">
        <f t="shared" si="2244"/>
        <v>0</v>
      </c>
      <c r="AP150" s="144">
        <f t="shared" si="2244"/>
        <v>0</v>
      </c>
      <c r="AQ150" s="144">
        <f t="shared" si="2244"/>
        <v>0</v>
      </c>
      <c r="AR150" s="144">
        <f t="shared" si="2244"/>
        <v>0</v>
      </c>
      <c r="AS150" s="144">
        <f t="shared" si="2244"/>
        <v>0</v>
      </c>
      <c r="AT150" s="144">
        <f t="shared" si="2244"/>
        <v>0</v>
      </c>
      <c r="AU150" s="144">
        <f t="shared" si="2244"/>
        <v>0</v>
      </c>
      <c r="AV150" s="144">
        <f t="shared" si="2244"/>
        <v>0</v>
      </c>
      <c r="AW150" s="144">
        <f t="shared" si="2244"/>
        <v>0</v>
      </c>
      <c r="AX150" s="144">
        <f t="shared" si="2244"/>
        <v>0</v>
      </c>
      <c r="AY150" s="144">
        <f t="shared" si="2244"/>
        <v>0</v>
      </c>
      <c r="AZ150" s="144">
        <f t="shared" si="2244"/>
        <v>0</v>
      </c>
      <c r="BA150" s="144">
        <f t="shared" si="2244"/>
        <v>0</v>
      </c>
      <c r="BB150" s="144">
        <f t="shared" si="2244"/>
        <v>0</v>
      </c>
      <c r="BC150" s="144">
        <f t="shared" si="2244"/>
        <v>0</v>
      </c>
      <c r="BD150" s="144">
        <f t="shared" si="2244"/>
        <v>0</v>
      </c>
      <c r="BE150" s="144">
        <f t="shared" si="2244"/>
        <v>0</v>
      </c>
      <c r="BF150" s="144">
        <f t="shared" si="2244"/>
        <v>0</v>
      </c>
      <c r="BG150" s="144">
        <f t="shared" si="2244"/>
        <v>0</v>
      </c>
      <c r="BH150" s="144">
        <f t="shared" si="2244"/>
        <v>0</v>
      </c>
      <c r="BI150" s="144">
        <f t="shared" si="2244"/>
        <v>0</v>
      </c>
      <c r="BJ150" s="144">
        <f t="shared" si="2244"/>
        <v>0</v>
      </c>
      <c r="BK150" s="144">
        <f t="shared" si="2244"/>
        <v>0</v>
      </c>
      <c r="BL150" s="144">
        <f t="shared" si="2244"/>
        <v>0</v>
      </c>
      <c r="BM150" s="144">
        <f t="shared" si="2244"/>
        <v>0</v>
      </c>
      <c r="BN150" s="144">
        <f t="shared" si="2244"/>
        <v>0</v>
      </c>
      <c r="BO150" s="144">
        <f t="shared" si="2244"/>
        <v>0</v>
      </c>
      <c r="BP150" s="144">
        <f t="shared" si="2244"/>
        <v>0</v>
      </c>
      <c r="BQ150" s="144">
        <f t="shared" si="2244"/>
        <v>0</v>
      </c>
      <c r="BR150" s="144">
        <f t="shared" si="2244"/>
        <v>0</v>
      </c>
      <c r="BS150" s="144">
        <f t="shared" si="2244"/>
        <v>0</v>
      </c>
      <c r="BT150" s="144">
        <f t="shared" si="2244"/>
        <v>0</v>
      </c>
      <c r="BU150" s="144">
        <f t="shared" si="2244"/>
        <v>0</v>
      </c>
      <c r="BV150" s="144">
        <f t="shared" si="2244"/>
        <v>0</v>
      </c>
      <c r="BW150" s="144">
        <f t="shared" si="2244"/>
        <v>0</v>
      </c>
      <c r="BX150" s="144">
        <f t="shared" si="2244"/>
        <v>0</v>
      </c>
      <c r="BY150" s="144">
        <f t="shared" si="2244"/>
        <v>0</v>
      </c>
      <c r="BZ150" s="144">
        <f t="shared" ref="BZ150:EK150" si="2245">BZ122</f>
        <v>0</v>
      </c>
      <c r="CA150" s="144">
        <f t="shared" si="2245"/>
        <v>0</v>
      </c>
      <c r="CB150" s="144">
        <f t="shared" si="2245"/>
        <v>0</v>
      </c>
      <c r="CC150" s="144">
        <f t="shared" si="2245"/>
        <v>0</v>
      </c>
      <c r="CD150" s="144">
        <f t="shared" si="2245"/>
        <v>0</v>
      </c>
      <c r="CE150" s="144">
        <f t="shared" si="2245"/>
        <v>0</v>
      </c>
      <c r="CF150" s="144">
        <f t="shared" si="2245"/>
        <v>0</v>
      </c>
      <c r="CG150" s="144">
        <f t="shared" si="2245"/>
        <v>0</v>
      </c>
      <c r="CH150" s="144">
        <f t="shared" si="2245"/>
        <v>0</v>
      </c>
      <c r="CI150" s="144">
        <f t="shared" si="2245"/>
        <v>0</v>
      </c>
      <c r="CJ150" s="144">
        <f t="shared" si="2245"/>
        <v>0</v>
      </c>
      <c r="CK150" s="144">
        <f t="shared" si="2245"/>
        <v>0</v>
      </c>
      <c r="CL150" s="144">
        <f t="shared" si="2245"/>
        <v>0</v>
      </c>
      <c r="CM150" s="144">
        <f t="shared" si="2245"/>
        <v>0</v>
      </c>
      <c r="CN150" s="144">
        <f t="shared" si="2245"/>
        <v>0</v>
      </c>
      <c r="CO150" s="144">
        <f t="shared" si="2245"/>
        <v>0</v>
      </c>
      <c r="CP150" s="144">
        <f t="shared" si="2245"/>
        <v>0</v>
      </c>
      <c r="CQ150" s="144">
        <f t="shared" si="2245"/>
        <v>0</v>
      </c>
      <c r="CR150" s="144">
        <f t="shared" si="2245"/>
        <v>0</v>
      </c>
      <c r="CS150" s="144">
        <f t="shared" si="2245"/>
        <v>0</v>
      </c>
      <c r="CT150" s="144">
        <f t="shared" si="2245"/>
        <v>0</v>
      </c>
      <c r="CU150" s="144">
        <f t="shared" si="2245"/>
        <v>0</v>
      </c>
      <c r="CV150" s="144">
        <f t="shared" si="2245"/>
        <v>0</v>
      </c>
      <c r="CW150" s="144">
        <f t="shared" si="2245"/>
        <v>0</v>
      </c>
      <c r="CX150" s="144">
        <f t="shared" si="2245"/>
        <v>0</v>
      </c>
      <c r="CY150" s="144">
        <f t="shared" si="2245"/>
        <v>0</v>
      </c>
      <c r="CZ150" s="144">
        <f t="shared" si="2245"/>
        <v>0</v>
      </c>
      <c r="DA150" s="144">
        <f t="shared" si="2245"/>
        <v>0</v>
      </c>
      <c r="DB150" s="144">
        <f t="shared" si="2245"/>
        <v>0</v>
      </c>
      <c r="DC150" s="144">
        <f t="shared" si="2245"/>
        <v>0</v>
      </c>
      <c r="DD150" s="144">
        <f t="shared" si="2245"/>
        <v>0</v>
      </c>
      <c r="DE150" s="144">
        <f t="shared" si="2245"/>
        <v>0</v>
      </c>
      <c r="DF150" s="144">
        <f t="shared" si="2245"/>
        <v>0</v>
      </c>
      <c r="DG150" s="144">
        <f t="shared" si="2245"/>
        <v>0</v>
      </c>
      <c r="DH150" s="144">
        <f t="shared" si="2245"/>
        <v>0</v>
      </c>
      <c r="DI150" s="144">
        <f t="shared" si="2245"/>
        <v>0</v>
      </c>
      <c r="DJ150" s="144">
        <f t="shared" si="2245"/>
        <v>0</v>
      </c>
      <c r="DK150" s="144">
        <f t="shared" si="2245"/>
        <v>0</v>
      </c>
      <c r="DL150" s="144">
        <f t="shared" si="2245"/>
        <v>0</v>
      </c>
      <c r="DM150" s="144">
        <f t="shared" si="2245"/>
        <v>0</v>
      </c>
      <c r="DN150" s="144">
        <f t="shared" si="2245"/>
        <v>0</v>
      </c>
      <c r="DO150" s="144">
        <f t="shared" si="2245"/>
        <v>0</v>
      </c>
      <c r="DP150" s="144">
        <f t="shared" si="2245"/>
        <v>0</v>
      </c>
      <c r="DQ150" s="144">
        <f t="shared" si="2245"/>
        <v>0</v>
      </c>
      <c r="DR150" s="144">
        <f t="shared" si="2245"/>
        <v>0</v>
      </c>
      <c r="DS150" s="144">
        <f t="shared" si="2245"/>
        <v>0</v>
      </c>
      <c r="DT150" s="144">
        <f t="shared" si="2245"/>
        <v>0</v>
      </c>
      <c r="DU150" s="144">
        <f t="shared" si="2245"/>
        <v>0</v>
      </c>
      <c r="DV150" s="144">
        <f t="shared" si="2245"/>
        <v>0</v>
      </c>
      <c r="DW150" s="144">
        <f t="shared" si="2245"/>
        <v>0</v>
      </c>
      <c r="DX150" s="144">
        <f t="shared" si="2245"/>
        <v>0</v>
      </c>
      <c r="DY150" s="144">
        <f t="shared" si="2245"/>
        <v>0</v>
      </c>
      <c r="DZ150" s="144">
        <f t="shared" si="2245"/>
        <v>0</v>
      </c>
      <c r="EA150" s="144">
        <f t="shared" si="2245"/>
        <v>0</v>
      </c>
      <c r="EB150" s="144">
        <f t="shared" si="2245"/>
        <v>0</v>
      </c>
      <c r="EC150" s="144">
        <f t="shared" si="2245"/>
        <v>0</v>
      </c>
      <c r="ED150" s="144">
        <f t="shared" si="2245"/>
        <v>0</v>
      </c>
      <c r="EE150" s="144">
        <f t="shared" si="2245"/>
        <v>0</v>
      </c>
      <c r="EF150" s="144">
        <f t="shared" si="2245"/>
        <v>0</v>
      </c>
      <c r="EG150" s="144">
        <f t="shared" si="2245"/>
        <v>0</v>
      </c>
      <c r="EH150" s="144">
        <f t="shared" si="2245"/>
        <v>0</v>
      </c>
      <c r="EI150" s="144">
        <f t="shared" si="2245"/>
        <v>0</v>
      </c>
      <c r="EJ150" s="144">
        <f t="shared" si="2245"/>
        <v>0</v>
      </c>
      <c r="EK150" s="144">
        <f t="shared" si="2245"/>
        <v>0</v>
      </c>
      <c r="EL150" s="144">
        <f t="shared" ref="EL150:GW150" si="2246">EL122</f>
        <v>0</v>
      </c>
      <c r="EM150" s="144">
        <f t="shared" si="2246"/>
        <v>0</v>
      </c>
      <c r="EN150" s="144">
        <f t="shared" si="2246"/>
        <v>0</v>
      </c>
      <c r="EO150" s="144">
        <f t="shared" si="2246"/>
        <v>0</v>
      </c>
      <c r="EP150" s="144">
        <f t="shared" si="2246"/>
        <v>0</v>
      </c>
      <c r="EQ150" s="144">
        <f t="shared" si="2246"/>
        <v>0</v>
      </c>
      <c r="ER150" s="144">
        <f t="shared" si="2246"/>
        <v>0</v>
      </c>
      <c r="ES150" s="144">
        <f t="shared" si="2246"/>
        <v>0</v>
      </c>
      <c r="ET150" s="144">
        <f t="shared" si="2246"/>
        <v>0</v>
      </c>
      <c r="EU150" s="144">
        <f t="shared" si="2246"/>
        <v>0</v>
      </c>
      <c r="EV150" s="144">
        <f t="shared" si="2246"/>
        <v>0</v>
      </c>
      <c r="EW150" s="144">
        <f t="shared" si="2246"/>
        <v>0</v>
      </c>
      <c r="EX150" s="144">
        <f t="shared" si="2246"/>
        <v>0</v>
      </c>
      <c r="EY150" s="144">
        <f t="shared" si="2246"/>
        <v>0</v>
      </c>
      <c r="EZ150" s="144">
        <f t="shared" si="2246"/>
        <v>0</v>
      </c>
      <c r="FA150" s="144">
        <f t="shared" si="2246"/>
        <v>0</v>
      </c>
      <c r="FB150" s="144">
        <f t="shared" si="2246"/>
        <v>0</v>
      </c>
      <c r="FC150" s="144">
        <f t="shared" si="2246"/>
        <v>0</v>
      </c>
      <c r="FD150" s="144">
        <f t="shared" si="2246"/>
        <v>0</v>
      </c>
      <c r="FE150" s="144">
        <f t="shared" si="2246"/>
        <v>0</v>
      </c>
      <c r="FF150" s="144">
        <f t="shared" si="2246"/>
        <v>0</v>
      </c>
      <c r="FG150" s="144">
        <f t="shared" si="2246"/>
        <v>0</v>
      </c>
      <c r="FH150" s="144">
        <f t="shared" si="2246"/>
        <v>0</v>
      </c>
      <c r="FI150" s="144">
        <f t="shared" si="2246"/>
        <v>0</v>
      </c>
      <c r="FJ150" s="144">
        <f t="shared" si="2246"/>
        <v>0</v>
      </c>
      <c r="FK150" s="144">
        <f t="shared" si="2246"/>
        <v>0</v>
      </c>
      <c r="FL150" s="144">
        <f t="shared" si="2246"/>
        <v>0</v>
      </c>
      <c r="FM150" s="144">
        <f t="shared" si="2246"/>
        <v>0</v>
      </c>
      <c r="FN150" s="144">
        <f t="shared" si="2246"/>
        <v>0</v>
      </c>
      <c r="FO150" s="144">
        <f t="shared" si="2246"/>
        <v>0</v>
      </c>
      <c r="FP150" s="144">
        <f t="shared" si="2246"/>
        <v>0</v>
      </c>
      <c r="FQ150" s="144">
        <f t="shared" si="2246"/>
        <v>0</v>
      </c>
      <c r="FR150" s="144">
        <f t="shared" si="2246"/>
        <v>0</v>
      </c>
      <c r="FS150" s="144">
        <f t="shared" si="2246"/>
        <v>0</v>
      </c>
      <c r="FT150" s="144">
        <f t="shared" si="2246"/>
        <v>0</v>
      </c>
      <c r="FU150" s="144">
        <f t="shared" si="2246"/>
        <v>0</v>
      </c>
      <c r="FV150" s="144">
        <f t="shared" si="2246"/>
        <v>0</v>
      </c>
      <c r="FW150" s="144">
        <f t="shared" si="2246"/>
        <v>0</v>
      </c>
      <c r="FX150" s="144">
        <f t="shared" si="2246"/>
        <v>0</v>
      </c>
      <c r="FY150" s="144">
        <f t="shared" si="2246"/>
        <v>0</v>
      </c>
      <c r="FZ150" s="144">
        <f t="shared" si="2246"/>
        <v>0</v>
      </c>
      <c r="GA150" s="144">
        <f t="shared" si="2246"/>
        <v>0</v>
      </c>
      <c r="GB150" s="144">
        <f t="shared" si="2246"/>
        <v>0</v>
      </c>
      <c r="GC150" s="144">
        <f t="shared" si="2246"/>
        <v>0</v>
      </c>
      <c r="GD150" s="144">
        <f t="shared" si="2246"/>
        <v>0</v>
      </c>
      <c r="GE150" s="144">
        <f t="shared" si="2246"/>
        <v>0</v>
      </c>
      <c r="GF150" s="144">
        <f t="shared" si="2246"/>
        <v>0</v>
      </c>
      <c r="GG150" s="144">
        <f t="shared" si="2246"/>
        <v>0</v>
      </c>
      <c r="GH150" s="144">
        <f t="shared" si="2246"/>
        <v>0</v>
      </c>
      <c r="GI150" s="144">
        <f t="shared" si="2246"/>
        <v>0</v>
      </c>
      <c r="GJ150" s="144">
        <f t="shared" si="2246"/>
        <v>0</v>
      </c>
      <c r="GK150" s="144">
        <f t="shared" si="2246"/>
        <v>0</v>
      </c>
      <c r="GL150" s="144">
        <f t="shared" si="2246"/>
        <v>0</v>
      </c>
      <c r="GM150" s="144">
        <f t="shared" si="2246"/>
        <v>0</v>
      </c>
      <c r="GN150" s="144">
        <f t="shared" si="2246"/>
        <v>0</v>
      </c>
      <c r="GO150" s="144">
        <f t="shared" si="2246"/>
        <v>0</v>
      </c>
      <c r="GP150" s="144">
        <f t="shared" si="2246"/>
        <v>0</v>
      </c>
      <c r="GQ150" s="144">
        <f t="shared" si="2246"/>
        <v>0</v>
      </c>
      <c r="GR150" s="144">
        <f t="shared" si="2246"/>
        <v>0</v>
      </c>
      <c r="GS150" s="144">
        <f t="shared" si="2246"/>
        <v>0</v>
      </c>
      <c r="GT150" s="144">
        <f t="shared" si="2246"/>
        <v>0</v>
      </c>
      <c r="GU150" s="144">
        <f t="shared" si="2246"/>
        <v>0</v>
      </c>
      <c r="GV150" s="144">
        <f t="shared" si="2246"/>
        <v>0</v>
      </c>
      <c r="GW150" s="144">
        <f t="shared" si="2246"/>
        <v>0</v>
      </c>
      <c r="GX150" s="144">
        <f t="shared" ref="GX150:JI150" si="2247">GX122</f>
        <v>0</v>
      </c>
      <c r="GY150" s="144">
        <f t="shared" si="2247"/>
        <v>0</v>
      </c>
      <c r="GZ150" s="144">
        <f t="shared" si="2247"/>
        <v>0</v>
      </c>
      <c r="HA150" s="144">
        <f t="shared" si="2247"/>
        <v>0</v>
      </c>
      <c r="HB150" s="144">
        <f t="shared" si="2247"/>
        <v>0</v>
      </c>
      <c r="HC150" s="144">
        <f t="shared" si="2247"/>
        <v>0</v>
      </c>
      <c r="HD150" s="144">
        <f t="shared" si="2247"/>
        <v>0</v>
      </c>
      <c r="HE150" s="144">
        <f t="shared" si="2247"/>
        <v>0</v>
      </c>
      <c r="HF150" s="144">
        <f t="shared" si="2247"/>
        <v>0</v>
      </c>
      <c r="HG150" s="144">
        <f t="shared" si="2247"/>
        <v>0</v>
      </c>
      <c r="HH150" s="144">
        <f t="shared" si="2247"/>
        <v>0</v>
      </c>
      <c r="HI150" s="144">
        <f t="shared" si="2247"/>
        <v>0</v>
      </c>
      <c r="HJ150" s="144">
        <f t="shared" si="2247"/>
        <v>0</v>
      </c>
      <c r="HK150" s="144">
        <f t="shared" si="2247"/>
        <v>0</v>
      </c>
      <c r="HL150" s="144">
        <f t="shared" si="2247"/>
        <v>0</v>
      </c>
      <c r="HM150" s="144">
        <f t="shared" si="2247"/>
        <v>0</v>
      </c>
      <c r="HN150" s="144">
        <f t="shared" si="2247"/>
        <v>0</v>
      </c>
      <c r="HO150" s="144">
        <f t="shared" si="2247"/>
        <v>0</v>
      </c>
      <c r="HP150" s="144">
        <f t="shared" si="2247"/>
        <v>0</v>
      </c>
      <c r="HQ150" s="144">
        <f t="shared" si="2247"/>
        <v>0</v>
      </c>
      <c r="HR150" s="144">
        <f t="shared" si="2247"/>
        <v>0</v>
      </c>
      <c r="HS150" s="144">
        <f t="shared" si="2247"/>
        <v>0</v>
      </c>
      <c r="HT150" s="144">
        <f t="shared" si="2247"/>
        <v>0</v>
      </c>
      <c r="HU150" s="144">
        <f t="shared" si="2247"/>
        <v>0</v>
      </c>
      <c r="HV150" s="144">
        <f t="shared" si="2247"/>
        <v>0</v>
      </c>
      <c r="HW150" s="144">
        <f t="shared" si="2247"/>
        <v>0</v>
      </c>
      <c r="HX150" s="144">
        <f t="shared" si="2247"/>
        <v>0</v>
      </c>
      <c r="HY150" s="144">
        <f t="shared" si="2247"/>
        <v>0</v>
      </c>
      <c r="HZ150" s="144">
        <f t="shared" si="2247"/>
        <v>0</v>
      </c>
      <c r="IA150" s="144">
        <f t="shared" si="2247"/>
        <v>0</v>
      </c>
      <c r="IB150" s="144">
        <f t="shared" si="2247"/>
        <v>0</v>
      </c>
      <c r="IC150" s="144">
        <f t="shared" si="2247"/>
        <v>0</v>
      </c>
      <c r="ID150" s="144">
        <f t="shared" si="2247"/>
        <v>0</v>
      </c>
      <c r="IE150" s="144">
        <f t="shared" si="2247"/>
        <v>0</v>
      </c>
      <c r="IF150" s="144">
        <f t="shared" si="2247"/>
        <v>0</v>
      </c>
      <c r="IG150" s="144">
        <f t="shared" si="2247"/>
        <v>0</v>
      </c>
      <c r="IH150" s="144">
        <f t="shared" si="2247"/>
        <v>0</v>
      </c>
      <c r="II150" s="144">
        <f t="shared" si="2247"/>
        <v>0</v>
      </c>
      <c r="IJ150" s="144">
        <f t="shared" si="2247"/>
        <v>0</v>
      </c>
      <c r="IK150" s="144">
        <f t="shared" si="2247"/>
        <v>0</v>
      </c>
      <c r="IL150" s="144">
        <f t="shared" si="2247"/>
        <v>0</v>
      </c>
      <c r="IM150" s="144">
        <f t="shared" si="2247"/>
        <v>0</v>
      </c>
      <c r="IN150" s="144">
        <f t="shared" si="2247"/>
        <v>0</v>
      </c>
      <c r="IO150" s="144">
        <f t="shared" si="2247"/>
        <v>0</v>
      </c>
      <c r="IP150" s="144">
        <f t="shared" si="2247"/>
        <v>0</v>
      </c>
      <c r="IQ150" s="144">
        <f t="shared" si="2247"/>
        <v>0</v>
      </c>
      <c r="IR150" s="144">
        <f t="shared" si="2247"/>
        <v>0</v>
      </c>
      <c r="IS150" s="144">
        <f t="shared" si="2247"/>
        <v>0</v>
      </c>
      <c r="IT150" s="144">
        <f t="shared" si="2247"/>
        <v>0</v>
      </c>
      <c r="IU150" s="144">
        <f t="shared" si="2247"/>
        <v>0</v>
      </c>
      <c r="IV150" s="144">
        <f t="shared" si="2247"/>
        <v>0</v>
      </c>
      <c r="IW150" s="144">
        <f t="shared" si="2247"/>
        <v>0</v>
      </c>
      <c r="IX150" s="144">
        <f t="shared" si="2247"/>
        <v>0</v>
      </c>
      <c r="IY150" s="144">
        <f t="shared" si="2247"/>
        <v>0</v>
      </c>
      <c r="IZ150" s="144">
        <f t="shared" si="2247"/>
        <v>0</v>
      </c>
      <c r="JA150" s="144">
        <f t="shared" si="2247"/>
        <v>0</v>
      </c>
      <c r="JB150" s="144">
        <f t="shared" si="2247"/>
        <v>0</v>
      </c>
      <c r="JC150" s="144">
        <f t="shared" si="2247"/>
        <v>0</v>
      </c>
      <c r="JD150" s="144">
        <f t="shared" si="2247"/>
        <v>0</v>
      </c>
      <c r="JE150" s="144">
        <f t="shared" si="2247"/>
        <v>0</v>
      </c>
      <c r="JF150" s="144">
        <f t="shared" si="2247"/>
        <v>0</v>
      </c>
      <c r="JG150" s="144">
        <f t="shared" si="2247"/>
        <v>0</v>
      </c>
      <c r="JH150" s="144">
        <f t="shared" si="2247"/>
        <v>0</v>
      </c>
      <c r="JI150" s="144">
        <f t="shared" si="2247"/>
        <v>0</v>
      </c>
      <c r="JJ150" s="144">
        <f t="shared" ref="JJ150:LU150" si="2248">JJ122</f>
        <v>0</v>
      </c>
      <c r="JK150" s="144">
        <f t="shared" si="2248"/>
        <v>0</v>
      </c>
      <c r="JL150" s="144">
        <f t="shared" si="2248"/>
        <v>0</v>
      </c>
      <c r="JM150" s="144">
        <f t="shared" si="2248"/>
        <v>0</v>
      </c>
      <c r="JN150" s="144">
        <f t="shared" si="2248"/>
        <v>0</v>
      </c>
      <c r="JO150" s="144">
        <f t="shared" si="2248"/>
        <v>0</v>
      </c>
      <c r="JP150" s="144">
        <f t="shared" si="2248"/>
        <v>0</v>
      </c>
      <c r="JQ150" s="144">
        <f t="shared" si="2248"/>
        <v>0</v>
      </c>
      <c r="JR150" s="144">
        <f t="shared" si="2248"/>
        <v>0</v>
      </c>
      <c r="JS150" s="144">
        <f t="shared" si="2248"/>
        <v>0</v>
      </c>
      <c r="JT150" s="144">
        <f t="shared" si="2248"/>
        <v>0</v>
      </c>
      <c r="JU150" s="144">
        <f t="shared" si="2248"/>
        <v>0</v>
      </c>
      <c r="JV150" s="144">
        <f t="shared" si="2248"/>
        <v>0</v>
      </c>
      <c r="JW150" s="144">
        <f t="shared" si="2248"/>
        <v>0</v>
      </c>
      <c r="JX150" s="144">
        <f t="shared" si="2248"/>
        <v>0</v>
      </c>
      <c r="JY150" s="144">
        <f t="shared" si="2248"/>
        <v>0</v>
      </c>
      <c r="JZ150" s="144">
        <f t="shared" si="2248"/>
        <v>0</v>
      </c>
      <c r="KA150" s="144">
        <f t="shared" si="2248"/>
        <v>0</v>
      </c>
      <c r="KB150" s="144">
        <f t="shared" si="2248"/>
        <v>0</v>
      </c>
      <c r="KC150" s="144">
        <f t="shared" si="2248"/>
        <v>0</v>
      </c>
      <c r="KD150" s="144">
        <f t="shared" si="2248"/>
        <v>0</v>
      </c>
      <c r="KE150" s="144">
        <f t="shared" si="2248"/>
        <v>0</v>
      </c>
      <c r="KF150" s="144">
        <f t="shared" si="2248"/>
        <v>0</v>
      </c>
      <c r="KG150" s="144">
        <f t="shared" si="2248"/>
        <v>0</v>
      </c>
      <c r="KH150" s="144">
        <f t="shared" si="2248"/>
        <v>0</v>
      </c>
      <c r="KI150" s="144">
        <f t="shared" si="2248"/>
        <v>0</v>
      </c>
      <c r="KJ150" s="144">
        <f t="shared" si="2248"/>
        <v>0</v>
      </c>
      <c r="KK150" s="144">
        <f t="shared" si="2248"/>
        <v>0</v>
      </c>
      <c r="KL150" s="144">
        <f t="shared" si="2248"/>
        <v>0</v>
      </c>
      <c r="KM150" s="144">
        <f t="shared" si="2248"/>
        <v>0</v>
      </c>
      <c r="KN150" s="144">
        <f t="shared" si="2248"/>
        <v>0</v>
      </c>
      <c r="KO150" s="144">
        <f t="shared" si="2248"/>
        <v>0</v>
      </c>
      <c r="KP150" s="144">
        <f t="shared" si="2248"/>
        <v>0</v>
      </c>
      <c r="KQ150" s="144">
        <f t="shared" si="2248"/>
        <v>0</v>
      </c>
      <c r="KR150" s="144">
        <f t="shared" si="2248"/>
        <v>0</v>
      </c>
      <c r="KS150" s="144">
        <f t="shared" si="2248"/>
        <v>0</v>
      </c>
      <c r="KT150" s="144">
        <f t="shared" si="2248"/>
        <v>0</v>
      </c>
      <c r="KU150" s="144">
        <f t="shared" si="2248"/>
        <v>0</v>
      </c>
      <c r="KV150" s="144">
        <f t="shared" si="2248"/>
        <v>0</v>
      </c>
      <c r="KW150" s="144">
        <f t="shared" si="2248"/>
        <v>0</v>
      </c>
      <c r="KX150" s="144">
        <f t="shared" si="2248"/>
        <v>0</v>
      </c>
      <c r="KY150" s="144">
        <f t="shared" si="2248"/>
        <v>0</v>
      </c>
      <c r="KZ150" s="144">
        <f t="shared" si="2248"/>
        <v>0</v>
      </c>
      <c r="LA150" s="144">
        <f t="shared" si="2248"/>
        <v>0</v>
      </c>
      <c r="LB150" s="144">
        <f t="shared" si="2248"/>
        <v>0</v>
      </c>
      <c r="LC150" s="144">
        <f t="shared" si="2248"/>
        <v>0</v>
      </c>
      <c r="LD150" s="144">
        <f t="shared" si="2248"/>
        <v>0</v>
      </c>
      <c r="LE150" s="144">
        <f t="shared" si="2248"/>
        <v>0</v>
      </c>
      <c r="LF150" s="144">
        <f t="shared" si="2248"/>
        <v>0</v>
      </c>
      <c r="LG150" s="144">
        <f t="shared" si="2248"/>
        <v>0</v>
      </c>
      <c r="LH150" s="144">
        <f t="shared" si="2248"/>
        <v>0</v>
      </c>
      <c r="LI150" s="144">
        <f t="shared" si="2248"/>
        <v>0</v>
      </c>
      <c r="LJ150" s="144">
        <f t="shared" si="2248"/>
        <v>0</v>
      </c>
      <c r="LK150" s="144">
        <f t="shared" si="2248"/>
        <v>0</v>
      </c>
      <c r="LL150" s="144">
        <f t="shared" si="2248"/>
        <v>0</v>
      </c>
      <c r="LM150" s="144">
        <f t="shared" si="2248"/>
        <v>0</v>
      </c>
      <c r="LN150" s="144">
        <f t="shared" si="2248"/>
        <v>0</v>
      </c>
      <c r="LO150" s="144">
        <f t="shared" si="2248"/>
        <v>0</v>
      </c>
      <c r="LP150" s="144">
        <f t="shared" si="2248"/>
        <v>0</v>
      </c>
      <c r="LQ150" s="144">
        <f t="shared" si="2248"/>
        <v>0</v>
      </c>
      <c r="LR150" s="144">
        <f t="shared" si="2248"/>
        <v>0</v>
      </c>
      <c r="LS150" s="144">
        <f t="shared" si="2248"/>
        <v>0</v>
      </c>
      <c r="LT150" s="144">
        <f t="shared" si="2248"/>
        <v>0</v>
      </c>
      <c r="LU150" s="144">
        <f t="shared" si="2248"/>
        <v>0</v>
      </c>
      <c r="LV150" s="144">
        <f t="shared" ref="LV150:NO150" si="2249">LV122</f>
        <v>0</v>
      </c>
      <c r="LW150" s="144">
        <f t="shared" si="2249"/>
        <v>0</v>
      </c>
      <c r="LX150" s="144">
        <f t="shared" si="2249"/>
        <v>0</v>
      </c>
      <c r="LY150" s="144">
        <f t="shared" si="2249"/>
        <v>0</v>
      </c>
      <c r="LZ150" s="144">
        <f t="shared" si="2249"/>
        <v>0</v>
      </c>
      <c r="MA150" s="144">
        <f t="shared" si="2249"/>
        <v>0</v>
      </c>
      <c r="MB150" s="144">
        <f t="shared" si="2249"/>
        <v>0</v>
      </c>
      <c r="MC150" s="144">
        <f t="shared" si="2249"/>
        <v>0</v>
      </c>
      <c r="MD150" s="144">
        <f t="shared" si="2249"/>
        <v>0</v>
      </c>
      <c r="ME150" s="144">
        <f t="shared" si="2249"/>
        <v>0</v>
      </c>
      <c r="MF150" s="144">
        <f t="shared" si="2249"/>
        <v>0</v>
      </c>
      <c r="MG150" s="144">
        <f t="shared" si="2249"/>
        <v>0</v>
      </c>
      <c r="MH150" s="144">
        <f t="shared" si="2249"/>
        <v>0</v>
      </c>
      <c r="MI150" s="144">
        <f t="shared" si="2249"/>
        <v>0</v>
      </c>
      <c r="MJ150" s="144">
        <f t="shared" si="2249"/>
        <v>0</v>
      </c>
      <c r="MK150" s="144">
        <f t="shared" si="2249"/>
        <v>0</v>
      </c>
      <c r="ML150" s="144">
        <f t="shared" si="2249"/>
        <v>0</v>
      </c>
      <c r="MM150" s="144">
        <f t="shared" si="2249"/>
        <v>0</v>
      </c>
      <c r="MN150" s="144">
        <f t="shared" si="2249"/>
        <v>0</v>
      </c>
      <c r="MO150" s="144">
        <f t="shared" si="2249"/>
        <v>0</v>
      </c>
      <c r="MP150" s="144">
        <f t="shared" si="2249"/>
        <v>0</v>
      </c>
      <c r="MQ150" s="144">
        <f t="shared" si="2249"/>
        <v>0</v>
      </c>
      <c r="MR150" s="144">
        <f t="shared" si="2249"/>
        <v>0</v>
      </c>
      <c r="MS150" s="144">
        <f t="shared" si="2249"/>
        <v>0</v>
      </c>
      <c r="MT150" s="144">
        <f t="shared" si="2249"/>
        <v>0</v>
      </c>
      <c r="MU150" s="144">
        <f t="shared" si="2249"/>
        <v>0</v>
      </c>
      <c r="MV150" s="144">
        <f t="shared" si="2249"/>
        <v>0</v>
      </c>
      <c r="MW150" s="144">
        <f t="shared" si="2249"/>
        <v>0</v>
      </c>
      <c r="MX150" s="144">
        <f t="shared" si="2249"/>
        <v>0</v>
      </c>
      <c r="MY150" s="144">
        <f t="shared" si="2249"/>
        <v>0</v>
      </c>
      <c r="MZ150" s="144">
        <f t="shared" si="2249"/>
        <v>0</v>
      </c>
      <c r="NA150" s="144">
        <f t="shared" si="2249"/>
        <v>0</v>
      </c>
      <c r="NB150" s="144">
        <f t="shared" si="2249"/>
        <v>0</v>
      </c>
      <c r="NC150" s="144">
        <f t="shared" si="2249"/>
        <v>0</v>
      </c>
      <c r="ND150" s="144">
        <f t="shared" si="2249"/>
        <v>0</v>
      </c>
      <c r="NE150" s="144">
        <f t="shared" si="2249"/>
        <v>0</v>
      </c>
      <c r="NF150" s="144">
        <f t="shared" si="2249"/>
        <v>0</v>
      </c>
      <c r="NG150" s="144">
        <f t="shared" si="2249"/>
        <v>0</v>
      </c>
      <c r="NH150" s="144">
        <f t="shared" si="2249"/>
        <v>0</v>
      </c>
      <c r="NI150" s="144">
        <f t="shared" si="2249"/>
        <v>0</v>
      </c>
      <c r="NJ150" s="144">
        <f t="shared" si="2249"/>
        <v>0</v>
      </c>
      <c r="NK150" s="144">
        <f t="shared" si="2249"/>
        <v>0</v>
      </c>
      <c r="NL150" s="144">
        <f t="shared" si="2249"/>
        <v>0</v>
      </c>
      <c r="NM150" s="144">
        <f t="shared" si="2249"/>
        <v>0</v>
      </c>
      <c r="NN150" s="144">
        <f t="shared" si="2249"/>
        <v>0</v>
      </c>
      <c r="NO150" s="145">
        <f t="shared" si="2249"/>
        <v>0</v>
      </c>
      <c r="NP150" s="141"/>
      <c r="NQ150" s="141"/>
    </row>
    <row r="151" spans="1:38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  <c r="JA151" s="1"/>
      <c r="JB151" s="1"/>
      <c r="JC151" s="1"/>
      <c r="JD151" s="1"/>
      <c r="JE151" s="1"/>
      <c r="JF151" s="1"/>
      <c r="JG151" s="1"/>
      <c r="JH151" s="1"/>
      <c r="JI151" s="1"/>
      <c r="JJ151" s="1"/>
      <c r="JK151" s="1"/>
      <c r="JL151" s="1"/>
      <c r="JM151" s="1"/>
      <c r="JN151" s="1"/>
      <c r="JO151" s="1"/>
      <c r="JP151" s="1"/>
      <c r="JQ151" s="1"/>
      <c r="JR151" s="1"/>
      <c r="JS151" s="1"/>
      <c r="JT151" s="1"/>
      <c r="JU151" s="1"/>
      <c r="JV151" s="1"/>
      <c r="JW151" s="1"/>
      <c r="JX151" s="1"/>
      <c r="JY151" s="1"/>
      <c r="JZ151" s="1"/>
      <c r="KA151" s="1"/>
      <c r="KB151" s="1"/>
      <c r="KC151" s="1"/>
      <c r="KD151" s="1"/>
      <c r="KE151" s="1"/>
      <c r="KF151" s="1"/>
      <c r="KG151" s="1"/>
      <c r="KH151" s="1"/>
      <c r="KI151" s="1"/>
      <c r="KJ151" s="1"/>
      <c r="KK151" s="1"/>
      <c r="KL151" s="1"/>
      <c r="KM151" s="1"/>
      <c r="KN151" s="1"/>
      <c r="KO151" s="1"/>
      <c r="KP151" s="1"/>
      <c r="KQ151" s="1"/>
      <c r="KR151" s="1"/>
      <c r="KS151" s="1"/>
      <c r="KT151" s="1"/>
      <c r="KU151" s="1"/>
      <c r="KV151" s="1"/>
      <c r="KW151" s="1"/>
      <c r="KX151" s="1"/>
      <c r="KY151" s="1"/>
      <c r="KZ151" s="1"/>
      <c r="LA151" s="1"/>
      <c r="LB151" s="1"/>
      <c r="LC151" s="1"/>
      <c r="LD151" s="1"/>
      <c r="LE151" s="1"/>
      <c r="LF151" s="1"/>
      <c r="LG151" s="1"/>
      <c r="LH151" s="1"/>
      <c r="LI151" s="1"/>
      <c r="LJ151" s="1"/>
      <c r="LK151" s="1"/>
      <c r="LL151" s="1"/>
      <c r="LM151" s="1"/>
      <c r="LN151" s="1"/>
      <c r="LO151" s="1"/>
      <c r="LP151" s="1"/>
      <c r="LQ151" s="1"/>
      <c r="LR151" s="1"/>
      <c r="LS151" s="1"/>
      <c r="LT151" s="1"/>
      <c r="LU151" s="1"/>
      <c r="LV151" s="1"/>
      <c r="LW151" s="1"/>
      <c r="LX151" s="1"/>
      <c r="LY151" s="1"/>
      <c r="LZ151" s="1"/>
      <c r="MA151" s="1"/>
      <c r="MB151" s="1"/>
      <c r="MC151" s="1"/>
      <c r="MD151" s="1"/>
      <c r="ME151" s="1"/>
      <c r="MF151" s="1"/>
      <c r="MG151" s="1"/>
      <c r="MH151" s="1"/>
      <c r="MI151" s="1"/>
      <c r="MJ151" s="1"/>
      <c r="MK151" s="1"/>
      <c r="ML151" s="1"/>
      <c r="MM151" s="1"/>
      <c r="MN151" s="1"/>
      <c r="MO151" s="1"/>
      <c r="MP151" s="1"/>
      <c r="MQ151" s="1"/>
      <c r="MR151" s="1"/>
      <c r="MS151" s="1"/>
      <c r="MT151" s="1"/>
      <c r="MU151" s="1"/>
      <c r="MV151" s="1"/>
      <c r="MW151" s="1"/>
      <c r="MX151" s="1"/>
      <c r="MY151" s="1"/>
      <c r="MZ151" s="1"/>
      <c r="NA151" s="1"/>
      <c r="NB151" s="1"/>
      <c r="NC151" s="1"/>
      <c r="ND151" s="1"/>
      <c r="NE151" s="1"/>
      <c r="NF151" s="1"/>
      <c r="NG151" s="1"/>
      <c r="NH151" s="1"/>
      <c r="NI151" s="1"/>
      <c r="NJ151" s="1"/>
      <c r="NK151" s="1"/>
      <c r="NL151" s="1"/>
      <c r="NM151" s="1"/>
      <c r="NN151" s="1"/>
      <c r="NO151" s="1"/>
      <c r="NP151" s="1"/>
      <c r="NQ151" s="1"/>
    </row>
    <row r="152" spans="1:381" s="10" customFormat="1" x14ac:dyDescent="0.2">
      <c r="A152" s="8"/>
      <c r="B152" s="8"/>
      <c r="C152" s="135" t="s">
        <v>187</v>
      </c>
      <c r="D152" s="136"/>
      <c r="E152" s="137" t="s">
        <v>206</v>
      </c>
      <c r="F152" s="8"/>
      <c r="G152" s="8" t="s">
        <v>0</v>
      </c>
      <c r="H152" s="8"/>
      <c r="I152" s="8"/>
      <c r="J152" s="8"/>
      <c r="K152" s="9">
        <f>SUM(N152:NO152)</f>
        <v>0</v>
      </c>
      <c r="L152" s="8"/>
      <c r="M152" s="8"/>
      <c r="N152" s="33">
        <f t="shared" ref="N152:BY152" si="2250">N133</f>
        <v>0</v>
      </c>
      <c r="O152" s="34">
        <f t="shared" si="2250"/>
        <v>0</v>
      </c>
      <c r="P152" s="34">
        <f t="shared" si="2250"/>
        <v>0</v>
      </c>
      <c r="Q152" s="34">
        <f t="shared" si="2250"/>
        <v>0</v>
      </c>
      <c r="R152" s="34">
        <f t="shared" si="2250"/>
        <v>0</v>
      </c>
      <c r="S152" s="34">
        <f t="shared" si="2250"/>
        <v>0</v>
      </c>
      <c r="T152" s="34">
        <f t="shared" si="2250"/>
        <v>0</v>
      </c>
      <c r="U152" s="34">
        <f t="shared" si="2250"/>
        <v>0</v>
      </c>
      <c r="V152" s="34">
        <f t="shared" si="2250"/>
        <v>0</v>
      </c>
      <c r="W152" s="34">
        <f t="shared" si="2250"/>
        <v>0</v>
      </c>
      <c r="X152" s="34">
        <f t="shared" si="2250"/>
        <v>0</v>
      </c>
      <c r="Y152" s="34">
        <f t="shared" si="2250"/>
        <v>0</v>
      </c>
      <c r="Z152" s="34">
        <f t="shared" si="2250"/>
        <v>0</v>
      </c>
      <c r="AA152" s="34">
        <f t="shared" si="2250"/>
        <v>0</v>
      </c>
      <c r="AB152" s="34">
        <f t="shared" si="2250"/>
        <v>0</v>
      </c>
      <c r="AC152" s="34">
        <f t="shared" si="2250"/>
        <v>0</v>
      </c>
      <c r="AD152" s="34">
        <f t="shared" si="2250"/>
        <v>0</v>
      </c>
      <c r="AE152" s="34">
        <f t="shared" si="2250"/>
        <v>0</v>
      </c>
      <c r="AF152" s="34">
        <f t="shared" si="2250"/>
        <v>0</v>
      </c>
      <c r="AG152" s="34">
        <f t="shared" si="2250"/>
        <v>0</v>
      </c>
      <c r="AH152" s="34">
        <f t="shared" si="2250"/>
        <v>0</v>
      </c>
      <c r="AI152" s="34">
        <f t="shared" si="2250"/>
        <v>0</v>
      </c>
      <c r="AJ152" s="34">
        <f t="shared" si="2250"/>
        <v>0</v>
      </c>
      <c r="AK152" s="34">
        <f t="shared" si="2250"/>
        <v>0</v>
      </c>
      <c r="AL152" s="34">
        <f t="shared" si="2250"/>
        <v>0</v>
      </c>
      <c r="AM152" s="34">
        <f t="shared" si="2250"/>
        <v>0</v>
      </c>
      <c r="AN152" s="34">
        <f t="shared" si="2250"/>
        <v>0</v>
      </c>
      <c r="AO152" s="34">
        <f t="shared" si="2250"/>
        <v>0</v>
      </c>
      <c r="AP152" s="34">
        <f t="shared" si="2250"/>
        <v>0</v>
      </c>
      <c r="AQ152" s="34">
        <f t="shared" si="2250"/>
        <v>0</v>
      </c>
      <c r="AR152" s="34">
        <f t="shared" si="2250"/>
        <v>0</v>
      </c>
      <c r="AS152" s="34">
        <f t="shared" si="2250"/>
        <v>0</v>
      </c>
      <c r="AT152" s="34">
        <f t="shared" si="2250"/>
        <v>0</v>
      </c>
      <c r="AU152" s="34">
        <f t="shared" si="2250"/>
        <v>0</v>
      </c>
      <c r="AV152" s="34">
        <f t="shared" si="2250"/>
        <v>0</v>
      </c>
      <c r="AW152" s="34">
        <f t="shared" si="2250"/>
        <v>0</v>
      </c>
      <c r="AX152" s="34">
        <f t="shared" si="2250"/>
        <v>0</v>
      </c>
      <c r="AY152" s="34">
        <f t="shared" si="2250"/>
        <v>0</v>
      </c>
      <c r="AZ152" s="34">
        <f t="shared" si="2250"/>
        <v>0</v>
      </c>
      <c r="BA152" s="34">
        <f t="shared" si="2250"/>
        <v>0</v>
      </c>
      <c r="BB152" s="34">
        <f t="shared" si="2250"/>
        <v>0</v>
      </c>
      <c r="BC152" s="34">
        <f t="shared" si="2250"/>
        <v>0</v>
      </c>
      <c r="BD152" s="34">
        <f t="shared" si="2250"/>
        <v>0</v>
      </c>
      <c r="BE152" s="34">
        <f t="shared" si="2250"/>
        <v>0</v>
      </c>
      <c r="BF152" s="34">
        <f t="shared" si="2250"/>
        <v>0</v>
      </c>
      <c r="BG152" s="34">
        <f t="shared" si="2250"/>
        <v>0</v>
      </c>
      <c r="BH152" s="34">
        <f t="shared" si="2250"/>
        <v>0</v>
      </c>
      <c r="BI152" s="34">
        <f t="shared" si="2250"/>
        <v>0</v>
      </c>
      <c r="BJ152" s="34">
        <f t="shared" si="2250"/>
        <v>0</v>
      </c>
      <c r="BK152" s="34">
        <f t="shared" si="2250"/>
        <v>0</v>
      </c>
      <c r="BL152" s="34">
        <f t="shared" si="2250"/>
        <v>0</v>
      </c>
      <c r="BM152" s="34">
        <f t="shared" si="2250"/>
        <v>0</v>
      </c>
      <c r="BN152" s="34">
        <f t="shared" si="2250"/>
        <v>0</v>
      </c>
      <c r="BO152" s="34">
        <f t="shared" si="2250"/>
        <v>0</v>
      </c>
      <c r="BP152" s="34">
        <f t="shared" si="2250"/>
        <v>0</v>
      </c>
      <c r="BQ152" s="34">
        <f t="shared" si="2250"/>
        <v>0</v>
      </c>
      <c r="BR152" s="34">
        <f t="shared" si="2250"/>
        <v>0</v>
      </c>
      <c r="BS152" s="34">
        <f t="shared" si="2250"/>
        <v>0</v>
      </c>
      <c r="BT152" s="34">
        <f t="shared" si="2250"/>
        <v>0</v>
      </c>
      <c r="BU152" s="34">
        <f t="shared" si="2250"/>
        <v>0</v>
      </c>
      <c r="BV152" s="34">
        <f t="shared" si="2250"/>
        <v>0</v>
      </c>
      <c r="BW152" s="34">
        <f t="shared" si="2250"/>
        <v>0</v>
      </c>
      <c r="BX152" s="34">
        <f t="shared" si="2250"/>
        <v>0</v>
      </c>
      <c r="BY152" s="34">
        <f t="shared" si="2250"/>
        <v>0</v>
      </c>
      <c r="BZ152" s="34">
        <f t="shared" ref="BZ152:EK152" si="2251">BZ133</f>
        <v>0</v>
      </c>
      <c r="CA152" s="34">
        <f t="shared" si="2251"/>
        <v>0</v>
      </c>
      <c r="CB152" s="34">
        <f t="shared" si="2251"/>
        <v>0</v>
      </c>
      <c r="CC152" s="34">
        <f t="shared" si="2251"/>
        <v>0</v>
      </c>
      <c r="CD152" s="34">
        <f t="shared" si="2251"/>
        <v>0</v>
      </c>
      <c r="CE152" s="34">
        <f t="shared" si="2251"/>
        <v>0</v>
      </c>
      <c r="CF152" s="34">
        <f t="shared" si="2251"/>
        <v>0</v>
      </c>
      <c r="CG152" s="34">
        <f t="shared" si="2251"/>
        <v>0</v>
      </c>
      <c r="CH152" s="34">
        <f t="shared" si="2251"/>
        <v>0</v>
      </c>
      <c r="CI152" s="34">
        <f t="shared" si="2251"/>
        <v>0</v>
      </c>
      <c r="CJ152" s="34">
        <f t="shared" si="2251"/>
        <v>0</v>
      </c>
      <c r="CK152" s="34">
        <f t="shared" si="2251"/>
        <v>0</v>
      </c>
      <c r="CL152" s="34">
        <f t="shared" si="2251"/>
        <v>0</v>
      </c>
      <c r="CM152" s="34">
        <f t="shared" si="2251"/>
        <v>0</v>
      </c>
      <c r="CN152" s="34">
        <f t="shared" si="2251"/>
        <v>0</v>
      </c>
      <c r="CO152" s="34">
        <f t="shared" si="2251"/>
        <v>0</v>
      </c>
      <c r="CP152" s="34">
        <f t="shared" si="2251"/>
        <v>0</v>
      </c>
      <c r="CQ152" s="34">
        <f t="shared" si="2251"/>
        <v>0</v>
      </c>
      <c r="CR152" s="34">
        <f t="shared" si="2251"/>
        <v>0</v>
      </c>
      <c r="CS152" s="34">
        <f t="shared" si="2251"/>
        <v>0</v>
      </c>
      <c r="CT152" s="34">
        <f t="shared" si="2251"/>
        <v>0</v>
      </c>
      <c r="CU152" s="34">
        <f t="shared" si="2251"/>
        <v>0</v>
      </c>
      <c r="CV152" s="34">
        <f t="shared" si="2251"/>
        <v>0</v>
      </c>
      <c r="CW152" s="34">
        <f t="shared" si="2251"/>
        <v>0</v>
      </c>
      <c r="CX152" s="34">
        <f t="shared" si="2251"/>
        <v>0</v>
      </c>
      <c r="CY152" s="34">
        <f t="shared" si="2251"/>
        <v>0</v>
      </c>
      <c r="CZ152" s="34">
        <f t="shared" si="2251"/>
        <v>0</v>
      </c>
      <c r="DA152" s="34">
        <f t="shared" si="2251"/>
        <v>0</v>
      </c>
      <c r="DB152" s="34">
        <f t="shared" si="2251"/>
        <v>0</v>
      </c>
      <c r="DC152" s="34">
        <f t="shared" si="2251"/>
        <v>0</v>
      </c>
      <c r="DD152" s="34">
        <f t="shared" si="2251"/>
        <v>0</v>
      </c>
      <c r="DE152" s="34">
        <f t="shared" si="2251"/>
        <v>0</v>
      </c>
      <c r="DF152" s="34">
        <f t="shared" si="2251"/>
        <v>0</v>
      </c>
      <c r="DG152" s="34">
        <f t="shared" si="2251"/>
        <v>0</v>
      </c>
      <c r="DH152" s="34">
        <f t="shared" si="2251"/>
        <v>0</v>
      </c>
      <c r="DI152" s="34">
        <f t="shared" si="2251"/>
        <v>0</v>
      </c>
      <c r="DJ152" s="34">
        <f t="shared" si="2251"/>
        <v>0</v>
      </c>
      <c r="DK152" s="34">
        <f t="shared" si="2251"/>
        <v>0</v>
      </c>
      <c r="DL152" s="34">
        <f t="shared" si="2251"/>
        <v>0</v>
      </c>
      <c r="DM152" s="34">
        <f t="shared" si="2251"/>
        <v>0</v>
      </c>
      <c r="DN152" s="34">
        <f t="shared" si="2251"/>
        <v>0</v>
      </c>
      <c r="DO152" s="34">
        <f t="shared" si="2251"/>
        <v>0</v>
      </c>
      <c r="DP152" s="34">
        <f t="shared" si="2251"/>
        <v>0</v>
      </c>
      <c r="DQ152" s="34">
        <f t="shared" si="2251"/>
        <v>0</v>
      </c>
      <c r="DR152" s="34">
        <f t="shared" si="2251"/>
        <v>0</v>
      </c>
      <c r="DS152" s="34">
        <f t="shared" si="2251"/>
        <v>0</v>
      </c>
      <c r="DT152" s="34">
        <f t="shared" si="2251"/>
        <v>0</v>
      </c>
      <c r="DU152" s="34">
        <f t="shared" si="2251"/>
        <v>0</v>
      </c>
      <c r="DV152" s="34">
        <f t="shared" si="2251"/>
        <v>0</v>
      </c>
      <c r="DW152" s="34">
        <f t="shared" si="2251"/>
        <v>0</v>
      </c>
      <c r="DX152" s="34">
        <f t="shared" si="2251"/>
        <v>0</v>
      </c>
      <c r="DY152" s="34">
        <f t="shared" si="2251"/>
        <v>0</v>
      </c>
      <c r="DZ152" s="34">
        <f t="shared" si="2251"/>
        <v>0</v>
      </c>
      <c r="EA152" s="34">
        <f t="shared" si="2251"/>
        <v>0</v>
      </c>
      <c r="EB152" s="34">
        <f t="shared" si="2251"/>
        <v>0</v>
      </c>
      <c r="EC152" s="34">
        <f t="shared" si="2251"/>
        <v>0</v>
      </c>
      <c r="ED152" s="34">
        <f t="shared" si="2251"/>
        <v>0</v>
      </c>
      <c r="EE152" s="34">
        <f t="shared" si="2251"/>
        <v>0</v>
      </c>
      <c r="EF152" s="34">
        <f t="shared" si="2251"/>
        <v>0</v>
      </c>
      <c r="EG152" s="34">
        <f t="shared" si="2251"/>
        <v>0</v>
      </c>
      <c r="EH152" s="34">
        <f t="shared" si="2251"/>
        <v>0</v>
      </c>
      <c r="EI152" s="34">
        <f t="shared" si="2251"/>
        <v>0</v>
      </c>
      <c r="EJ152" s="34">
        <f t="shared" si="2251"/>
        <v>0</v>
      </c>
      <c r="EK152" s="34">
        <f t="shared" si="2251"/>
        <v>0</v>
      </c>
      <c r="EL152" s="34">
        <f t="shared" ref="EL152:GW152" si="2252">EL133</f>
        <v>0</v>
      </c>
      <c r="EM152" s="34">
        <f t="shared" si="2252"/>
        <v>0</v>
      </c>
      <c r="EN152" s="34">
        <f t="shared" si="2252"/>
        <v>0</v>
      </c>
      <c r="EO152" s="34">
        <f t="shared" si="2252"/>
        <v>0</v>
      </c>
      <c r="EP152" s="34">
        <f t="shared" si="2252"/>
        <v>0</v>
      </c>
      <c r="EQ152" s="34">
        <f t="shared" si="2252"/>
        <v>0</v>
      </c>
      <c r="ER152" s="34">
        <f t="shared" si="2252"/>
        <v>0</v>
      </c>
      <c r="ES152" s="34">
        <f t="shared" si="2252"/>
        <v>0</v>
      </c>
      <c r="ET152" s="34">
        <f t="shared" si="2252"/>
        <v>0</v>
      </c>
      <c r="EU152" s="34">
        <f t="shared" si="2252"/>
        <v>0</v>
      </c>
      <c r="EV152" s="34">
        <f t="shared" si="2252"/>
        <v>0</v>
      </c>
      <c r="EW152" s="34">
        <f t="shared" si="2252"/>
        <v>0</v>
      </c>
      <c r="EX152" s="34">
        <f t="shared" si="2252"/>
        <v>0</v>
      </c>
      <c r="EY152" s="34">
        <f t="shared" si="2252"/>
        <v>0</v>
      </c>
      <c r="EZ152" s="34">
        <f t="shared" si="2252"/>
        <v>0</v>
      </c>
      <c r="FA152" s="34">
        <f t="shared" si="2252"/>
        <v>0</v>
      </c>
      <c r="FB152" s="34">
        <f t="shared" si="2252"/>
        <v>0</v>
      </c>
      <c r="FC152" s="34">
        <f t="shared" si="2252"/>
        <v>0</v>
      </c>
      <c r="FD152" s="34">
        <f t="shared" si="2252"/>
        <v>0</v>
      </c>
      <c r="FE152" s="34">
        <f t="shared" si="2252"/>
        <v>0</v>
      </c>
      <c r="FF152" s="34">
        <f t="shared" si="2252"/>
        <v>0</v>
      </c>
      <c r="FG152" s="34">
        <f t="shared" si="2252"/>
        <v>0</v>
      </c>
      <c r="FH152" s="34">
        <f t="shared" si="2252"/>
        <v>0</v>
      </c>
      <c r="FI152" s="34">
        <f t="shared" si="2252"/>
        <v>0</v>
      </c>
      <c r="FJ152" s="34">
        <f t="shared" si="2252"/>
        <v>0</v>
      </c>
      <c r="FK152" s="34">
        <f t="shared" si="2252"/>
        <v>0</v>
      </c>
      <c r="FL152" s="34">
        <f t="shared" si="2252"/>
        <v>0</v>
      </c>
      <c r="FM152" s="34">
        <f t="shared" si="2252"/>
        <v>0</v>
      </c>
      <c r="FN152" s="34">
        <f t="shared" si="2252"/>
        <v>0</v>
      </c>
      <c r="FO152" s="34">
        <f t="shared" si="2252"/>
        <v>0</v>
      </c>
      <c r="FP152" s="34">
        <f t="shared" si="2252"/>
        <v>0</v>
      </c>
      <c r="FQ152" s="34">
        <f t="shared" si="2252"/>
        <v>0</v>
      </c>
      <c r="FR152" s="34">
        <f t="shared" si="2252"/>
        <v>0</v>
      </c>
      <c r="FS152" s="34">
        <f t="shared" si="2252"/>
        <v>0</v>
      </c>
      <c r="FT152" s="34">
        <f t="shared" si="2252"/>
        <v>0</v>
      </c>
      <c r="FU152" s="34">
        <f t="shared" si="2252"/>
        <v>0</v>
      </c>
      <c r="FV152" s="34">
        <f t="shared" si="2252"/>
        <v>0</v>
      </c>
      <c r="FW152" s="34">
        <f t="shared" si="2252"/>
        <v>0</v>
      </c>
      <c r="FX152" s="34">
        <f t="shared" si="2252"/>
        <v>0</v>
      </c>
      <c r="FY152" s="34">
        <f t="shared" si="2252"/>
        <v>0</v>
      </c>
      <c r="FZ152" s="34">
        <f t="shared" si="2252"/>
        <v>0</v>
      </c>
      <c r="GA152" s="34">
        <f t="shared" si="2252"/>
        <v>0</v>
      </c>
      <c r="GB152" s="34">
        <f t="shared" si="2252"/>
        <v>0</v>
      </c>
      <c r="GC152" s="34">
        <f t="shared" si="2252"/>
        <v>0</v>
      </c>
      <c r="GD152" s="34">
        <f t="shared" si="2252"/>
        <v>0</v>
      </c>
      <c r="GE152" s="34">
        <f t="shared" si="2252"/>
        <v>0</v>
      </c>
      <c r="GF152" s="34">
        <f t="shared" si="2252"/>
        <v>0</v>
      </c>
      <c r="GG152" s="34">
        <f t="shared" si="2252"/>
        <v>0</v>
      </c>
      <c r="GH152" s="34">
        <f t="shared" si="2252"/>
        <v>0</v>
      </c>
      <c r="GI152" s="34">
        <f t="shared" si="2252"/>
        <v>0</v>
      </c>
      <c r="GJ152" s="34">
        <f t="shared" si="2252"/>
        <v>0</v>
      </c>
      <c r="GK152" s="34">
        <f t="shared" si="2252"/>
        <v>0</v>
      </c>
      <c r="GL152" s="34">
        <f t="shared" si="2252"/>
        <v>0</v>
      </c>
      <c r="GM152" s="34">
        <f t="shared" si="2252"/>
        <v>0</v>
      </c>
      <c r="GN152" s="34">
        <f t="shared" si="2252"/>
        <v>0</v>
      </c>
      <c r="GO152" s="34">
        <f t="shared" si="2252"/>
        <v>0</v>
      </c>
      <c r="GP152" s="34">
        <f t="shared" si="2252"/>
        <v>0</v>
      </c>
      <c r="GQ152" s="34">
        <f t="shared" si="2252"/>
        <v>0</v>
      </c>
      <c r="GR152" s="34">
        <f t="shared" si="2252"/>
        <v>0</v>
      </c>
      <c r="GS152" s="34">
        <f t="shared" si="2252"/>
        <v>0</v>
      </c>
      <c r="GT152" s="34">
        <f t="shared" si="2252"/>
        <v>0</v>
      </c>
      <c r="GU152" s="34">
        <f t="shared" si="2252"/>
        <v>0</v>
      </c>
      <c r="GV152" s="34">
        <f t="shared" si="2252"/>
        <v>0</v>
      </c>
      <c r="GW152" s="34">
        <f t="shared" si="2252"/>
        <v>0</v>
      </c>
      <c r="GX152" s="34">
        <f t="shared" ref="GX152:JI152" si="2253">GX133</f>
        <v>0</v>
      </c>
      <c r="GY152" s="34">
        <f t="shared" si="2253"/>
        <v>0</v>
      </c>
      <c r="GZ152" s="34">
        <f t="shared" si="2253"/>
        <v>0</v>
      </c>
      <c r="HA152" s="34">
        <f t="shared" si="2253"/>
        <v>0</v>
      </c>
      <c r="HB152" s="34">
        <f t="shared" si="2253"/>
        <v>0</v>
      </c>
      <c r="HC152" s="34">
        <f t="shared" si="2253"/>
        <v>0</v>
      </c>
      <c r="HD152" s="34">
        <f t="shared" si="2253"/>
        <v>0</v>
      </c>
      <c r="HE152" s="34">
        <f t="shared" si="2253"/>
        <v>0</v>
      </c>
      <c r="HF152" s="34">
        <f t="shared" si="2253"/>
        <v>0</v>
      </c>
      <c r="HG152" s="34">
        <f t="shared" si="2253"/>
        <v>0</v>
      </c>
      <c r="HH152" s="34">
        <f t="shared" si="2253"/>
        <v>0</v>
      </c>
      <c r="HI152" s="34">
        <f t="shared" si="2253"/>
        <v>0</v>
      </c>
      <c r="HJ152" s="34">
        <f t="shared" si="2253"/>
        <v>0</v>
      </c>
      <c r="HK152" s="34">
        <f t="shared" si="2253"/>
        <v>0</v>
      </c>
      <c r="HL152" s="34">
        <f t="shared" si="2253"/>
        <v>0</v>
      </c>
      <c r="HM152" s="34">
        <f t="shared" si="2253"/>
        <v>0</v>
      </c>
      <c r="HN152" s="34">
        <f t="shared" si="2253"/>
        <v>0</v>
      </c>
      <c r="HO152" s="34">
        <f t="shared" si="2253"/>
        <v>0</v>
      </c>
      <c r="HP152" s="34">
        <f t="shared" si="2253"/>
        <v>0</v>
      </c>
      <c r="HQ152" s="34">
        <f t="shared" si="2253"/>
        <v>0</v>
      </c>
      <c r="HR152" s="34">
        <f t="shared" si="2253"/>
        <v>0</v>
      </c>
      <c r="HS152" s="34">
        <f t="shared" si="2253"/>
        <v>0</v>
      </c>
      <c r="HT152" s="34">
        <f t="shared" si="2253"/>
        <v>0</v>
      </c>
      <c r="HU152" s="34">
        <f t="shared" si="2253"/>
        <v>0</v>
      </c>
      <c r="HV152" s="34">
        <f t="shared" si="2253"/>
        <v>0</v>
      </c>
      <c r="HW152" s="34">
        <f t="shared" si="2253"/>
        <v>0</v>
      </c>
      <c r="HX152" s="34">
        <f t="shared" si="2253"/>
        <v>0</v>
      </c>
      <c r="HY152" s="34">
        <f t="shared" si="2253"/>
        <v>0</v>
      </c>
      <c r="HZ152" s="34">
        <f t="shared" si="2253"/>
        <v>0</v>
      </c>
      <c r="IA152" s="34">
        <f t="shared" si="2253"/>
        <v>0</v>
      </c>
      <c r="IB152" s="34">
        <f t="shared" si="2253"/>
        <v>0</v>
      </c>
      <c r="IC152" s="34">
        <f t="shared" si="2253"/>
        <v>0</v>
      </c>
      <c r="ID152" s="34">
        <f t="shared" si="2253"/>
        <v>0</v>
      </c>
      <c r="IE152" s="34">
        <f t="shared" si="2253"/>
        <v>0</v>
      </c>
      <c r="IF152" s="34">
        <f t="shared" si="2253"/>
        <v>0</v>
      </c>
      <c r="IG152" s="34">
        <f t="shared" si="2253"/>
        <v>0</v>
      </c>
      <c r="IH152" s="34">
        <f t="shared" si="2253"/>
        <v>0</v>
      </c>
      <c r="II152" s="34">
        <f t="shared" si="2253"/>
        <v>0</v>
      </c>
      <c r="IJ152" s="34">
        <f t="shared" si="2253"/>
        <v>0</v>
      </c>
      <c r="IK152" s="34">
        <f t="shared" si="2253"/>
        <v>0</v>
      </c>
      <c r="IL152" s="34">
        <f t="shared" si="2253"/>
        <v>0</v>
      </c>
      <c r="IM152" s="34">
        <f t="shared" si="2253"/>
        <v>0</v>
      </c>
      <c r="IN152" s="34">
        <f t="shared" si="2253"/>
        <v>0</v>
      </c>
      <c r="IO152" s="34">
        <f t="shared" si="2253"/>
        <v>0</v>
      </c>
      <c r="IP152" s="34">
        <f t="shared" si="2253"/>
        <v>0</v>
      </c>
      <c r="IQ152" s="34">
        <f t="shared" si="2253"/>
        <v>0</v>
      </c>
      <c r="IR152" s="34">
        <f t="shared" si="2253"/>
        <v>0</v>
      </c>
      <c r="IS152" s="34">
        <f t="shared" si="2253"/>
        <v>0</v>
      </c>
      <c r="IT152" s="34">
        <f t="shared" si="2253"/>
        <v>0</v>
      </c>
      <c r="IU152" s="34">
        <f t="shared" si="2253"/>
        <v>0</v>
      </c>
      <c r="IV152" s="34">
        <f t="shared" si="2253"/>
        <v>0</v>
      </c>
      <c r="IW152" s="34">
        <f t="shared" si="2253"/>
        <v>0</v>
      </c>
      <c r="IX152" s="34">
        <f t="shared" si="2253"/>
        <v>0</v>
      </c>
      <c r="IY152" s="34">
        <f t="shared" si="2253"/>
        <v>0</v>
      </c>
      <c r="IZ152" s="34">
        <f t="shared" si="2253"/>
        <v>0</v>
      </c>
      <c r="JA152" s="34">
        <f t="shared" si="2253"/>
        <v>0</v>
      </c>
      <c r="JB152" s="34">
        <f t="shared" si="2253"/>
        <v>0</v>
      </c>
      <c r="JC152" s="34">
        <f t="shared" si="2253"/>
        <v>0</v>
      </c>
      <c r="JD152" s="34">
        <f t="shared" si="2253"/>
        <v>0</v>
      </c>
      <c r="JE152" s="34">
        <f t="shared" si="2253"/>
        <v>0</v>
      </c>
      <c r="JF152" s="34">
        <f t="shared" si="2253"/>
        <v>0</v>
      </c>
      <c r="JG152" s="34">
        <f t="shared" si="2253"/>
        <v>0</v>
      </c>
      <c r="JH152" s="34">
        <f t="shared" si="2253"/>
        <v>0</v>
      </c>
      <c r="JI152" s="34">
        <f t="shared" si="2253"/>
        <v>0</v>
      </c>
      <c r="JJ152" s="34">
        <f t="shared" ref="JJ152:LU152" si="2254">JJ133</f>
        <v>0</v>
      </c>
      <c r="JK152" s="34">
        <f t="shared" si="2254"/>
        <v>0</v>
      </c>
      <c r="JL152" s="34">
        <f t="shared" si="2254"/>
        <v>0</v>
      </c>
      <c r="JM152" s="34">
        <f t="shared" si="2254"/>
        <v>0</v>
      </c>
      <c r="JN152" s="34">
        <f t="shared" si="2254"/>
        <v>0</v>
      </c>
      <c r="JO152" s="34">
        <f t="shared" si="2254"/>
        <v>0</v>
      </c>
      <c r="JP152" s="34">
        <f t="shared" si="2254"/>
        <v>0</v>
      </c>
      <c r="JQ152" s="34">
        <f t="shared" si="2254"/>
        <v>0</v>
      </c>
      <c r="JR152" s="34">
        <f t="shared" si="2254"/>
        <v>0</v>
      </c>
      <c r="JS152" s="34">
        <f t="shared" si="2254"/>
        <v>0</v>
      </c>
      <c r="JT152" s="34">
        <f t="shared" si="2254"/>
        <v>0</v>
      </c>
      <c r="JU152" s="34">
        <f t="shared" si="2254"/>
        <v>0</v>
      </c>
      <c r="JV152" s="34">
        <f t="shared" si="2254"/>
        <v>0</v>
      </c>
      <c r="JW152" s="34">
        <f t="shared" si="2254"/>
        <v>0</v>
      </c>
      <c r="JX152" s="34">
        <f t="shared" si="2254"/>
        <v>0</v>
      </c>
      <c r="JY152" s="34">
        <f t="shared" si="2254"/>
        <v>0</v>
      </c>
      <c r="JZ152" s="34">
        <f t="shared" si="2254"/>
        <v>0</v>
      </c>
      <c r="KA152" s="34">
        <f t="shared" si="2254"/>
        <v>0</v>
      </c>
      <c r="KB152" s="34">
        <f t="shared" si="2254"/>
        <v>0</v>
      </c>
      <c r="KC152" s="34">
        <f t="shared" si="2254"/>
        <v>0</v>
      </c>
      <c r="KD152" s="34">
        <f t="shared" si="2254"/>
        <v>0</v>
      </c>
      <c r="KE152" s="34">
        <f t="shared" si="2254"/>
        <v>0</v>
      </c>
      <c r="KF152" s="34">
        <f t="shared" si="2254"/>
        <v>0</v>
      </c>
      <c r="KG152" s="34">
        <f t="shared" si="2254"/>
        <v>0</v>
      </c>
      <c r="KH152" s="34">
        <f t="shared" si="2254"/>
        <v>0</v>
      </c>
      <c r="KI152" s="34">
        <f t="shared" si="2254"/>
        <v>0</v>
      </c>
      <c r="KJ152" s="34">
        <f t="shared" si="2254"/>
        <v>0</v>
      </c>
      <c r="KK152" s="34">
        <f t="shared" si="2254"/>
        <v>0</v>
      </c>
      <c r="KL152" s="34">
        <f t="shared" si="2254"/>
        <v>0</v>
      </c>
      <c r="KM152" s="34">
        <f t="shared" si="2254"/>
        <v>0</v>
      </c>
      <c r="KN152" s="34">
        <f t="shared" si="2254"/>
        <v>0</v>
      </c>
      <c r="KO152" s="34">
        <f t="shared" si="2254"/>
        <v>0</v>
      </c>
      <c r="KP152" s="34">
        <f t="shared" si="2254"/>
        <v>0</v>
      </c>
      <c r="KQ152" s="34">
        <f t="shared" si="2254"/>
        <v>0</v>
      </c>
      <c r="KR152" s="34">
        <f t="shared" si="2254"/>
        <v>0</v>
      </c>
      <c r="KS152" s="34">
        <f t="shared" si="2254"/>
        <v>0</v>
      </c>
      <c r="KT152" s="34">
        <f t="shared" si="2254"/>
        <v>0</v>
      </c>
      <c r="KU152" s="34">
        <f t="shared" si="2254"/>
        <v>0</v>
      </c>
      <c r="KV152" s="34">
        <f t="shared" si="2254"/>
        <v>0</v>
      </c>
      <c r="KW152" s="34">
        <f t="shared" si="2254"/>
        <v>0</v>
      </c>
      <c r="KX152" s="34">
        <f t="shared" si="2254"/>
        <v>0</v>
      </c>
      <c r="KY152" s="34">
        <f t="shared" si="2254"/>
        <v>0</v>
      </c>
      <c r="KZ152" s="34">
        <f t="shared" si="2254"/>
        <v>0</v>
      </c>
      <c r="LA152" s="34">
        <f t="shared" si="2254"/>
        <v>0</v>
      </c>
      <c r="LB152" s="34">
        <f t="shared" si="2254"/>
        <v>0</v>
      </c>
      <c r="LC152" s="34">
        <f t="shared" si="2254"/>
        <v>0</v>
      </c>
      <c r="LD152" s="34">
        <f t="shared" si="2254"/>
        <v>0</v>
      </c>
      <c r="LE152" s="34">
        <f t="shared" si="2254"/>
        <v>0</v>
      </c>
      <c r="LF152" s="34">
        <f t="shared" si="2254"/>
        <v>0</v>
      </c>
      <c r="LG152" s="34">
        <f t="shared" si="2254"/>
        <v>0</v>
      </c>
      <c r="LH152" s="34">
        <f t="shared" si="2254"/>
        <v>0</v>
      </c>
      <c r="LI152" s="34">
        <f t="shared" si="2254"/>
        <v>0</v>
      </c>
      <c r="LJ152" s="34">
        <f t="shared" si="2254"/>
        <v>0</v>
      </c>
      <c r="LK152" s="34">
        <f t="shared" si="2254"/>
        <v>0</v>
      </c>
      <c r="LL152" s="34">
        <f t="shared" si="2254"/>
        <v>0</v>
      </c>
      <c r="LM152" s="34">
        <f t="shared" si="2254"/>
        <v>0</v>
      </c>
      <c r="LN152" s="34">
        <f t="shared" si="2254"/>
        <v>0</v>
      </c>
      <c r="LO152" s="34">
        <f t="shared" si="2254"/>
        <v>0</v>
      </c>
      <c r="LP152" s="34">
        <f t="shared" si="2254"/>
        <v>0</v>
      </c>
      <c r="LQ152" s="34">
        <f t="shared" si="2254"/>
        <v>0</v>
      </c>
      <c r="LR152" s="34">
        <f t="shared" si="2254"/>
        <v>0</v>
      </c>
      <c r="LS152" s="34">
        <f t="shared" si="2254"/>
        <v>0</v>
      </c>
      <c r="LT152" s="34">
        <f t="shared" si="2254"/>
        <v>0</v>
      </c>
      <c r="LU152" s="34">
        <f t="shared" si="2254"/>
        <v>0</v>
      </c>
      <c r="LV152" s="34">
        <f t="shared" ref="LV152:NO152" si="2255">LV133</f>
        <v>0</v>
      </c>
      <c r="LW152" s="34">
        <f t="shared" si="2255"/>
        <v>0</v>
      </c>
      <c r="LX152" s="34">
        <f t="shared" si="2255"/>
        <v>0</v>
      </c>
      <c r="LY152" s="34">
        <f t="shared" si="2255"/>
        <v>0</v>
      </c>
      <c r="LZ152" s="34">
        <f t="shared" si="2255"/>
        <v>0</v>
      </c>
      <c r="MA152" s="34">
        <f t="shared" si="2255"/>
        <v>0</v>
      </c>
      <c r="MB152" s="34">
        <f t="shared" si="2255"/>
        <v>0</v>
      </c>
      <c r="MC152" s="34">
        <f t="shared" si="2255"/>
        <v>0</v>
      </c>
      <c r="MD152" s="34">
        <f t="shared" si="2255"/>
        <v>0</v>
      </c>
      <c r="ME152" s="34">
        <f t="shared" si="2255"/>
        <v>0</v>
      </c>
      <c r="MF152" s="34">
        <f t="shared" si="2255"/>
        <v>0</v>
      </c>
      <c r="MG152" s="34">
        <f t="shared" si="2255"/>
        <v>0</v>
      </c>
      <c r="MH152" s="34">
        <f t="shared" si="2255"/>
        <v>0</v>
      </c>
      <c r="MI152" s="34">
        <f t="shared" si="2255"/>
        <v>0</v>
      </c>
      <c r="MJ152" s="34">
        <f t="shared" si="2255"/>
        <v>0</v>
      </c>
      <c r="MK152" s="34">
        <f t="shared" si="2255"/>
        <v>0</v>
      </c>
      <c r="ML152" s="34">
        <f t="shared" si="2255"/>
        <v>0</v>
      </c>
      <c r="MM152" s="34">
        <f t="shared" si="2255"/>
        <v>0</v>
      </c>
      <c r="MN152" s="34">
        <f t="shared" si="2255"/>
        <v>0</v>
      </c>
      <c r="MO152" s="34">
        <f t="shared" si="2255"/>
        <v>0</v>
      </c>
      <c r="MP152" s="34">
        <f t="shared" si="2255"/>
        <v>0</v>
      </c>
      <c r="MQ152" s="34">
        <f t="shared" si="2255"/>
        <v>0</v>
      </c>
      <c r="MR152" s="34">
        <f t="shared" si="2255"/>
        <v>0</v>
      </c>
      <c r="MS152" s="34">
        <f t="shared" si="2255"/>
        <v>0</v>
      </c>
      <c r="MT152" s="34">
        <f t="shared" si="2255"/>
        <v>0</v>
      </c>
      <c r="MU152" s="34">
        <f t="shared" si="2255"/>
        <v>0</v>
      </c>
      <c r="MV152" s="34">
        <f t="shared" si="2255"/>
        <v>0</v>
      </c>
      <c r="MW152" s="34">
        <f t="shared" si="2255"/>
        <v>0</v>
      </c>
      <c r="MX152" s="34">
        <f t="shared" si="2255"/>
        <v>0</v>
      </c>
      <c r="MY152" s="34">
        <f t="shared" si="2255"/>
        <v>0</v>
      </c>
      <c r="MZ152" s="34">
        <f t="shared" si="2255"/>
        <v>0</v>
      </c>
      <c r="NA152" s="34">
        <f t="shared" si="2255"/>
        <v>0</v>
      </c>
      <c r="NB152" s="34">
        <f t="shared" si="2255"/>
        <v>0</v>
      </c>
      <c r="NC152" s="34">
        <f t="shared" si="2255"/>
        <v>0</v>
      </c>
      <c r="ND152" s="34">
        <f t="shared" si="2255"/>
        <v>0</v>
      </c>
      <c r="NE152" s="34">
        <f t="shared" si="2255"/>
        <v>0</v>
      </c>
      <c r="NF152" s="34">
        <f t="shared" si="2255"/>
        <v>0</v>
      </c>
      <c r="NG152" s="34">
        <f t="shared" si="2255"/>
        <v>0</v>
      </c>
      <c r="NH152" s="34">
        <f t="shared" si="2255"/>
        <v>0</v>
      </c>
      <c r="NI152" s="34">
        <f t="shared" si="2255"/>
        <v>0</v>
      </c>
      <c r="NJ152" s="34">
        <f t="shared" si="2255"/>
        <v>0</v>
      </c>
      <c r="NK152" s="34">
        <f t="shared" si="2255"/>
        <v>0</v>
      </c>
      <c r="NL152" s="34">
        <f t="shared" si="2255"/>
        <v>0</v>
      </c>
      <c r="NM152" s="34">
        <f t="shared" si="2255"/>
        <v>0</v>
      </c>
      <c r="NN152" s="34">
        <f t="shared" si="2255"/>
        <v>0</v>
      </c>
      <c r="NO152" s="35">
        <f t="shared" si="2255"/>
        <v>0</v>
      </c>
      <c r="NP152" s="8"/>
      <c r="NQ152" s="8"/>
    </row>
    <row r="153" spans="1:38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  <c r="JA153" s="1"/>
      <c r="JB153" s="1"/>
      <c r="JC153" s="1"/>
      <c r="JD153" s="1"/>
      <c r="JE153" s="1"/>
      <c r="JF153" s="1"/>
      <c r="JG153" s="1"/>
      <c r="JH153" s="1"/>
      <c r="JI153" s="1"/>
      <c r="JJ153" s="1"/>
      <c r="JK153" s="1"/>
      <c r="JL153" s="1"/>
      <c r="JM153" s="1"/>
      <c r="JN153" s="1"/>
      <c r="JO153" s="1"/>
      <c r="JP153" s="1"/>
      <c r="JQ153" s="1"/>
      <c r="JR153" s="1"/>
      <c r="JS153" s="1"/>
      <c r="JT153" s="1"/>
      <c r="JU153" s="1"/>
      <c r="JV153" s="1"/>
      <c r="JW153" s="1"/>
      <c r="JX153" s="1"/>
      <c r="JY153" s="1"/>
      <c r="JZ153" s="1"/>
      <c r="KA153" s="1"/>
      <c r="KB153" s="1"/>
      <c r="KC153" s="1"/>
      <c r="KD153" s="1"/>
      <c r="KE153" s="1"/>
      <c r="KF153" s="1"/>
      <c r="KG153" s="1"/>
      <c r="KH153" s="1"/>
      <c r="KI153" s="1"/>
      <c r="KJ153" s="1"/>
      <c r="KK153" s="1"/>
      <c r="KL153" s="1"/>
      <c r="KM153" s="1"/>
      <c r="KN153" s="1"/>
      <c r="KO153" s="1"/>
      <c r="KP153" s="1"/>
      <c r="KQ153" s="1"/>
      <c r="KR153" s="1"/>
      <c r="KS153" s="1"/>
      <c r="KT153" s="1"/>
      <c r="KU153" s="1"/>
      <c r="KV153" s="1"/>
      <c r="KW153" s="1"/>
      <c r="KX153" s="1"/>
      <c r="KY153" s="1"/>
      <c r="KZ153" s="1"/>
      <c r="LA153" s="1"/>
      <c r="LB153" s="1"/>
      <c r="LC153" s="1"/>
      <c r="LD153" s="1"/>
      <c r="LE153" s="1"/>
      <c r="LF153" s="1"/>
      <c r="LG153" s="1"/>
      <c r="LH153" s="1"/>
      <c r="LI153" s="1"/>
      <c r="LJ153" s="1"/>
      <c r="LK153" s="1"/>
      <c r="LL153" s="1"/>
      <c r="LM153" s="1"/>
      <c r="LN153" s="1"/>
      <c r="LO153" s="1"/>
      <c r="LP153" s="1"/>
      <c r="LQ153" s="1"/>
      <c r="LR153" s="1"/>
      <c r="LS153" s="1"/>
      <c r="LT153" s="1"/>
      <c r="LU153" s="1"/>
      <c r="LV153" s="1"/>
      <c r="LW153" s="1"/>
      <c r="LX153" s="1"/>
      <c r="LY153" s="1"/>
      <c r="LZ153" s="1"/>
      <c r="MA153" s="1"/>
      <c r="MB153" s="1"/>
      <c r="MC153" s="1"/>
      <c r="MD153" s="1"/>
      <c r="ME153" s="1"/>
      <c r="MF153" s="1"/>
      <c r="MG153" s="1"/>
      <c r="MH153" s="1"/>
      <c r="MI153" s="1"/>
      <c r="MJ153" s="1"/>
      <c r="MK153" s="1"/>
      <c r="ML153" s="1"/>
      <c r="MM153" s="1"/>
      <c r="MN153" s="1"/>
      <c r="MO153" s="1"/>
      <c r="MP153" s="1"/>
      <c r="MQ153" s="1"/>
      <c r="MR153" s="1"/>
      <c r="MS153" s="1"/>
      <c r="MT153" s="1"/>
      <c r="MU153" s="1"/>
      <c r="MV153" s="1"/>
      <c r="MW153" s="1"/>
      <c r="MX153" s="1"/>
      <c r="MY153" s="1"/>
      <c r="MZ153" s="1"/>
      <c r="NA153" s="1"/>
      <c r="NB153" s="1"/>
      <c r="NC153" s="1"/>
      <c r="ND153" s="1"/>
      <c r="NE153" s="1"/>
      <c r="NF153" s="1"/>
      <c r="NG153" s="1"/>
      <c r="NH153" s="1"/>
      <c r="NI153" s="1"/>
      <c r="NJ153" s="1"/>
      <c r="NK153" s="1"/>
      <c r="NL153" s="1"/>
      <c r="NM153" s="1"/>
      <c r="NN153" s="1"/>
      <c r="NO153" s="1"/>
      <c r="NP153" s="1"/>
      <c r="NQ153" s="1"/>
    </row>
    <row r="154" spans="1:381" x14ac:dyDescent="0.2">
      <c r="A154" s="1"/>
      <c r="B154" s="1"/>
      <c r="C154" s="182"/>
      <c r="D154" s="1"/>
      <c r="E154" s="96" t="s">
        <v>260</v>
      </c>
      <c r="F154" s="1"/>
      <c r="G154" s="182" t="s">
        <v>12</v>
      </c>
      <c r="H154" s="1"/>
      <c r="I154" s="182"/>
      <c r="J154" s="1"/>
      <c r="K154" s="96"/>
      <c r="L154" s="1"/>
      <c r="M154" s="1"/>
      <c r="N154" s="21" t="str">
        <f>IF($N$9="","",$N$9)</f>
        <v/>
      </c>
      <c r="O154" s="21" t="str">
        <f t="shared" ref="O154:Y154" si="2256">IF(N154="","",EOMONTH(N154,0)+1)</f>
        <v/>
      </c>
      <c r="P154" s="21" t="str">
        <f t="shared" si="2256"/>
        <v/>
      </c>
      <c r="Q154" s="21" t="str">
        <f t="shared" si="2256"/>
        <v/>
      </c>
      <c r="R154" s="21" t="str">
        <f t="shared" si="2256"/>
        <v/>
      </c>
      <c r="S154" s="21" t="str">
        <f t="shared" si="2256"/>
        <v/>
      </c>
      <c r="T154" s="21" t="str">
        <f t="shared" si="2256"/>
        <v/>
      </c>
      <c r="U154" s="21" t="str">
        <f t="shared" si="2256"/>
        <v/>
      </c>
      <c r="V154" s="21" t="str">
        <f t="shared" si="2256"/>
        <v/>
      </c>
      <c r="W154" s="21" t="str">
        <f t="shared" si="2256"/>
        <v/>
      </c>
      <c r="X154" s="21" t="str">
        <f t="shared" si="2256"/>
        <v/>
      </c>
      <c r="Y154" s="21" t="str">
        <f t="shared" si="2256"/>
        <v/>
      </c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  <c r="IW154" s="1"/>
      <c r="IX154" s="1"/>
      <c r="IY154" s="1"/>
      <c r="IZ154" s="1"/>
      <c r="JA154" s="1"/>
      <c r="JB154" s="1"/>
      <c r="JC154" s="1"/>
      <c r="JD154" s="1"/>
      <c r="JE154" s="1"/>
      <c r="JF154" s="1"/>
      <c r="JG154" s="1"/>
      <c r="JH154" s="1"/>
      <c r="JI154" s="1"/>
      <c r="JJ154" s="1"/>
      <c r="JK154" s="1"/>
      <c r="JL154" s="1"/>
      <c r="JM154" s="1"/>
      <c r="JN154" s="1"/>
      <c r="JO154" s="1"/>
      <c r="JP154" s="1"/>
      <c r="JQ154" s="1"/>
      <c r="JR154" s="1"/>
      <c r="JS154" s="1"/>
      <c r="JT154" s="1"/>
      <c r="JU154" s="1"/>
      <c r="JV154" s="1"/>
      <c r="JW154" s="1"/>
      <c r="JX154" s="1"/>
      <c r="JY154" s="1"/>
      <c r="JZ154" s="1"/>
      <c r="KA154" s="1"/>
      <c r="KB154" s="1"/>
      <c r="KC154" s="1"/>
      <c r="KD154" s="1"/>
      <c r="KE154" s="1"/>
      <c r="KF154" s="1"/>
      <c r="KG154" s="1"/>
      <c r="KH154" s="1"/>
      <c r="KI154" s="1"/>
      <c r="KJ154" s="1"/>
      <c r="KK154" s="1"/>
      <c r="KL154" s="1"/>
      <c r="KM154" s="1"/>
      <c r="KN154" s="1"/>
      <c r="KO154" s="1"/>
      <c r="KP154" s="1"/>
      <c r="KQ154" s="1"/>
      <c r="KR154" s="1"/>
      <c r="KS154" s="1"/>
      <c r="KT154" s="1"/>
      <c r="KU154" s="1"/>
      <c r="KV154" s="1"/>
      <c r="KW154" s="1"/>
      <c r="KX154" s="1"/>
      <c r="KY154" s="1"/>
      <c r="KZ154" s="1"/>
      <c r="LA154" s="1"/>
      <c r="LB154" s="1"/>
      <c r="LC154" s="1"/>
      <c r="LD154" s="1"/>
      <c r="LE154" s="1"/>
      <c r="LF154" s="1"/>
      <c r="LG154" s="1"/>
      <c r="LH154" s="1"/>
      <c r="LI154" s="1"/>
      <c r="LJ154" s="1"/>
      <c r="LK154" s="1"/>
      <c r="LL154" s="1"/>
      <c r="LM154" s="1"/>
      <c r="LN154" s="1"/>
      <c r="LO154" s="1"/>
      <c r="LP154" s="1"/>
      <c r="LQ154" s="1"/>
      <c r="LR154" s="1"/>
      <c r="LS154" s="1"/>
      <c r="LT154" s="1"/>
      <c r="LU154" s="1"/>
      <c r="LV154" s="1"/>
      <c r="LW154" s="1"/>
      <c r="LX154" s="1"/>
      <c r="LY154" s="1"/>
      <c r="LZ154" s="1"/>
      <c r="MA154" s="1"/>
      <c r="MB154" s="1"/>
      <c r="MC154" s="1"/>
      <c r="MD154" s="1"/>
      <c r="ME154" s="1"/>
      <c r="MF154" s="1"/>
      <c r="MG154" s="1"/>
      <c r="MH154" s="1"/>
      <c r="MI154" s="1"/>
      <c r="MJ154" s="1"/>
      <c r="MK154" s="1"/>
      <c r="ML154" s="1"/>
      <c r="MM154" s="1"/>
      <c r="MN154" s="1"/>
      <c r="MO154" s="1"/>
      <c r="MP154" s="1"/>
      <c r="MQ154" s="1"/>
      <c r="MR154" s="1"/>
      <c r="MS154" s="1"/>
      <c r="MT154" s="1"/>
      <c r="MU154" s="1"/>
      <c r="MV154" s="1"/>
      <c r="MW154" s="1"/>
      <c r="MX154" s="1"/>
      <c r="MY154" s="1"/>
      <c r="MZ154" s="1"/>
      <c r="NA154" s="1"/>
      <c r="NB154" s="1"/>
      <c r="NC154" s="1"/>
      <c r="ND154" s="1"/>
      <c r="NE154" s="1"/>
      <c r="NF154" s="1"/>
      <c r="NG154" s="1"/>
      <c r="NH154" s="1"/>
      <c r="NI154" s="1"/>
      <c r="NJ154" s="1"/>
      <c r="NK154" s="1"/>
      <c r="NL154" s="1"/>
      <c r="NM154" s="1"/>
      <c r="NN154" s="1"/>
      <c r="NO154" s="1"/>
      <c r="NP154" s="1"/>
      <c r="NQ154" s="1"/>
    </row>
    <row r="155" spans="1:38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8"/>
      <c r="L155" s="1"/>
      <c r="M155" s="1"/>
      <c r="N155" s="24" t="str">
        <f t="shared" ref="N155:Y155" si="2257">IF(N156&lt;0%,"Ошибка!",IF(N156&gt;100%,"Рискованно!",""))</f>
        <v/>
      </c>
      <c r="O155" s="24" t="str">
        <f t="shared" si="2257"/>
        <v/>
      </c>
      <c r="P155" s="24" t="str">
        <f t="shared" si="2257"/>
        <v/>
      </c>
      <c r="Q155" s="24" t="str">
        <f t="shared" si="2257"/>
        <v/>
      </c>
      <c r="R155" s="24" t="str">
        <f t="shared" si="2257"/>
        <v/>
      </c>
      <c r="S155" s="24" t="str">
        <f t="shared" si="2257"/>
        <v/>
      </c>
      <c r="T155" s="24" t="str">
        <f t="shared" si="2257"/>
        <v/>
      </c>
      <c r="U155" s="24" t="str">
        <f t="shared" si="2257"/>
        <v/>
      </c>
      <c r="V155" s="24" t="str">
        <f t="shared" si="2257"/>
        <v/>
      </c>
      <c r="W155" s="24" t="str">
        <f t="shared" si="2257"/>
        <v/>
      </c>
      <c r="X155" s="24" t="str">
        <f t="shared" si="2257"/>
        <v/>
      </c>
      <c r="Y155" s="24" t="str">
        <f t="shared" si="2257"/>
        <v/>
      </c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  <c r="IW155" s="1"/>
      <c r="IX155" s="1"/>
      <c r="IY155" s="1"/>
      <c r="IZ155" s="1"/>
      <c r="JA155" s="1"/>
      <c r="JB155" s="1"/>
      <c r="JC155" s="1"/>
      <c r="JD155" s="1"/>
      <c r="JE155" s="1"/>
      <c r="JF155" s="1"/>
      <c r="JG155" s="1"/>
      <c r="JH155" s="1"/>
      <c r="JI155" s="1"/>
      <c r="JJ155" s="1"/>
      <c r="JK155" s="1"/>
      <c r="JL155" s="1"/>
      <c r="JM155" s="1"/>
      <c r="JN155" s="1"/>
      <c r="JO155" s="1"/>
      <c r="JP155" s="1"/>
      <c r="JQ155" s="1"/>
      <c r="JR155" s="1"/>
      <c r="JS155" s="1"/>
      <c r="JT155" s="1"/>
      <c r="JU155" s="1"/>
      <c r="JV155" s="1"/>
      <c r="JW155" s="1"/>
      <c r="JX155" s="1"/>
      <c r="JY155" s="1"/>
      <c r="JZ155" s="1"/>
      <c r="KA155" s="1"/>
      <c r="KB155" s="1"/>
      <c r="KC155" s="1"/>
      <c r="KD155" s="1"/>
      <c r="KE155" s="1"/>
      <c r="KF155" s="1"/>
      <c r="KG155" s="1"/>
      <c r="KH155" s="1"/>
      <c r="KI155" s="1"/>
      <c r="KJ155" s="1"/>
      <c r="KK155" s="1"/>
      <c r="KL155" s="1"/>
      <c r="KM155" s="1"/>
      <c r="KN155" s="1"/>
      <c r="KO155" s="1"/>
      <c r="KP155" s="1"/>
      <c r="KQ155" s="1"/>
      <c r="KR155" s="1"/>
      <c r="KS155" s="1"/>
      <c r="KT155" s="1"/>
      <c r="KU155" s="1"/>
      <c r="KV155" s="1"/>
      <c r="KW155" s="1"/>
      <c r="KX155" s="1"/>
      <c r="KY155" s="1"/>
      <c r="KZ155" s="1"/>
      <c r="LA155" s="1"/>
      <c r="LB155" s="1"/>
      <c r="LC155" s="1"/>
      <c r="LD155" s="1"/>
      <c r="LE155" s="1"/>
      <c r="LF155" s="1"/>
      <c r="LG155" s="1"/>
      <c r="LH155" s="1"/>
      <c r="LI155" s="1"/>
      <c r="LJ155" s="1"/>
      <c r="LK155" s="1"/>
      <c r="LL155" s="1"/>
      <c r="LM155" s="1"/>
      <c r="LN155" s="1"/>
      <c r="LO155" s="1"/>
      <c r="LP155" s="1"/>
      <c r="LQ155" s="1"/>
      <c r="LR155" s="1"/>
      <c r="LS155" s="1"/>
      <c r="LT155" s="1"/>
      <c r="LU155" s="1"/>
      <c r="LV155" s="1"/>
      <c r="LW155" s="1"/>
      <c r="LX155" s="1"/>
      <c r="LY155" s="1"/>
      <c r="LZ155" s="1"/>
      <c r="MA155" s="1"/>
      <c r="MB155" s="1"/>
      <c r="MC155" s="1"/>
      <c r="MD155" s="1"/>
      <c r="ME155" s="1"/>
      <c r="MF155" s="1"/>
      <c r="MG155" s="1"/>
      <c r="MH155" s="1"/>
      <c r="MI155" s="1"/>
      <c r="MJ155" s="1"/>
      <c r="MK155" s="1"/>
      <c r="ML155" s="1"/>
      <c r="MM155" s="1"/>
      <c r="MN155" s="1"/>
      <c r="MO155" s="1"/>
      <c r="MP155" s="1"/>
      <c r="MQ155" s="1"/>
      <c r="MR155" s="1"/>
      <c r="MS155" s="1"/>
      <c r="MT155" s="1"/>
      <c r="MU155" s="1"/>
      <c r="MV155" s="1"/>
      <c r="MW155" s="1"/>
      <c r="MX155" s="1"/>
      <c r="MY155" s="1"/>
      <c r="MZ155" s="1"/>
      <c r="NA155" s="1"/>
      <c r="NB155" s="1"/>
      <c r="NC155" s="1"/>
      <c r="ND155" s="1"/>
      <c r="NE155" s="1"/>
      <c r="NF155" s="1"/>
      <c r="NG155" s="1"/>
      <c r="NH155" s="1"/>
      <c r="NI155" s="1"/>
      <c r="NJ155" s="1"/>
      <c r="NK155" s="1"/>
      <c r="NL155" s="1"/>
      <c r="NM155" s="1"/>
      <c r="NN155" s="1"/>
      <c r="NO155" s="1"/>
      <c r="NP155" s="1"/>
      <c r="NQ155" s="1"/>
    </row>
    <row r="156" spans="1:381" s="10" customFormat="1" x14ac:dyDescent="0.2">
      <c r="A156" s="8"/>
      <c r="B156" s="8"/>
      <c r="C156" s="8" t="s">
        <v>26</v>
      </c>
      <c r="D156" s="8"/>
      <c r="E156" s="8" t="s">
        <v>38</v>
      </c>
      <c r="F156" s="8"/>
      <c r="G156" s="8" t="s">
        <v>1</v>
      </c>
      <c r="H156" s="8"/>
      <c r="I156" s="8"/>
      <c r="J156" s="8"/>
      <c r="K156" s="9"/>
      <c r="L156" s="9"/>
      <c r="M156" s="48" t="s">
        <v>47</v>
      </c>
      <c r="N156" s="187"/>
      <c r="O156" s="187"/>
      <c r="P156" s="187"/>
      <c r="Q156" s="187"/>
      <c r="R156" s="187"/>
      <c r="S156" s="187"/>
      <c r="T156" s="187"/>
      <c r="U156" s="187"/>
      <c r="V156" s="187"/>
      <c r="W156" s="187"/>
      <c r="X156" s="187"/>
      <c r="Y156" s="187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  <c r="IT156" s="8"/>
      <c r="IU156" s="8"/>
      <c r="IV156" s="8"/>
      <c r="IW156" s="8"/>
      <c r="IX156" s="8"/>
      <c r="IY156" s="8"/>
      <c r="IZ156" s="8"/>
      <c r="JA156" s="8"/>
      <c r="JB156" s="8"/>
      <c r="JC156" s="8"/>
      <c r="JD156" s="8"/>
      <c r="JE156" s="8"/>
      <c r="JF156" s="8"/>
      <c r="JG156" s="8"/>
      <c r="JH156" s="8"/>
      <c r="JI156" s="8"/>
      <c r="JJ156" s="8"/>
      <c r="JK156" s="8"/>
      <c r="JL156" s="8"/>
      <c r="JM156" s="8"/>
      <c r="JN156" s="8"/>
      <c r="JO156" s="8"/>
      <c r="JP156" s="8"/>
      <c r="JQ156" s="8"/>
      <c r="JR156" s="8"/>
      <c r="JS156" s="8"/>
      <c r="JT156" s="8"/>
      <c r="JU156" s="8"/>
      <c r="JV156" s="8"/>
      <c r="JW156" s="8"/>
      <c r="JX156" s="8"/>
      <c r="JY156" s="8"/>
      <c r="JZ156" s="8"/>
      <c r="KA156" s="8"/>
      <c r="KB156" s="8"/>
      <c r="KC156" s="8"/>
      <c r="KD156" s="8"/>
      <c r="KE156" s="8"/>
      <c r="KF156" s="8"/>
      <c r="KG156" s="8"/>
      <c r="KH156" s="8"/>
      <c r="KI156" s="8"/>
      <c r="KJ156" s="8"/>
      <c r="KK156" s="8"/>
      <c r="KL156" s="8"/>
      <c r="KM156" s="8"/>
      <c r="KN156" s="8"/>
      <c r="KO156" s="8"/>
      <c r="KP156" s="8"/>
      <c r="KQ156" s="8"/>
      <c r="KR156" s="8"/>
      <c r="KS156" s="8"/>
      <c r="KT156" s="8"/>
      <c r="KU156" s="8"/>
      <c r="KV156" s="8"/>
      <c r="KW156" s="8"/>
      <c r="KX156" s="8"/>
      <c r="KY156" s="8"/>
      <c r="KZ156" s="8"/>
      <c r="LA156" s="8"/>
      <c r="LB156" s="8"/>
      <c r="LC156" s="8"/>
      <c r="LD156" s="8"/>
      <c r="LE156" s="8"/>
      <c r="LF156" s="8"/>
      <c r="LG156" s="8"/>
      <c r="LH156" s="8"/>
      <c r="LI156" s="8"/>
      <c r="LJ156" s="8"/>
      <c r="LK156" s="8"/>
      <c r="LL156" s="8"/>
      <c r="LM156" s="8"/>
      <c r="LN156" s="8"/>
      <c r="LO156" s="8"/>
      <c r="LP156" s="8"/>
      <c r="LQ156" s="8"/>
      <c r="LR156" s="8"/>
      <c r="LS156" s="8"/>
      <c r="LT156" s="8"/>
      <c r="LU156" s="8"/>
      <c r="LV156" s="8"/>
      <c r="LW156" s="8"/>
      <c r="LX156" s="8"/>
      <c r="LY156" s="8"/>
      <c r="LZ156" s="8"/>
      <c r="MA156" s="8"/>
      <c r="MB156" s="8"/>
      <c r="MC156" s="8"/>
      <c r="MD156" s="8"/>
      <c r="ME156" s="8"/>
      <c r="MF156" s="8"/>
      <c r="MG156" s="8"/>
      <c r="MH156" s="8"/>
      <c r="MI156" s="8"/>
      <c r="MJ156" s="8"/>
      <c r="MK156" s="8"/>
      <c r="ML156" s="8"/>
      <c r="MM156" s="8"/>
      <c r="MN156" s="8"/>
      <c r="MO156" s="8"/>
      <c r="MP156" s="8"/>
      <c r="MQ156" s="8"/>
      <c r="MR156" s="8"/>
      <c r="MS156" s="8"/>
      <c r="MT156" s="8"/>
      <c r="MU156" s="8"/>
      <c r="MV156" s="8"/>
      <c r="MW156" s="8"/>
      <c r="MX156" s="8"/>
      <c r="MY156" s="8"/>
      <c r="MZ156" s="8"/>
      <c r="NA156" s="8"/>
      <c r="NB156" s="8"/>
      <c r="NC156" s="8"/>
      <c r="ND156" s="8"/>
      <c r="NE156" s="8"/>
      <c r="NF156" s="8"/>
      <c r="NG156" s="8"/>
      <c r="NH156" s="8"/>
      <c r="NI156" s="8"/>
      <c r="NJ156" s="8"/>
      <c r="NK156" s="8"/>
      <c r="NL156" s="8"/>
      <c r="NM156" s="8"/>
      <c r="NN156" s="8"/>
      <c r="NO156" s="8"/>
      <c r="NP156" s="8"/>
      <c r="NQ156" s="8"/>
    </row>
    <row r="157" spans="1:38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</row>
    <row r="158" spans="1:381" x14ac:dyDescent="0.2">
      <c r="A158" s="1"/>
      <c r="B158" s="1"/>
      <c r="C158" s="182"/>
      <c r="D158" s="1"/>
      <c r="E158" s="96" t="s">
        <v>259</v>
      </c>
      <c r="F158" s="1"/>
      <c r="G158" s="182" t="s">
        <v>12</v>
      </c>
      <c r="H158" s="1"/>
      <c r="I158" s="182"/>
      <c r="J158" s="1"/>
      <c r="K158" s="96"/>
      <c r="L158" s="1"/>
      <c r="M158" s="1"/>
      <c r="N158" s="21" t="str">
        <f>IF($N$9="","",$N$9)</f>
        <v/>
      </c>
      <c r="O158" s="21" t="str">
        <f t="shared" ref="O158:Y158" si="2258">IF(N158="","",EOMONTH(N158,0)+1)</f>
        <v/>
      </c>
      <c r="P158" s="21" t="str">
        <f t="shared" si="2258"/>
        <v/>
      </c>
      <c r="Q158" s="21" t="str">
        <f t="shared" si="2258"/>
        <v/>
      </c>
      <c r="R158" s="21" t="str">
        <f t="shared" si="2258"/>
        <v/>
      </c>
      <c r="S158" s="21" t="str">
        <f t="shared" si="2258"/>
        <v/>
      </c>
      <c r="T158" s="21" t="str">
        <f t="shared" si="2258"/>
        <v/>
      </c>
      <c r="U158" s="21" t="str">
        <f t="shared" si="2258"/>
        <v/>
      </c>
      <c r="V158" s="21" t="str">
        <f t="shared" si="2258"/>
        <v/>
      </c>
      <c r="W158" s="21" t="str">
        <f t="shared" si="2258"/>
        <v/>
      </c>
      <c r="X158" s="21" t="str">
        <f t="shared" si="2258"/>
        <v/>
      </c>
      <c r="Y158" s="21" t="str">
        <f t="shared" si="2258"/>
        <v/>
      </c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</row>
    <row r="159" spans="1:38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8"/>
      <c r="L159" s="1"/>
      <c r="M159" s="1"/>
      <c r="N159" s="24" t="str">
        <f>IF(OR(N160&gt;0,N160&lt;&gt;INT(N160)),"Ошибка!","")</f>
        <v/>
      </c>
      <c r="O159" s="24" t="str">
        <f t="shared" ref="O159:Y159" si="2259">IF(OR(O160&gt;0,O160&lt;&gt;INT(O160)),"Ошибка!","")</f>
        <v/>
      </c>
      <c r="P159" s="24" t="str">
        <f t="shared" si="2259"/>
        <v/>
      </c>
      <c r="Q159" s="24" t="str">
        <f t="shared" si="2259"/>
        <v/>
      </c>
      <c r="R159" s="24" t="str">
        <f t="shared" si="2259"/>
        <v/>
      </c>
      <c r="S159" s="24" t="str">
        <f t="shared" si="2259"/>
        <v/>
      </c>
      <c r="T159" s="24" t="str">
        <f t="shared" si="2259"/>
        <v/>
      </c>
      <c r="U159" s="24" t="str">
        <f t="shared" si="2259"/>
        <v/>
      </c>
      <c r="V159" s="24" t="str">
        <f t="shared" si="2259"/>
        <v/>
      </c>
      <c r="W159" s="24" t="str">
        <f t="shared" si="2259"/>
        <v/>
      </c>
      <c r="X159" s="24" t="str">
        <f t="shared" si="2259"/>
        <v/>
      </c>
      <c r="Y159" s="24" t="str">
        <f t="shared" si="2259"/>
        <v/>
      </c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  <c r="IW159" s="1"/>
      <c r="IX159" s="1"/>
      <c r="IY159" s="1"/>
      <c r="IZ159" s="1"/>
      <c r="JA159" s="1"/>
      <c r="JB159" s="1"/>
      <c r="JC159" s="1"/>
      <c r="JD159" s="1"/>
      <c r="JE159" s="1"/>
      <c r="JF159" s="1"/>
      <c r="JG159" s="1"/>
      <c r="JH159" s="1"/>
      <c r="JI159" s="1"/>
      <c r="JJ159" s="1"/>
      <c r="JK159" s="1"/>
      <c r="JL159" s="1"/>
      <c r="JM159" s="1"/>
      <c r="JN159" s="1"/>
      <c r="JO159" s="1"/>
      <c r="JP159" s="1"/>
      <c r="JQ159" s="1"/>
      <c r="JR159" s="1"/>
      <c r="JS159" s="1"/>
      <c r="JT159" s="1"/>
      <c r="JU159" s="1"/>
      <c r="JV159" s="1"/>
      <c r="JW159" s="1"/>
      <c r="JX159" s="1"/>
      <c r="JY159" s="1"/>
      <c r="JZ159" s="1"/>
      <c r="KA159" s="1"/>
      <c r="KB159" s="1"/>
      <c r="KC159" s="1"/>
      <c r="KD159" s="1"/>
      <c r="KE159" s="1"/>
      <c r="KF159" s="1"/>
      <c r="KG159" s="1"/>
      <c r="KH159" s="1"/>
      <c r="KI159" s="1"/>
      <c r="KJ159" s="1"/>
      <c r="KK159" s="1"/>
      <c r="KL159" s="1"/>
      <c r="KM159" s="1"/>
      <c r="KN159" s="1"/>
      <c r="KO159" s="1"/>
      <c r="KP159" s="1"/>
      <c r="KQ159" s="1"/>
      <c r="KR159" s="1"/>
      <c r="KS159" s="1"/>
      <c r="KT159" s="1"/>
      <c r="KU159" s="1"/>
      <c r="KV159" s="1"/>
      <c r="KW159" s="1"/>
      <c r="KX159" s="1"/>
      <c r="KY159" s="1"/>
      <c r="KZ159" s="1"/>
      <c r="LA159" s="1"/>
      <c r="LB159" s="1"/>
      <c r="LC159" s="1"/>
      <c r="LD159" s="1"/>
      <c r="LE159" s="1"/>
      <c r="LF159" s="1"/>
      <c r="LG159" s="1"/>
      <c r="LH159" s="1"/>
      <c r="LI159" s="1"/>
      <c r="LJ159" s="1"/>
      <c r="LK159" s="1"/>
      <c r="LL159" s="1"/>
      <c r="LM159" s="1"/>
      <c r="LN159" s="1"/>
      <c r="LO159" s="1"/>
      <c r="LP159" s="1"/>
      <c r="LQ159" s="1"/>
      <c r="LR159" s="1"/>
      <c r="LS159" s="1"/>
      <c r="LT159" s="1"/>
      <c r="LU159" s="1"/>
      <c r="LV159" s="1"/>
      <c r="LW159" s="1"/>
      <c r="LX159" s="1"/>
      <c r="LY159" s="1"/>
      <c r="LZ159" s="1"/>
      <c r="MA159" s="1"/>
      <c r="MB159" s="1"/>
      <c r="MC159" s="1"/>
      <c r="MD159" s="1"/>
      <c r="ME159" s="1"/>
      <c r="MF159" s="1"/>
      <c r="MG159" s="1"/>
      <c r="MH159" s="1"/>
      <c r="MI159" s="1"/>
      <c r="MJ159" s="1"/>
      <c r="MK159" s="1"/>
      <c r="ML159" s="1"/>
      <c r="MM159" s="1"/>
      <c r="MN159" s="1"/>
      <c r="MO159" s="1"/>
      <c r="MP159" s="1"/>
      <c r="MQ159" s="1"/>
      <c r="MR159" s="1"/>
      <c r="MS159" s="1"/>
      <c r="MT159" s="1"/>
      <c r="MU159" s="1"/>
      <c r="MV159" s="1"/>
      <c r="MW159" s="1"/>
      <c r="MX159" s="1"/>
      <c r="MY159" s="1"/>
      <c r="MZ159" s="1"/>
      <c r="NA159" s="1"/>
      <c r="NB159" s="1"/>
      <c r="NC159" s="1"/>
      <c r="ND159" s="1"/>
      <c r="NE159" s="1"/>
      <c r="NF159" s="1"/>
      <c r="NG159" s="1"/>
      <c r="NH159" s="1"/>
      <c r="NI159" s="1"/>
      <c r="NJ159" s="1"/>
      <c r="NK159" s="1"/>
      <c r="NL159" s="1"/>
      <c r="NM159" s="1"/>
      <c r="NN159" s="1"/>
      <c r="NO159" s="1"/>
      <c r="NP159" s="1"/>
      <c r="NQ159" s="1"/>
    </row>
    <row r="160" spans="1:381" x14ac:dyDescent="0.2">
      <c r="A160" s="1"/>
      <c r="B160" s="1"/>
      <c r="C160" s="1" t="s">
        <v>28</v>
      </c>
      <c r="D160" s="1"/>
      <c r="E160" s="1" t="s">
        <v>255</v>
      </c>
      <c r="F160" s="1"/>
      <c r="G160" s="1" t="s">
        <v>21</v>
      </c>
      <c r="H160" s="1"/>
      <c r="I160" s="1"/>
      <c r="J160" s="1"/>
      <c r="K160" s="9"/>
      <c r="L160" s="3"/>
      <c r="M160" s="48" t="s">
        <v>47</v>
      </c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  <c r="IW160" s="1"/>
      <c r="IX160" s="1"/>
      <c r="IY160" s="1"/>
      <c r="IZ160" s="1"/>
      <c r="JA160" s="1"/>
      <c r="JB160" s="1"/>
      <c r="JC160" s="1"/>
      <c r="JD160" s="1"/>
      <c r="JE160" s="1"/>
      <c r="JF160" s="1"/>
      <c r="JG160" s="1"/>
      <c r="JH160" s="1"/>
      <c r="JI160" s="1"/>
      <c r="JJ160" s="1"/>
      <c r="JK160" s="1"/>
      <c r="JL160" s="1"/>
      <c r="JM160" s="1"/>
      <c r="JN160" s="1"/>
      <c r="JO160" s="1"/>
      <c r="JP160" s="1"/>
      <c r="JQ160" s="1"/>
      <c r="JR160" s="1"/>
      <c r="JS160" s="1"/>
      <c r="JT160" s="1"/>
      <c r="JU160" s="1"/>
      <c r="JV160" s="1"/>
      <c r="JW160" s="1"/>
      <c r="JX160" s="1"/>
      <c r="JY160" s="1"/>
      <c r="JZ160" s="1"/>
      <c r="KA160" s="1"/>
      <c r="KB160" s="1"/>
      <c r="KC160" s="1"/>
      <c r="KD160" s="1"/>
      <c r="KE160" s="1"/>
      <c r="KF160" s="1"/>
      <c r="KG160" s="1"/>
      <c r="KH160" s="1"/>
      <c r="KI160" s="1"/>
      <c r="KJ160" s="1"/>
      <c r="KK160" s="1"/>
      <c r="KL160" s="1"/>
      <c r="KM160" s="1"/>
      <c r="KN160" s="1"/>
      <c r="KO160" s="1"/>
      <c r="KP160" s="1"/>
      <c r="KQ160" s="1"/>
      <c r="KR160" s="1"/>
      <c r="KS160" s="1"/>
      <c r="KT160" s="1"/>
      <c r="KU160" s="1"/>
      <c r="KV160" s="1"/>
      <c r="KW160" s="1"/>
      <c r="KX160" s="1"/>
      <c r="KY160" s="1"/>
      <c r="KZ160" s="1"/>
      <c r="LA160" s="1"/>
      <c r="LB160" s="1"/>
      <c r="LC160" s="1"/>
      <c r="LD160" s="1"/>
      <c r="LE160" s="1"/>
      <c r="LF160" s="1"/>
      <c r="LG160" s="1"/>
      <c r="LH160" s="1"/>
      <c r="LI160" s="1"/>
      <c r="LJ160" s="1"/>
      <c r="LK160" s="1"/>
      <c r="LL160" s="1"/>
      <c r="LM160" s="1"/>
      <c r="LN160" s="1"/>
      <c r="LO160" s="1"/>
      <c r="LP160" s="1"/>
      <c r="LQ160" s="1"/>
      <c r="LR160" s="1"/>
      <c r="LS160" s="1"/>
      <c r="LT160" s="1"/>
      <c r="LU160" s="1"/>
      <c r="LV160" s="1"/>
      <c r="LW160" s="1"/>
      <c r="LX160" s="1"/>
      <c r="LY160" s="1"/>
      <c r="LZ160" s="1"/>
      <c r="MA160" s="1"/>
      <c r="MB160" s="1"/>
      <c r="MC160" s="1"/>
      <c r="MD160" s="1"/>
      <c r="ME160" s="1"/>
      <c r="MF160" s="1"/>
      <c r="MG160" s="1"/>
      <c r="MH160" s="1"/>
      <c r="MI160" s="1"/>
      <c r="MJ160" s="1"/>
      <c r="MK160" s="1"/>
      <c r="ML160" s="1"/>
      <c r="MM160" s="1"/>
      <c r="MN160" s="1"/>
      <c r="MO160" s="1"/>
      <c r="MP160" s="1"/>
      <c r="MQ160" s="1"/>
      <c r="MR160" s="1"/>
      <c r="MS160" s="1"/>
      <c r="MT160" s="1"/>
      <c r="MU160" s="1"/>
      <c r="MV160" s="1"/>
      <c r="MW160" s="1"/>
      <c r="MX160" s="1"/>
      <c r="MY160" s="1"/>
      <c r="MZ160" s="1"/>
      <c r="NA160" s="1"/>
      <c r="NB160" s="1"/>
      <c r="NC160" s="1"/>
      <c r="ND160" s="1"/>
      <c r="NE160" s="1"/>
      <c r="NF160" s="1"/>
      <c r="NG160" s="1"/>
      <c r="NH160" s="1"/>
      <c r="NI160" s="1"/>
      <c r="NJ160" s="1"/>
      <c r="NK160" s="1"/>
      <c r="NL160" s="1"/>
      <c r="NM160" s="1"/>
      <c r="NN160" s="1"/>
      <c r="NO160" s="1"/>
      <c r="NP160" s="1"/>
      <c r="NQ160" s="1"/>
    </row>
    <row r="161" spans="1:38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1"/>
      <c r="L161" s="1"/>
      <c r="M161" s="1"/>
      <c r="N161" s="24" t="str">
        <f>IF(OR(N162&lt;0%,N162&gt;100%),"Ошибка!","")</f>
        <v/>
      </c>
      <c r="O161" s="24" t="str">
        <f t="shared" ref="O161:Y161" si="2260">IF(OR(O162&lt;0%,O162&gt;100%),"Ошибка!","")</f>
        <v/>
      </c>
      <c r="P161" s="24" t="str">
        <f t="shared" si="2260"/>
        <v/>
      </c>
      <c r="Q161" s="24" t="str">
        <f t="shared" si="2260"/>
        <v/>
      </c>
      <c r="R161" s="24" t="str">
        <f t="shared" si="2260"/>
        <v/>
      </c>
      <c r="S161" s="24" t="str">
        <f t="shared" si="2260"/>
        <v/>
      </c>
      <c r="T161" s="24" t="str">
        <f t="shared" si="2260"/>
        <v/>
      </c>
      <c r="U161" s="24" t="str">
        <f t="shared" si="2260"/>
        <v/>
      </c>
      <c r="V161" s="24" t="str">
        <f t="shared" si="2260"/>
        <v/>
      </c>
      <c r="W161" s="24" t="str">
        <f t="shared" si="2260"/>
        <v/>
      </c>
      <c r="X161" s="24" t="str">
        <f t="shared" si="2260"/>
        <v/>
      </c>
      <c r="Y161" s="24" t="str">
        <f t="shared" si="2260"/>
        <v/>
      </c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  <c r="IW161" s="1"/>
      <c r="IX161" s="1"/>
      <c r="IY161" s="1"/>
      <c r="IZ161" s="1"/>
      <c r="JA161" s="1"/>
      <c r="JB161" s="1"/>
      <c r="JC161" s="1"/>
      <c r="JD161" s="1"/>
      <c r="JE161" s="1"/>
      <c r="JF161" s="1"/>
      <c r="JG161" s="1"/>
      <c r="JH161" s="1"/>
      <c r="JI161" s="1"/>
      <c r="JJ161" s="1"/>
      <c r="JK161" s="1"/>
      <c r="JL161" s="1"/>
      <c r="JM161" s="1"/>
      <c r="JN161" s="1"/>
      <c r="JO161" s="1"/>
      <c r="JP161" s="1"/>
      <c r="JQ161" s="1"/>
      <c r="JR161" s="1"/>
      <c r="JS161" s="1"/>
      <c r="JT161" s="1"/>
      <c r="JU161" s="1"/>
      <c r="JV161" s="1"/>
      <c r="JW161" s="1"/>
      <c r="JX161" s="1"/>
      <c r="JY161" s="1"/>
      <c r="JZ161" s="1"/>
      <c r="KA161" s="1"/>
      <c r="KB161" s="1"/>
      <c r="KC161" s="1"/>
      <c r="KD161" s="1"/>
      <c r="KE161" s="1"/>
      <c r="KF161" s="1"/>
      <c r="KG161" s="1"/>
      <c r="KH161" s="1"/>
      <c r="KI161" s="1"/>
      <c r="KJ161" s="1"/>
      <c r="KK161" s="1"/>
      <c r="KL161" s="1"/>
      <c r="KM161" s="1"/>
      <c r="KN161" s="1"/>
      <c r="KO161" s="1"/>
      <c r="KP161" s="1"/>
      <c r="KQ161" s="1"/>
      <c r="KR161" s="1"/>
      <c r="KS161" s="1"/>
      <c r="KT161" s="1"/>
      <c r="KU161" s="1"/>
      <c r="KV161" s="1"/>
      <c r="KW161" s="1"/>
      <c r="KX161" s="1"/>
      <c r="KY161" s="1"/>
      <c r="KZ161" s="1"/>
      <c r="LA161" s="1"/>
      <c r="LB161" s="1"/>
      <c r="LC161" s="1"/>
      <c r="LD161" s="1"/>
      <c r="LE161" s="1"/>
      <c r="LF161" s="1"/>
      <c r="LG161" s="1"/>
      <c r="LH161" s="1"/>
      <c r="LI161" s="1"/>
      <c r="LJ161" s="1"/>
      <c r="LK161" s="1"/>
      <c r="LL161" s="1"/>
      <c r="LM161" s="1"/>
      <c r="LN161" s="1"/>
      <c r="LO161" s="1"/>
      <c r="LP161" s="1"/>
      <c r="LQ161" s="1"/>
      <c r="LR161" s="1"/>
      <c r="LS161" s="1"/>
      <c r="LT161" s="1"/>
      <c r="LU161" s="1"/>
      <c r="LV161" s="1"/>
      <c r="LW161" s="1"/>
      <c r="LX161" s="1"/>
      <c r="LY161" s="1"/>
      <c r="LZ161" s="1"/>
      <c r="MA161" s="1"/>
      <c r="MB161" s="1"/>
      <c r="MC161" s="1"/>
      <c r="MD161" s="1"/>
      <c r="ME161" s="1"/>
      <c r="MF161" s="1"/>
      <c r="MG161" s="1"/>
      <c r="MH161" s="1"/>
      <c r="MI161" s="1"/>
      <c r="MJ161" s="1"/>
      <c r="MK161" s="1"/>
      <c r="ML161" s="1"/>
      <c r="MM161" s="1"/>
      <c r="MN161" s="1"/>
      <c r="MO161" s="1"/>
      <c r="MP161" s="1"/>
      <c r="MQ161" s="1"/>
      <c r="MR161" s="1"/>
      <c r="MS161" s="1"/>
      <c r="MT161" s="1"/>
      <c r="MU161" s="1"/>
      <c r="MV161" s="1"/>
      <c r="MW161" s="1"/>
      <c r="MX161" s="1"/>
      <c r="MY161" s="1"/>
      <c r="MZ161" s="1"/>
      <c r="NA161" s="1"/>
      <c r="NB161" s="1"/>
      <c r="NC161" s="1"/>
      <c r="ND161" s="1"/>
      <c r="NE161" s="1"/>
      <c r="NF161" s="1"/>
      <c r="NG161" s="1"/>
      <c r="NH161" s="1"/>
      <c r="NI161" s="1"/>
      <c r="NJ161" s="1"/>
      <c r="NK161" s="1"/>
      <c r="NL161" s="1"/>
      <c r="NM161" s="1"/>
      <c r="NN161" s="1"/>
      <c r="NO161" s="1"/>
      <c r="NP161" s="1"/>
      <c r="NQ161" s="1"/>
    </row>
    <row r="162" spans="1:381" x14ac:dyDescent="0.2">
      <c r="A162" s="1"/>
      <c r="B162" s="1"/>
      <c r="C162" s="1" t="s">
        <v>30</v>
      </c>
      <c r="D162" s="1"/>
      <c r="E162" s="1" t="s">
        <v>29</v>
      </c>
      <c r="F162" s="1"/>
      <c r="G162" s="1" t="s">
        <v>1</v>
      </c>
      <c r="H162" s="1"/>
      <c r="I162" s="1"/>
      <c r="J162" s="1"/>
      <c r="K162" s="9"/>
      <c r="L162" s="3"/>
      <c r="M162" s="48" t="s">
        <v>47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  <c r="IW162" s="1"/>
      <c r="IX162" s="1"/>
      <c r="IY162" s="1"/>
      <c r="IZ162" s="1"/>
      <c r="JA162" s="1"/>
      <c r="JB162" s="1"/>
      <c r="JC162" s="1"/>
      <c r="JD162" s="1"/>
      <c r="JE162" s="1"/>
      <c r="JF162" s="1"/>
      <c r="JG162" s="1"/>
      <c r="JH162" s="1"/>
      <c r="JI162" s="1"/>
      <c r="JJ162" s="1"/>
      <c r="JK162" s="1"/>
      <c r="JL162" s="1"/>
      <c r="JM162" s="1"/>
      <c r="JN162" s="1"/>
      <c r="JO162" s="1"/>
      <c r="JP162" s="1"/>
      <c r="JQ162" s="1"/>
      <c r="JR162" s="1"/>
      <c r="JS162" s="1"/>
      <c r="JT162" s="1"/>
      <c r="JU162" s="1"/>
      <c r="JV162" s="1"/>
      <c r="JW162" s="1"/>
      <c r="JX162" s="1"/>
      <c r="JY162" s="1"/>
      <c r="JZ162" s="1"/>
      <c r="KA162" s="1"/>
      <c r="KB162" s="1"/>
      <c r="KC162" s="1"/>
      <c r="KD162" s="1"/>
      <c r="KE162" s="1"/>
      <c r="KF162" s="1"/>
      <c r="KG162" s="1"/>
      <c r="KH162" s="1"/>
      <c r="KI162" s="1"/>
      <c r="KJ162" s="1"/>
      <c r="KK162" s="1"/>
      <c r="KL162" s="1"/>
      <c r="KM162" s="1"/>
      <c r="KN162" s="1"/>
      <c r="KO162" s="1"/>
      <c r="KP162" s="1"/>
      <c r="KQ162" s="1"/>
      <c r="KR162" s="1"/>
      <c r="KS162" s="1"/>
      <c r="KT162" s="1"/>
      <c r="KU162" s="1"/>
      <c r="KV162" s="1"/>
      <c r="KW162" s="1"/>
      <c r="KX162" s="1"/>
      <c r="KY162" s="1"/>
      <c r="KZ162" s="1"/>
      <c r="LA162" s="1"/>
      <c r="LB162" s="1"/>
      <c r="LC162" s="1"/>
      <c r="LD162" s="1"/>
      <c r="LE162" s="1"/>
      <c r="LF162" s="1"/>
      <c r="LG162" s="1"/>
      <c r="LH162" s="1"/>
      <c r="LI162" s="1"/>
      <c r="LJ162" s="1"/>
      <c r="LK162" s="1"/>
      <c r="LL162" s="1"/>
      <c r="LM162" s="1"/>
      <c r="LN162" s="1"/>
      <c r="LO162" s="1"/>
      <c r="LP162" s="1"/>
      <c r="LQ162" s="1"/>
      <c r="LR162" s="1"/>
      <c r="LS162" s="1"/>
      <c r="LT162" s="1"/>
      <c r="LU162" s="1"/>
      <c r="LV162" s="1"/>
      <c r="LW162" s="1"/>
      <c r="LX162" s="1"/>
      <c r="LY162" s="1"/>
      <c r="LZ162" s="1"/>
      <c r="MA162" s="1"/>
      <c r="MB162" s="1"/>
      <c r="MC162" s="1"/>
      <c r="MD162" s="1"/>
      <c r="ME162" s="1"/>
      <c r="MF162" s="1"/>
      <c r="MG162" s="1"/>
      <c r="MH162" s="1"/>
      <c r="MI162" s="1"/>
      <c r="MJ162" s="1"/>
      <c r="MK162" s="1"/>
      <c r="ML162" s="1"/>
      <c r="MM162" s="1"/>
      <c r="MN162" s="1"/>
      <c r="MO162" s="1"/>
      <c r="MP162" s="1"/>
      <c r="MQ162" s="1"/>
      <c r="MR162" s="1"/>
      <c r="MS162" s="1"/>
      <c r="MT162" s="1"/>
      <c r="MU162" s="1"/>
      <c r="MV162" s="1"/>
      <c r="MW162" s="1"/>
      <c r="MX162" s="1"/>
      <c r="MY162" s="1"/>
      <c r="MZ162" s="1"/>
      <c r="NA162" s="1"/>
      <c r="NB162" s="1"/>
      <c r="NC162" s="1"/>
      <c r="ND162" s="1"/>
      <c r="NE162" s="1"/>
      <c r="NF162" s="1"/>
      <c r="NG162" s="1"/>
      <c r="NH162" s="1"/>
      <c r="NI162" s="1"/>
      <c r="NJ162" s="1"/>
      <c r="NK162" s="1"/>
      <c r="NL162" s="1"/>
      <c r="NM162" s="1"/>
      <c r="NN162" s="1"/>
      <c r="NO162" s="1"/>
      <c r="NP162" s="1"/>
      <c r="NQ162" s="1"/>
    </row>
    <row r="163" spans="1:38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1"/>
      <c r="L163" s="1"/>
      <c r="M163" s="1"/>
      <c r="N163" s="24" t="str">
        <f>IF(OR(N164&lt;0,N164&lt;&gt;INT(N164)),"Ошибка!","")</f>
        <v/>
      </c>
      <c r="O163" s="24" t="str">
        <f t="shared" ref="O163:Y163" si="2261">IF(OR(O164&lt;0,O164&lt;&gt;INT(O164)),"Ошибка!","")</f>
        <v/>
      </c>
      <c r="P163" s="24" t="str">
        <f t="shared" si="2261"/>
        <v/>
      </c>
      <c r="Q163" s="24" t="str">
        <f t="shared" si="2261"/>
        <v/>
      </c>
      <c r="R163" s="24" t="str">
        <f t="shared" si="2261"/>
        <v/>
      </c>
      <c r="S163" s="24" t="str">
        <f t="shared" si="2261"/>
        <v/>
      </c>
      <c r="T163" s="24" t="str">
        <f t="shared" si="2261"/>
        <v/>
      </c>
      <c r="U163" s="24" t="str">
        <f t="shared" si="2261"/>
        <v/>
      </c>
      <c r="V163" s="24" t="str">
        <f t="shared" si="2261"/>
        <v/>
      </c>
      <c r="W163" s="24" t="str">
        <f t="shared" si="2261"/>
        <v/>
      </c>
      <c r="X163" s="24" t="str">
        <f t="shared" si="2261"/>
        <v/>
      </c>
      <c r="Y163" s="24" t="str">
        <f t="shared" si="2261"/>
        <v/>
      </c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  <c r="IW163" s="1"/>
      <c r="IX163" s="1"/>
      <c r="IY163" s="1"/>
      <c r="IZ163" s="1"/>
      <c r="JA163" s="1"/>
      <c r="JB163" s="1"/>
      <c r="JC163" s="1"/>
      <c r="JD163" s="1"/>
      <c r="JE163" s="1"/>
      <c r="JF163" s="1"/>
      <c r="JG163" s="1"/>
      <c r="JH163" s="1"/>
      <c r="JI163" s="1"/>
      <c r="JJ163" s="1"/>
      <c r="JK163" s="1"/>
      <c r="JL163" s="1"/>
      <c r="JM163" s="1"/>
      <c r="JN163" s="1"/>
      <c r="JO163" s="1"/>
      <c r="JP163" s="1"/>
      <c r="JQ163" s="1"/>
      <c r="JR163" s="1"/>
      <c r="JS163" s="1"/>
      <c r="JT163" s="1"/>
      <c r="JU163" s="1"/>
      <c r="JV163" s="1"/>
      <c r="JW163" s="1"/>
      <c r="JX163" s="1"/>
      <c r="JY163" s="1"/>
      <c r="JZ163" s="1"/>
      <c r="KA163" s="1"/>
      <c r="KB163" s="1"/>
      <c r="KC163" s="1"/>
      <c r="KD163" s="1"/>
      <c r="KE163" s="1"/>
      <c r="KF163" s="1"/>
      <c r="KG163" s="1"/>
      <c r="KH163" s="1"/>
      <c r="KI163" s="1"/>
      <c r="KJ163" s="1"/>
      <c r="KK163" s="1"/>
      <c r="KL163" s="1"/>
      <c r="KM163" s="1"/>
      <c r="KN163" s="1"/>
      <c r="KO163" s="1"/>
      <c r="KP163" s="1"/>
      <c r="KQ163" s="1"/>
      <c r="KR163" s="1"/>
      <c r="KS163" s="1"/>
      <c r="KT163" s="1"/>
      <c r="KU163" s="1"/>
      <c r="KV163" s="1"/>
      <c r="KW163" s="1"/>
      <c r="KX163" s="1"/>
      <c r="KY163" s="1"/>
      <c r="KZ163" s="1"/>
      <c r="LA163" s="1"/>
      <c r="LB163" s="1"/>
      <c r="LC163" s="1"/>
      <c r="LD163" s="1"/>
      <c r="LE163" s="1"/>
      <c r="LF163" s="1"/>
      <c r="LG163" s="1"/>
      <c r="LH163" s="1"/>
      <c r="LI163" s="1"/>
      <c r="LJ163" s="1"/>
      <c r="LK163" s="1"/>
      <c r="LL163" s="1"/>
      <c r="LM163" s="1"/>
      <c r="LN163" s="1"/>
      <c r="LO163" s="1"/>
      <c r="LP163" s="1"/>
      <c r="LQ163" s="1"/>
      <c r="LR163" s="1"/>
      <c r="LS163" s="1"/>
      <c r="LT163" s="1"/>
      <c r="LU163" s="1"/>
      <c r="LV163" s="1"/>
      <c r="LW163" s="1"/>
      <c r="LX163" s="1"/>
      <c r="LY163" s="1"/>
      <c r="LZ163" s="1"/>
      <c r="MA163" s="1"/>
      <c r="MB163" s="1"/>
      <c r="MC163" s="1"/>
      <c r="MD163" s="1"/>
      <c r="ME163" s="1"/>
      <c r="MF163" s="1"/>
      <c r="MG163" s="1"/>
      <c r="MH163" s="1"/>
      <c r="MI163" s="1"/>
      <c r="MJ163" s="1"/>
      <c r="MK163" s="1"/>
      <c r="ML163" s="1"/>
      <c r="MM163" s="1"/>
      <c r="MN163" s="1"/>
      <c r="MO163" s="1"/>
      <c r="MP163" s="1"/>
      <c r="MQ163" s="1"/>
      <c r="MR163" s="1"/>
      <c r="MS163" s="1"/>
      <c r="MT163" s="1"/>
      <c r="MU163" s="1"/>
      <c r="MV163" s="1"/>
      <c r="MW163" s="1"/>
      <c r="MX163" s="1"/>
      <c r="MY163" s="1"/>
      <c r="MZ163" s="1"/>
      <c r="NA163" s="1"/>
      <c r="NB163" s="1"/>
      <c r="NC163" s="1"/>
      <c r="ND163" s="1"/>
      <c r="NE163" s="1"/>
      <c r="NF163" s="1"/>
      <c r="NG163" s="1"/>
      <c r="NH163" s="1"/>
      <c r="NI163" s="1"/>
      <c r="NJ163" s="1"/>
      <c r="NK163" s="1"/>
      <c r="NL163" s="1"/>
      <c r="NM163" s="1"/>
      <c r="NN163" s="1"/>
      <c r="NO163" s="1"/>
      <c r="NP163" s="1"/>
      <c r="NQ163" s="1"/>
    </row>
    <row r="164" spans="1:381" x14ac:dyDescent="0.2">
      <c r="A164" s="1"/>
      <c r="B164" s="1"/>
      <c r="C164" s="1" t="s">
        <v>32</v>
      </c>
      <c r="D164" s="1"/>
      <c r="E164" s="1" t="s">
        <v>31</v>
      </c>
      <c r="F164" s="1"/>
      <c r="G164" s="1" t="s">
        <v>21</v>
      </c>
      <c r="H164" s="1"/>
      <c r="I164" s="1"/>
      <c r="J164" s="1"/>
      <c r="K164" s="9"/>
      <c r="L164" s="3"/>
      <c r="M164" s="48" t="s">
        <v>47</v>
      </c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  <c r="IW164" s="1"/>
      <c r="IX164" s="1"/>
      <c r="IY164" s="1"/>
      <c r="IZ164" s="1"/>
      <c r="JA164" s="1"/>
      <c r="JB164" s="1"/>
      <c r="JC164" s="1"/>
      <c r="JD164" s="1"/>
      <c r="JE164" s="1"/>
      <c r="JF164" s="1"/>
      <c r="JG164" s="1"/>
      <c r="JH164" s="1"/>
      <c r="JI164" s="1"/>
      <c r="JJ164" s="1"/>
      <c r="JK164" s="1"/>
      <c r="JL164" s="1"/>
      <c r="JM164" s="1"/>
      <c r="JN164" s="1"/>
      <c r="JO164" s="1"/>
      <c r="JP164" s="1"/>
      <c r="JQ164" s="1"/>
      <c r="JR164" s="1"/>
      <c r="JS164" s="1"/>
      <c r="JT164" s="1"/>
      <c r="JU164" s="1"/>
      <c r="JV164" s="1"/>
      <c r="JW164" s="1"/>
      <c r="JX164" s="1"/>
      <c r="JY164" s="1"/>
      <c r="JZ164" s="1"/>
      <c r="KA164" s="1"/>
      <c r="KB164" s="1"/>
      <c r="KC164" s="1"/>
      <c r="KD164" s="1"/>
      <c r="KE164" s="1"/>
      <c r="KF164" s="1"/>
      <c r="KG164" s="1"/>
      <c r="KH164" s="1"/>
      <c r="KI164" s="1"/>
      <c r="KJ164" s="1"/>
      <c r="KK164" s="1"/>
      <c r="KL164" s="1"/>
      <c r="KM164" s="1"/>
      <c r="KN164" s="1"/>
      <c r="KO164" s="1"/>
      <c r="KP164" s="1"/>
      <c r="KQ164" s="1"/>
      <c r="KR164" s="1"/>
      <c r="KS164" s="1"/>
      <c r="KT164" s="1"/>
      <c r="KU164" s="1"/>
      <c r="KV164" s="1"/>
      <c r="KW164" s="1"/>
      <c r="KX164" s="1"/>
      <c r="KY164" s="1"/>
      <c r="KZ164" s="1"/>
      <c r="LA164" s="1"/>
      <c r="LB164" s="1"/>
      <c r="LC164" s="1"/>
      <c r="LD164" s="1"/>
      <c r="LE164" s="1"/>
      <c r="LF164" s="1"/>
      <c r="LG164" s="1"/>
      <c r="LH164" s="1"/>
      <c r="LI164" s="1"/>
      <c r="LJ164" s="1"/>
      <c r="LK164" s="1"/>
      <c r="LL164" s="1"/>
      <c r="LM164" s="1"/>
      <c r="LN164" s="1"/>
      <c r="LO164" s="1"/>
      <c r="LP164" s="1"/>
      <c r="LQ164" s="1"/>
      <c r="LR164" s="1"/>
      <c r="LS164" s="1"/>
      <c r="LT164" s="1"/>
      <c r="LU164" s="1"/>
      <c r="LV164" s="1"/>
      <c r="LW164" s="1"/>
      <c r="LX164" s="1"/>
      <c r="LY164" s="1"/>
      <c r="LZ164" s="1"/>
      <c r="MA164" s="1"/>
      <c r="MB164" s="1"/>
      <c r="MC164" s="1"/>
      <c r="MD164" s="1"/>
      <c r="ME164" s="1"/>
      <c r="MF164" s="1"/>
      <c r="MG164" s="1"/>
      <c r="MH164" s="1"/>
      <c r="MI164" s="1"/>
      <c r="MJ164" s="1"/>
      <c r="MK164" s="1"/>
      <c r="ML164" s="1"/>
      <c r="MM164" s="1"/>
      <c r="MN164" s="1"/>
      <c r="MO164" s="1"/>
      <c r="MP164" s="1"/>
      <c r="MQ164" s="1"/>
      <c r="MR164" s="1"/>
      <c r="MS164" s="1"/>
      <c r="MT164" s="1"/>
      <c r="MU164" s="1"/>
      <c r="MV164" s="1"/>
      <c r="MW164" s="1"/>
      <c r="MX164" s="1"/>
      <c r="MY164" s="1"/>
      <c r="MZ164" s="1"/>
      <c r="NA164" s="1"/>
      <c r="NB164" s="1"/>
      <c r="NC164" s="1"/>
      <c r="ND164" s="1"/>
      <c r="NE164" s="1"/>
      <c r="NF164" s="1"/>
      <c r="NG164" s="1"/>
      <c r="NH164" s="1"/>
      <c r="NI164" s="1"/>
      <c r="NJ164" s="1"/>
      <c r="NK164" s="1"/>
      <c r="NL164" s="1"/>
      <c r="NM164" s="1"/>
      <c r="NN164" s="1"/>
      <c r="NO164" s="1"/>
      <c r="NP164" s="1"/>
      <c r="NQ164" s="1"/>
    </row>
    <row r="165" spans="1:38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1"/>
      <c r="L165" s="1"/>
      <c r="M165" s="1"/>
      <c r="N165" s="24" t="str">
        <f>IF(OR(N166&lt;0%,N166&gt;100%),"Ошибка!","")</f>
        <v/>
      </c>
      <c r="O165" s="24" t="str">
        <f t="shared" ref="O165" si="2262">IF(OR(O166&lt;0%,O166&gt;100%),"Ошибка!","")</f>
        <v/>
      </c>
      <c r="P165" s="24" t="str">
        <f t="shared" ref="P165" si="2263">IF(OR(P166&lt;0%,P166&gt;100%),"Ошибка!","")</f>
        <v/>
      </c>
      <c r="Q165" s="24" t="str">
        <f t="shared" ref="Q165" si="2264">IF(OR(Q166&lt;0%,Q166&gt;100%),"Ошибка!","")</f>
        <v/>
      </c>
      <c r="R165" s="24" t="str">
        <f t="shared" ref="R165" si="2265">IF(OR(R166&lt;0%,R166&gt;100%),"Ошибка!","")</f>
        <v/>
      </c>
      <c r="S165" s="24" t="str">
        <f t="shared" ref="S165" si="2266">IF(OR(S166&lt;0%,S166&gt;100%),"Ошибка!","")</f>
        <v/>
      </c>
      <c r="T165" s="24" t="str">
        <f t="shared" ref="T165" si="2267">IF(OR(T166&lt;0%,T166&gt;100%),"Ошибка!","")</f>
        <v/>
      </c>
      <c r="U165" s="24" t="str">
        <f t="shared" ref="U165" si="2268">IF(OR(U166&lt;0%,U166&gt;100%),"Ошибка!","")</f>
        <v/>
      </c>
      <c r="V165" s="24" t="str">
        <f t="shared" ref="V165" si="2269">IF(OR(V166&lt;0%,V166&gt;100%),"Ошибка!","")</f>
        <v/>
      </c>
      <c r="W165" s="24" t="str">
        <f t="shared" ref="W165" si="2270">IF(OR(W166&lt;0%,W166&gt;100%),"Ошибка!","")</f>
        <v/>
      </c>
      <c r="X165" s="24" t="str">
        <f t="shared" ref="X165" si="2271">IF(OR(X166&lt;0%,X166&gt;100%),"Ошибка!","")</f>
        <v/>
      </c>
      <c r="Y165" s="24" t="str">
        <f t="shared" ref="Y165" si="2272">IF(OR(Y166&lt;0%,Y166&gt;100%),"Ошибка!","")</f>
        <v/>
      </c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  <c r="IS165" s="1"/>
      <c r="IT165" s="1"/>
      <c r="IU165" s="1"/>
      <c r="IV165" s="1"/>
      <c r="IW165" s="1"/>
      <c r="IX165" s="1"/>
      <c r="IY165" s="1"/>
      <c r="IZ165" s="1"/>
      <c r="JA165" s="1"/>
      <c r="JB165" s="1"/>
      <c r="JC165" s="1"/>
      <c r="JD165" s="1"/>
      <c r="JE165" s="1"/>
      <c r="JF165" s="1"/>
      <c r="JG165" s="1"/>
      <c r="JH165" s="1"/>
      <c r="JI165" s="1"/>
      <c r="JJ165" s="1"/>
      <c r="JK165" s="1"/>
      <c r="JL165" s="1"/>
      <c r="JM165" s="1"/>
      <c r="JN165" s="1"/>
      <c r="JO165" s="1"/>
      <c r="JP165" s="1"/>
      <c r="JQ165" s="1"/>
      <c r="JR165" s="1"/>
      <c r="JS165" s="1"/>
      <c r="JT165" s="1"/>
      <c r="JU165" s="1"/>
      <c r="JV165" s="1"/>
      <c r="JW165" s="1"/>
      <c r="JX165" s="1"/>
      <c r="JY165" s="1"/>
      <c r="JZ165" s="1"/>
      <c r="KA165" s="1"/>
      <c r="KB165" s="1"/>
      <c r="KC165" s="1"/>
      <c r="KD165" s="1"/>
      <c r="KE165" s="1"/>
      <c r="KF165" s="1"/>
      <c r="KG165" s="1"/>
      <c r="KH165" s="1"/>
      <c r="KI165" s="1"/>
      <c r="KJ165" s="1"/>
      <c r="KK165" s="1"/>
      <c r="KL165" s="1"/>
      <c r="KM165" s="1"/>
      <c r="KN165" s="1"/>
      <c r="KO165" s="1"/>
      <c r="KP165" s="1"/>
      <c r="KQ165" s="1"/>
      <c r="KR165" s="1"/>
      <c r="KS165" s="1"/>
      <c r="KT165" s="1"/>
      <c r="KU165" s="1"/>
      <c r="KV165" s="1"/>
      <c r="KW165" s="1"/>
      <c r="KX165" s="1"/>
      <c r="KY165" s="1"/>
      <c r="KZ165" s="1"/>
      <c r="LA165" s="1"/>
      <c r="LB165" s="1"/>
      <c r="LC165" s="1"/>
      <c r="LD165" s="1"/>
      <c r="LE165" s="1"/>
      <c r="LF165" s="1"/>
      <c r="LG165" s="1"/>
      <c r="LH165" s="1"/>
      <c r="LI165" s="1"/>
      <c r="LJ165" s="1"/>
      <c r="LK165" s="1"/>
      <c r="LL165" s="1"/>
      <c r="LM165" s="1"/>
      <c r="LN165" s="1"/>
      <c r="LO165" s="1"/>
      <c r="LP165" s="1"/>
      <c r="LQ165" s="1"/>
      <c r="LR165" s="1"/>
      <c r="LS165" s="1"/>
      <c r="LT165" s="1"/>
      <c r="LU165" s="1"/>
      <c r="LV165" s="1"/>
      <c r="LW165" s="1"/>
      <c r="LX165" s="1"/>
      <c r="LY165" s="1"/>
      <c r="LZ165" s="1"/>
      <c r="MA165" s="1"/>
      <c r="MB165" s="1"/>
      <c r="MC165" s="1"/>
      <c r="MD165" s="1"/>
      <c r="ME165" s="1"/>
      <c r="MF165" s="1"/>
      <c r="MG165" s="1"/>
      <c r="MH165" s="1"/>
      <c r="MI165" s="1"/>
      <c r="MJ165" s="1"/>
      <c r="MK165" s="1"/>
      <c r="ML165" s="1"/>
      <c r="MM165" s="1"/>
      <c r="MN165" s="1"/>
      <c r="MO165" s="1"/>
      <c r="MP165" s="1"/>
      <c r="MQ165" s="1"/>
      <c r="MR165" s="1"/>
      <c r="MS165" s="1"/>
      <c r="MT165" s="1"/>
      <c r="MU165" s="1"/>
      <c r="MV165" s="1"/>
      <c r="MW165" s="1"/>
      <c r="MX165" s="1"/>
      <c r="MY165" s="1"/>
      <c r="MZ165" s="1"/>
      <c r="NA165" s="1"/>
      <c r="NB165" s="1"/>
      <c r="NC165" s="1"/>
      <c r="ND165" s="1"/>
      <c r="NE165" s="1"/>
      <c r="NF165" s="1"/>
      <c r="NG165" s="1"/>
      <c r="NH165" s="1"/>
      <c r="NI165" s="1"/>
      <c r="NJ165" s="1"/>
      <c r="NK165" s="1"/>
      <c r="NL165" s="1"/>
      <c r="NM165" s="1"/>
      <c r="NN165" s="1"/>
      <c r="NO165" s="1"/>
      <c r="NP165" s="1"/>
      <c r="NQ165" s="1"/>
    </row>
    <row r="166" spans="1:381" x14ac:dyDescent="0.2">
      <c r="A166" s="1"/>
      <c r="B166" s="1"/>
      <c r="C166" s="1" t="s">
        <v>33</v>
      </c>
      <c r="D166" s="1"/>
      <c r="E166" s="1" t="s">
        <v>34</v>
      </c>
      <c r="F166" s="1"/>
      <c r="G166" s="1" t="s">
        <v>1</v>
      </c>
      <c r="H166" s="1"/>
      <c r="I166" s="1"/>
      <c r="J166" s="1"/>
      <c r="K166" s="9"/>
      <c r="L166" s="3"/>
      <c r="M166" s="3"/>
      <c r="N166" s="65">
        <f>100%-N162</f>
        <v>1</v>
      </c>
      <c r="O166" s="66">
        <f>100%-O162</f>
        <v>1</v>
      </c>
      <c r="P166" s="66">
        <f>100%-P162</f>
        <v>1</v>
      </c>
      <c r="Q166" s="66">
        <f>100%-Q162</f>
        <v>1</v>
      </c>
      <c r="R166" s="66">
        <f>100%-R162</f>
        <v>1</v>
      </c>
      <c r="S166" s="66">
        <f t="shared" ref="S166:W166" si="2273">100%-S162</f>
        <v>1</v>
      </c>
      <c r="T166" s="66">
        <f t="shared" si="2273"/>
        <v>1</v>
      </c>
      <c r="U166" s="66">
        <f t="shared" si="2273"/>
        <v>1</v>
      </c>
      <c r="V166" s="66">
        <f t="shared" si="2273"/>
        <v>1</v>
      </c>
      <c r="W166" s="66">
        <f t="shared" si="2273"/>
        <v>1</v>
      </c>
      <c r="X166" s="66">
        <f>100%-X162</f>
        <v>1</v>
      </c>
      <c r="Y166" s="67">
        <f>100%-Y162</f>
        <v>1</v>
      </c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  <c r="IS166" s="1"/>
      <c r="IT166" s="1"/>
      <c r="IU166" s="1"/>
      <c r="IV166" s="1"/>
      <c r="IW166" s="1"/>
      <c r="IX166" s="1"/>
      <c r="IY166" s="1"/>
      <c r="IZ166" s="1"/>
      <c r="JA166" s="1"/>
      <c r="JB166" s="1"/>
      <c r="JC166" s="1"/>
      <c r="JD166" s="1"/>
      <c r="JE166" s="1"/>
      <c r="JF166" s="1"/>
      <c r="JG166" s="1"/>
      <c r="JH166" s="1"/>
      <c r="JI166" s="1"/>
      <c r="JJ166" s="1"/>
      <c r="JK166" s="1"/>
      <c r="JL166" s="1"/>
      <c r="JM166" s="1"/>
      <c r="JN166" s="1"/>
      <c r="JO166" s="1"/>
      <c r="JP166" s="1"/>
      <c r="JQ166" s="1"/>
      <c r="JR166" s="1"/>
      <c r="JS166" s="1"/>
      <c r="JT166" s="1"/>
      <c r="JU166" s="1"/>
      <c r="JV166" s="1"/>
      <c r="JW166" s="1"/>
      <c r="JX166" s="1"/>
      <c r="JY166" s="1"/>
      <c r="JZ166" s="1"/>
      <c r="KA166" s="1"/>
      <c r="KB166" s="1"/>
      <c r="KC166" s="1"/>
      <c r="KD166" s="1"/>
      <c r="KE166" s="1"/>
      <c r="KF166" s="1"/>
      <c r="KG166" s="1"/>
      <c r="KH166" s="1"/>
      <c r="KI166" s="1"/>
      <c r="KJ166" s="1"/>
      <c r="KK166" s="1"/>
      <c r="KL166" s="1"/>
      <c r="KM166" s="1"/>
      <c r="KN166" s="1"/>
      <c r="KO166" s="1"/>
      <c r="KP166" s="1"/>
      <c r="KQ166" s="1"/>
      <c r="KR166" s="1"/>
      <c r="KS166" s="1"/>
      <c r="KT166" s="1"/>
      <c r="KU166" s="1"/>
      <c r="KV166" s="1"/>
      <c r="KW166" s="1"/>
      <c r="KX166" s="1"/>
      <c r="KY166" s="1"/>
      <c r="KZ166" s="1"/>
      <c r="LA166" s="1"/>
      <c r="LB166" s="1"/>
      <c r="LC166" s="1"/>
      <c r="LD166" s="1"/>
      <c r="LE166" s="1"/>
      <c r="LF166" s="1"/>
      <c r="LG166" s="1"/>
      <c r="LH166" s="1"/>
      <c r="LI166" s="1"/>
      <c r="LJ166" s="1"/>
      <c r="LK166" s="1"/>
      <c r="LL166" s="1"/>
      <c r="LM166" s="1"/>
      <c r="LN166" s="1"/>
      <c r="LO166" s="1"/>
      <c r="LP166" s="1"/>
      <c r="LQ166" s="1"/>
      <c r="LR166" s="1"/>
      <c r="LS166" s="1"/>
      <c r="LT166" s="1"/>
      <c r="LU166" s="1"/>
      <c r="LV166" s="1"/>
      <c r="LW166" s="1"/>
      <c r="LX166" s="1"/>
      <c r="LY166" s="1"/>
      <c r="LZ166" s="1"/>
      <c r="MA166" s="1"/>
      <c r="MB166" s="1"/>
      <c r="MC166" s="1"/>
      <c r="MD166" s="1"/>
      <c r="ME166" s="1"/>
      <c r="MF166" s="1"/>
      <c r="MG166" s="1"/>
      <c r="MH166" s="1"/>
      <c r="MI166" s="1"/>
      <c r="MJ166" s="1"/>
      <c r="MK166" s="1"/>
      <c r="ML166" s="1"/>
      <c r="MM166" s="1"/>
      <c r="MN166" s="1"/>
      <c r="MO166" s="1"/>
      <c r="MP166" s="1"/>
      <c r="MQ166" s="1"/>
      <c r="MR166" s="1"/>
      <c r="MS166" s="1"/>
      <c r="MT166" s="1"/>
      <c r="MU166" s="1"/>
      <c r="MV166" s="1"/>
      <c r="MW166" s="1"/>
      <c r="MX166" s="1"/>
      <c r="MY166" s="1"/>
      <c r="MZ166" s="1"/>
      <c r="NA166" s="1"/>
      <c r="NB166" s="1"/>
      <c r="NC166" s="1"/>
      <c r="ND166" s="1"/>
      <c r="NE166" s="1"/>
      <c r="NF166" s="1"/>
      <c r="NG166" s="1"/>
      <c r="NH166" s="1"/>
      <c r="NI166" s="1"/>
      <c r="NJ166" s="1"/>
      <c r="NK166" s="1"/>
      <c r="NL166" s="1"/>
      <c r="NM166" s="1"/>
      <c r="NN166" s="1"/>
      <c r="NO166" s="1"/>
      <c r="NP166" s="1"/>
      <c r="NQ166" s="1"/>
    </row>
    <row r="167" spans="1:38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1"/>
      <c r="L167" s="1"/>
      <c r="M167" s="1"/>
      <c r="N167" s="68" t="str">
        <f>IF(N168&gt;=100%,"Ошибка!","")</f>
        <v/>
      </c>
      <c r="O167" s="68" t="str">
        <f t="shared" ref="O167:Y167" si="2274">IF(O168&gt;=100%,"Ошибка!","")</f>
        <v/>
      </c>
      <c r="P167" s="68" t="str">
        <f t="shared" si="2274"/>
        <v/>
      </c>
      <c r="Q167" s="68" t="str">
        <f t="shared" si="2274"/>
        <v/>
      </c>
      <c r="R167" s="68" t="str">
        <f t="shared" si="2274"/>
        <v/>
      </c>
      <c r="S167" s="68" t="str">
        <f t="shared" si="2274"/>
        <v/>
      </c>
      <c r="T167" s="68" t="str">
        <f t="shared" si="2274"/>
        <v/>
      </c>
      <c r="U167" s="68" t="str">
        <f t="shared" si="2274"/>
        <v/>
      </c>
      <c r="V167" s="68" t="str">
        <f t="shared" si="2274"/>
        <v/>
      </c>
      <c r="W167" s="68" t="str">
        <f t="shared" si="2274"/>
        <v/>
      </c>
      <c r="X167" s="68" t="str">
        <f t="shared" si="2274"/>
        <v/>
      </c>
      <c r="Y167" s="68" t="str">
        <f t="shared" si="2274"/>
        <v/>
      </c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</row>
    <row r="168" spans="1:381" x14ac:dyDescent="0.2">
      <c r="A168" s="1"/>
      <c r="B168" s="1"/>
      <c r="C168" s="1" t="s">
        <v>19</v>
      </c>
      <c r="D168" s="1"/>
      <c r="E168" s="1" t="s">
        <v>37</v>
      </c>
      <c r="F168" s="1"/>
      <c r="G168" s="1" t="s">
        <v>1</v>
      </c>
      <c r="H168" s="1"/>
      <c r="I168" s="1"/>
      <c r="J168" s="1"/>
      <c r="K168" s="9"/>
      <c r="L168" s="3"/>
      <c r="M168" s="48" t="s">
        <v>47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  <c r="IS168" s="1"/>
      <c r="IT168" s="1"/>
      <c r="IU168" s="1"/>
      <c r="IV168" s="1"/>
      <c r="IW168" s="1"/>
      <c r="IX168" s="1"/>
      <c r="IY168" s="1"/>
      <c r="IZ168" s="1"/>
      <c r="JA168" s="1"/>
      <c r="JB168" s="1"/>
      <c r="JC168" s="1"/>
      <c r="JD168" s="1"/>
      <c r="JE168" s="1"/>
      <c r="JF168" s="1"/>
      <c r="JG168" s="1"/>
      <c r="JH168" s="1"/>
      <c r="JI168" s="1"/>
      <c r="JJ168" s="1"/>
      <c r="JK168" s="1"/>
      <c r="JL168" s="1"/>
      <c r="JM168" s="1"/>
      <c r="JN168" s="1"/>
      <c r="JO168" s="1"/>
      <c r="JP168" s="1"/>
      <c r="JQ168" s="1"/>
      <c r="JR168" s="1"/>
      <c r="JS168" s="1"/>
      <c r="JT168" s="1"/>
      <c r="JU168" s="1"/>
      <c r="JV168" s="1"/>
      <c r="JW168" s="1"/>
      <c r="JX168" s="1"/>
      <c r="JY168" s="1"/>
      <c r="JZ168" s="1"/>
      <c r="KA168" s="1"/>
      <c r="KB168" s="1"/>
      <c r="KC168" s="1"/>
      <c r="KD168" s="1"/>
      <c r="KE168" s="1"/>
      <c r="KF168" s="1"/>
      <c r="KG168" s="1"/>
      <c r="KH168" s="1"/>
      <c r="KI168" s="1"/>
      <c r="KJ168" s="1"/>
      <c r="KK168" s="1"/>
      <c r="KL168" s="1"/>
      <c r="KM168" s="1"/>
      <c r="KN168" s="1"/>
      <c r="KO168" s="1"/>
      <c r="KP168" s="1"/>
      <c r="KQ168" s="1"/>
      <c r="KR168" s="1"/>
      <c r="KS168" s="1"/>
      <c r="KT168" s="1"/>
      <c r="KU168" s="1"/>
      <c r="KV168" s="1"/>
      <c r="KW168" s="1"/>
      <c r="KX168" s="1"/>
      <c r="KY168" s="1"/>
      <c r="KZ168" s="1"/>
      <c r="LA168" s="1"/>
      <c r="LB168" s="1"/>
      <c r="LC168" s="1"/>
      <c r="LD168" s="1"/>
      <c r="LE168" s="1"/>
      <c r="LF168" s="1"/>
      <c r="LG168" s="1"/>
      <c r="LH168" s="1"/>
      <c r="LI168" s="1"/>
      <c r="LJ168" s="1"/>
      <c r="LK168" s="1"/>
      <c r="LL168" s="1"/>
      <c r="LM168" s="1"/>
      <c r="LN168" s="1"/>
      <c r="LO168" s="1"/>
      <c r="LP168" s="1"/>
      <c r="LQ168" s="1"/>
      <c r="LR168" s="1"/>
      <c r="LS168" s="1"/>
      <c r="LT168" s="1"/>
      <c r="LU168" s="1"/>
      <c r="LV168" s="1"/>
      <c r="LW168" s="1"/>
      <c r="LX168" s="1"/>
      <c r="LY168" s="1"/>
      <c r="LZ168" s="1"/>
      <c r="MA168" s="1"/>
      <c r="MB168" s="1"/>
      <c r="MC168" s="1"/>
      <c r="MD168" s="1"/>
      <c r="ME168" s="1"/>
      <c r="MF168" s="1"/>
      <c r="MG168" s="1"/>
      <c r="MH168" s="1"/>
      <c r="MI168" s="1"/>
      <c r="MJ168" s="1"/>
      <c r="MK168" s="1"/>
      <c r="ML168" s="1"/>
      <c r="MM168" s="1"/>
      <c r="MN168" s="1"/>
      <c r="MO168" s="1"/>
      <c r="MP168" s="1"/>
      <c r="MQ168" s="1"/>
      <c r="MR168" s="1"/>
      <c r="MS168" s="1"/>
      <c r="MT168" s="1"/>
      <c r="MU168" s="1"/>
      <c r="MV168" s="1"/>
      <c r="MW168" s="1"/>
      <c r="MX168" s="1"/>
      <c r="MY168" s="1"/>
      <c r="MZ168" s="1"/>
      <c r="NA168" s="1"/>
      <c r="NB168" s="1"/>
      <c r="NC168" s="1"/>
      <c r="ND168" s="1"/>
      <c r="NE168" s="1"/>
      <c r="NF168" s="1"/>
      <c r="NG168" s="1"/>
      <c r="NH168" s="1"/>
      <c r="NI168" s="1"/>
      <c r="NJ168" s="1"/>
      <c r="NK168" s="1"/>
      <c r="NL168" s="1"/>
      <c r="NM168" s="1"/>
      <c r="NN168" s="1"/>
      <c r="NO168" s="1"/>
      <c r="NP168" s="1"/>
      <c r="NQ168" s="1"/>
    </row>
    <row r="169" spans="1:38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1"/>
      <c r="L169" s="1"/>
      <c r="M169" s="1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  <c r="IW169" s="1"/>
      <c r="IX169" s="1"/>
      <c r="IY169" s="1"/>
      <c r="IZ169" s="1"/>
      <c r="JA169" s="1"/>
      <c r="JB169" s="1"/>
      <c r="JC169" s="1"/>
      <c r="JD169" s="1"/>
      <c r="JE169" s="1"/>
      <c r="JF169" s="1"/>
      <c r="JG169" s="1"/>
      <c r="JH169" s="1"/>
      <c r="JI169" s="1"/>
      <c r="JJ169" s="1"/>
      <c r="JK169" s="1"/>
      <c r="JL169" s="1"/>
      <c r="JM169" s="1"/>
      <c r="JN169" s="1"/>
      <c r="JO169" s="1"/>
      <c r="JP169" s="1"/>
      <c r="JQ169" s="1"/>
      <c r="JR169" s="1"/>
      <c r="JS169" s="1"/>
      <c r="JT169" s="1"/>
      <c r="JU169" s="1"/>
      <c r="JV169" s="1"/>
      <c r="JW169" s="1"/>
      <c r="JX169" s="1"/>
      <c r="JY169" s="1"/>
      <c r="JZ169" s="1"/>
      <c r="KA169" s="1"/>
      <c r="KB169" s="1"/>
      <c r="KC169" s="1"/>
      <c r="KD169" s="1"/>
      <c r="KE169" s="1"/>
      <c r="KF169" s="1"/>
      <c r="KG169" s="1"/>
      <c r="KH169" s="1"/>
      <c r="KI169" s="1"/>
      <c r="KJ169" s="1"/>
      <c r="KK169" s="1"/>
      <c r="KL169" s="1"/>
      <c r="KM169" s="1"/>
      <c r="KN169" s="1"/>
      <c r="KO169" s="1"/>
      <c r="KP169" s="1"/>
      <c r="KQ169" s="1"/>
      <c r="KR169" s="1"/>
      <c r="KS169" s="1"/>
      <c r="KT169" s="1"/>
      <c r="KU169" s="1"/>
      <c r="KV169" s="1"/>
      <c r="KW169" s="1"/>
      <c r="KX169" s="1"/>
      <c r="KY169" s="1"/>
      <c r="KZ169" s="1"/>
      <c r="LA169" s="1"/>
      <c r="LB169" s="1"/>
      <c r="LC169" s="1"/>
      <c r="LD169" s="1"/>
      <c r="LE169" s="1"/>
      <c r="LF169" s="1"/>
      <c r="LG169" s="1"/>
      <c r="LH169" s="1"/>
      <c r="LI169" s="1"/>
      <c r="LJ169" s="1"/>
      <c r="LK169" s="1"/>
      <c r="LL169" s="1"/>
      <c r="LM169" s="1"/>
      <c r="LN169" s="1"/>
      <c r="LO169" s="1"/>
      <c r="LP169" s="1"/>
      <c r="LQ169" s="1"/>
      <c r="LR169" s="1"/>
      <c r="LS169" s="1"/>
      <c r="LT169" s="1"/>
      <c r="LU169" s="1"/>
      <c r="LV169" s="1"/>
      <c r="LW169" s="1"/>
      <c r="LX169" s="1"/>
      <c r="LY169" s="1"/>
      <c r="LZ169" s="1"/>
      <c r="MA169" s="1"/>
      <c r="MB169" s="1"/>
      <c r="MC169" s="1"/>
      <c r="MD169" s="1"/>
      <c r="ME169" s="1"/>
      <c r="MF169" s="1"/>
      <c r="MG169" s="1"/>
      <c r="MH169" s="1"/>
      <c r="MI169" s="1"/>
      <c r="MJ169" s="1"/>
      <c r="MK169" s="1"/>
      <c r="ML169" s="1"/>
      <c r="MM169" s="1"/>
      <c r="MN169" s="1"/>
      <c r="MO169" s="1"/>
      <c r="MP169" s="1"/>
      <c r="MQ169" s="1"/>
      <c r="MR169" s="1"/>
      <c r="MS169" s="1"/>
      <c r="MT169" s="1"/>
      <c r="MU169" s="1"/>
      <c r="MV169" s="1"/>
      <c r="MW169" s="1"/>
      <c r="MX169" s="1"/>
      <c r="MY169" s="1"/>
      <c r="MZ169" s="1"/>
      <c r="NA169" s="1"/>
      <c r="NB169" s="1"/>
      <c r="NC169" s="1"/>
      <c r="ND169" s="1"/>
      <c r="NE169" s="1"/>
      <c r="NF169" s="1"/>
      <c r="NG169" s="1"/>
      <c r="NH169" s="1"/>
      <c r="NI169" s="1"/>
      <c r="NJ169" s="1"/>
      <c r="NK169" s="1"/>
      <c r="NL169" s="1"/>
      <c r="NM169" s="1"/>
      <c r="NN169" s="1"/>
      <c r="NO169" s="1"/>
      <c r="NP169" s="1"/>
      <c r="NQ169" s="1"/>
    </row>
    <row r="170" spans="1:381" x14ac:dyDescent="0.2">
      <c r="A170" s="1"/>
      <c r="B170" s="1"/>
      <c r="C170" s="182" t="s">
        <v>27</v>
      </c>
      <c r="D170" s="1"/>
      <c r="E170" s="182" t="s">
        <v>254</v>
      </c>
      <c r="F170" s="1"/>
      <c r="G170" s="182" t="s">
        <v>25</v>
      </c>
      <c r="H170" s="1"/>
      <c r="I170" s="182"/>
      <c r="J170" s="1"/>
      <c r="K170" s="186"/>
      <c r="L170" s="1"/>
      <c r="M170" s="1"/>
      <c r="N170" s="179" t="str">
        <f t="shared" ref="N170:BY170" si="2275">IF(N90="","",N142)</f>
        <v/>
      </c>
      <c r="O170" s="180" t="str">
        <f t="shared" si="2275"/>
        <v/>
      </c>
      <c r="P170" s="180" t="str">
        <f t="shared" si="2275"/>
        <v/>
      </c>
      <c r="Q170" s="180" t="str">
        <f t="shared" si="2275"/>
        <v/>
      </c>
      <c r="R170" s="180" t="str">
        <f t="shared" si="2275"/>
        <v/>
      </c>
      <c r="S170" s="180" t="str">
        <f t="shared" si="2275"/>
        <v/>
      </c>
      <c r="T170" s="180" t="str">
        <f t="shared" si="2275"/>
        <v/>
      </c>
      <c r="U170" s="180" t="str">
        <f t="shared" si="2275"/>
        <v/>
      </c>
      <c r="V170" s="180" t="str">
        <f t="shared" si="2275"/>
        <v/>
      </c>
      <c r="W170" s="180" t="str">
        <f t="shared" si="2275"/>
        <v/>
      </c>
      <c r="X170" s="180" t="str">
        <f t="shared" si="2275"/>
        <v/>
      </c>
      <c r="Y170" s="180" t="str">
        <f t="shared" si="2275"/>
        <v/>
      </c>
      <c r="Z170" s="180" t="str">
        <f t="shared" si="2275"/>
        <v/>
      </c>
      <c r="AA170" s="180" t="str">
        <f t="shared" si="2275"/>
        <v/>
      </c>
      <c r="AB170" s="180" t="str">
        <f t="shared" si="2275"/>
        <v/>
      </c>
      <c r="AC170" s="180" t="str">
        <f t="shared" si="2275"/>
        <v/>
      </c>
      <c r="AD170" s="180" t="str">
        <f t="shared" si="2275"/>
        <v/>
      </c>
      <c r="AE170" s="180" t="str">
        <f t="shared" si="2275"/>
        <v/>
      </c>
      <c r="AF170" s="180" t="str">
        <f t="shared" si="2275"/>
        <v/>
      </c>
      <c r="AG170" s="180" t="str">
        <f t="shared" si="2275"/>
        <v/>
      </c>
      <c r="AH170" s="180" t="str">
        <f t="shared" si="2275"/>
        <v/>
      </c>
      <c r="AI170" s="180" t="str">
        <f t="shared" si="2275"/>
        <v/>
      </c>
      <c r="AJ170" s="180" t="str">
        <f t="shared" si="2275"/>
        <v/>
      </c>
      <c r="AK170" s="180" t="str">
        <f t="shared" si="2275"/>
        <v/>
      </c>
      <c r="AL170" s="180" t="str">
        <f t="shared" si="2275"/>
        <v/>
      </c>
      <c r="AM170" s="180" t="str">
        <f t="shared" si="2275"/>
        <v/>
      </c>
      <c r="AN170" s="180" t="str">
        <f t="shared" si="2275"/>
        <v/>
      </c>
      <c r="AO170" s="180" t="str">
        <f t="shared" si="2275"/>
        <v/>
      </c>
      <c r="AP170" s="180" t="str">
        <f t="shared" si="2275"/>
        <v/>
      </c>
      <c r="AQ170" s="180" t="str">
        <f t="shared" si="2275"/>
        <v/>
      </c>
      <c r="AR170" s="180" t="str">
        <f t="shared" si="2275"/>
        <v/>
      </c>
      <c r="AS170" s="180" t="str">
        <f t="shared" si="2275"/>
        <v/>
      </c>
      <c r="AT170" s="180" t="str">
        <f t="shared" si="2275"/>
        <v/>
      </c>
      <c r="AU170" s="180" t="str">
        <f t="shared" si="2275"/>
        <v/>
      </c>
      <c r="AV170" s="180" t="str">
        <f t="shared" si="2275"/>
        <v/>
      </c>
      <c r="AW170" s="180" t="str">
        <f t="shared" si="2275"/>
        <v/>
      </c>
      <c r="AX170" s="180" t="str">
        <f t="shared" si="2275"/>
        <v/>
      </c>
      <c r="AY170" s="180" t="str">
        <f t="shared" si="2275"/>
        <v/>
      </c>
      <c r="AZ170" s="180" t="str">
        <f t="shared" si="2275"/>
        <v/>
      </c>
      <c r="BA170" s="180" t="str">
        <f t="shared" si="2275"/>
        <v/>
      </c>
      <c r="BB170" s="180" t="str">
        <f t="shared" si="2275"/>
        <v/>
      </c>
      <c r="BC170" s="180" t="str">
        <f t="shared" si="2275"/>
        <v/>
      </c>
      <c r="BD170" s="180" t="str">
        <f t="shared" si="2275"/>
        <v/>
      </c>
      <c r="BE170" s="180" t="str">
        <f t="shared" si="2275"/>
        <v/>
      </c>
      <c r="BF170" s="180" t="str">
        <f t="shared" si="2275"/>
        <v/>
      </c>
      <c r="BG170" s="180" t="str">
        <f t="shared" si="2275"/>
        <v/>
      </c>
      <c r="BH170" s="180" t="str">
        <f t="shared" si="2275"/>
        <v/>
      </c>
      <c r="BI170" s="180" t="str">
        <f t="shared" si="2275"/>
        <v/>
      </c>
      <c r="BJ170" s="180" t="str">
        <f t="shared" si="2275"/>
        <v/>
      </c>
      <c r="BK170" s="180" t="str">
        <f t="shared" si="2275"/>
        <v/>
      </c>
      <c r="BL170" s="180" t="str">
        <f t="shared" si="2275"/>
        <v/>
      </c>
      <c r="BM170" s="180" t="str">
        <f t="shared" si="2275"/>
        <v/>
      </c>
      <c r="BN170" s="180" t="str">
        <f t="shared" si="2275"/>
        <v/>
      </c>
      <c r="BO170" s="180" t="str">
        <f t="shared" si="2275"/>
        <v/>
      </c>
      <c r="BP170" s="180" t="str">
        <f t="shared" si="2275"/>
        <v/>
      </c>
      <c r="BQ170" s="180" t="str">
        <f t="shared" si="2275"/>
        <v/>
      </c>
      <c r="BR170" s="180" t="str">
        <f t="shared" si="2275"/>
        <v/>
      </c>
      <c r="BS170" s="180" t="str">
        <f t="shared" si="2275"/>
        <v/>
      </c>
      <c r="BT170" s="180" t="str">
        <f t="shared" si="2275"/>
        <v/>
      </c>
      <c r="BU170" s="180" t="str">
        <f t="shared" si="2275"/>
        <v/>
      </c>
      <c r="BV170" s="180" t="str">
        <f t="shared" si="2275"/>
        <v/>
      </c>
      <c r="BW170" s="180" t="str">
        <f t="shared" si="2275"/>
        <v/>
      </c>
      <c r="BX170" s="180" t="str">
        <f t="shared" si="2275"/>
        <v/>
      </c>
      <c r="BY170" s="180" t="str">
        <f t="shared" si="2275"/>
        <v/>
      </c>
      <c r="BZ170" s="180" t="str">
        <f t="shared" ref="BZ170:EK170" si="2276">IF(BZ90="","",BZ142)</f>
        <v/>
      </c>
      <c r="CA170" s="180" t="str">
        <f t="shared" si="2276"/>
        <v/>
      </c>
      <c r="CB170" s="180" t="str">
        <f t="shared" si="2276"/>
        <v/>
      </c>
      <c r="CC170" s="180" t="str">
        <f t="shared" si="2276"/>
        <v/>
      </c>
      <c r="CD170" s="180" t="str">
        <f t="shared" si="2276"/>
        <v/>
      </c>
      <c r="CE170" s="180" t="str">
        <f t="shared" si="2276"/>
        <v/>
      </c>
      <c r="CF170" s="180" t="str">
        <f t="shared" si="2276"/>
        <v/>
      </c>
      <c r="CG170" s="180" t="str">
        <f t="shared" si="2276"/>
        <v/>
      </c>
      <c r="CH170" s="180" t="str">
        <f t="shared" si="2276"/>
        <v/>
      </c>
      <c r="CI170" s="180" t="str">
        <f t="shared" si="2276"/>
        <v/>
      </c>
      <c r="CJ170" s="180" t="str">
        <f t="shared" si="2276"/>
        <v/>
      </c>
      <c r="CK170" s="180" t="str">
        <f t="shared" si="2276"/>
        <v/>
      </c>
      <c r="CL170" s="180" t="str">
        <f t="shared" si="2276"/>
        <v/>
      </c>
      <c r="CM170" s="180" t="str">
        <f t="shared" si="2276"/>
        <v/>
      </c>
      <c r="CN170" s="180" t="str">
        <f t="shared" si="2276"/>
        <v/>
      </c>
      <c r="CO170" s="180" t="str">
        <f t="shared" si="2276"/>
        <v/>
      </c>
      <c r="CP170" s="180" t="str">
        <f t="shared" si="2276"/>
        <v/>
      </c>
      <c r="CQ170" s="180" t="str">
        <f t="shared" si="2276"/>
        <v/>
      </c>
      <c r="CR170" s="180" t="str">
        <f t="shared" si="2276"/>
        <v/>
      </c>
      <c r="CS170" s="180" t="str">
        <f t="shared" si="2276"/>
        <v/>
      </c>
      <c r="CT170" s="180" t="str">
        <f t="shared" si="2276"/>
        <v/>
      </c>
      <c r="CU170" s="180" t="str">
        <f t="shared" si="2276"/>
        <v/>
      </c>
      <c r="CV170" s="180" t="str">
        <f t="shared" si="2276"/>
        <v/>
      </c>
      <c r="CW170" s="180" t="str">
        <f t="shared" si="2276"/>
        <v/>
      </c>
      <c r="CX170" s="180" t="str">
        <f t="shared" si="2276"/>
        <v/>
      </c>
      <c r="CY170" s="180" t="str">
        <f t="shared" si="2276"/>
        <v/>
      </c>
      <c r="CZ170" s="180" t="str">
        <f t="shared" si="2276"/>
        <v/>
      </c>
      <c r="DA170" s="180" t="str">
        <f t="shared" si="2276"/>
        <v/>
      </c>
      <c r="DB170" s="180" t="str">
        <f t="shared" si="2276"/>
        <v/>
      </c>
      <c r="DC170" s="180" t="str">
        <f t="shared" si="2276"/>
        <v/>
      </c>
      <c r="DD170" s="180" t="str">
        <f t="shared" si="2276"/>
        <v/>
      </c>
      <c r="DE170" s="180" t="str">
        <f t="shared" si="2276"/>
        <v/>
      </c>
      <c r="DF170" s="180" t="str">
        <f t="shared" si="2276"/>
        <v/>
      </c>
      <c r="DG170" s="180" t="str">
        <f t="shared" si="2276"/>
        <v/>
      </c>
      <c r="DH170" s="180" t="str">
        <f t="shared" si="2276"/>
        <v/>
      </c>
      <c r="DI170" s="180" t="str">
        <f t="shared" si="2276"/>
        <v/>
      </c>
      <c r="DJ170" s="180" t="str">
        <f t="shared" si="2276"/>
        <v/>
      </c>
      <c r="DK170" s="180" t="str">
        <f t="shared" si="2276"/>
        <v/>
      </c>
      <c r="DL170" s="180" t="str">
        <f t="shared" si="2276"/>
        <v/>
      </c>
      <c r="DM170" s="180" t="str">
        <f t="shared" si="2276"/>
        <v/>
      </c>
      <c r="DN170" s="180" t="str">
        <f t="shared" si="2276"/>
        <v/>
      </c>
      <c r="DO170" s="180" t="str">
        <f t="shared" si="2276"/>
        <v/>
      </c>
      <c r="DP170" s="180" t="str">
        <f t="shared" si="2276"/>
        <v/>
      </c>
      <c r="DQ170" s="180" t="str">
        <f t="shared" si="2276"/>
        <v/>
      </c>
      <c r="DR170" s="180" t="str">
        <f t="shared" si="2276"/>
        <v/>
      </c>
      <c r="DS170" s="180" t="str">
        <f t="shared" si="2276"/>
        <v/>
      </c>
      <c r="DT170" s="180" t="str">
        <f t="shared" si="2276"/>
        <v/>
      </c>
      <c r="DU170" s="180" t="str">
        <f t="shared" si="2276"/>
        <v/>
      </c>
      <c r="DV170" s="180" t="str">
        <f t="shared" si="2276"/>
        <v/>
      </c>
      <c r="DW170" s="180" t="str">
        <f t="shared" si="2276"/>
        <v/>
      </c>
      <c r="DX170" s="180" t="str">
        <f t="shared" si="2276"/>
        <v/>
      </c>
      <c r="DY170" s="180" t="str">
        <f t="shared" si="2276"/>
        <v/>
      </c>
      <c r="DZ170" s="180" t="str">
        <f t="shared" si="2276"/>
        <v/>
      </c>
      <c r="EA170" s="180" t="str">
        <f t="shared" si="2276"/>
        <v/>
      </c>
      <c r="EB170" s="180" t="str">
        <f t="shared" si="2276"/>
        <v/>
      </c>
      <c r="EC170" s="180" t="str">
        <f t="shared" si="2276"/>
        <v/>
      </c>
      <c r="ED170" s="180" t="str">
        <f t="shared" si="2276"/>
        <v/>
      </c>
      <c r="EE170" s="180" t="str">
        <f t="shared" si="2276"/>
        <v/>
      </c>
      <c r="EF170" s="180" t="str">
        <f t="shared" si="2276"/>
        <v/>
      </c>
      <c r="EG170" s="180" t="str">
        <f t="shared" si="2276"/>
        <v/>
      </c>
      <c r="EH170" s="180" t="str">
        <f t="shared" si="2276"/>
        <v/>
      </c>
      <c r="EI170" s="180" t="str">
        <f t="shared" si="2276"/>
        <v/>
      </c>
      <c r="EJ170" s="180" t="str">
        <f t="shared" si="2276"/>
        <v/>
      </c>
      <c r="EK170" s="180" t="str">
        <f t="shared" si="2276"/>
        <v/>
      </c>
      <c r="EL170" s="180" t="str">
        <f t="shared" ref="EL170:GW170" si="2277">IF(EL90="","",EL142)</f>
        <v/>
      </c>
      <c r="EM170" s="180" t="str">
        <f t="shared" si="2277"/>
        <v/>
      </c>
      <c r="EN170" s="180" t="str">
        <f t="shared" si="2277"/>
        <v/>
      </c>
      <c r="EO170" s="180" t="str">
        <f t="shared" si="2277"/>
        <v/>
      </c>
      <c r="EP170" s="180" t="str">
        <f t="shared" si="2277"/>
        <v/>
      </c>
      <c r="EQ170" s="180" t="str">
        <f t="shared" si="2277"/>
        <v/>
      </c>
      <c r="ER170" s="180" t="str">
        <f t="shared" si="2277"/>
        <v/>
      </c>
      <c r="ES170" s="180" t="str">
        <f t="shared" si="2277"/>
        <v/>
      </c>
      <c r="ET170" s="180" t="str">
        <f t="shared" si="2277"/>
        <v/>
      </c>
      <c r="EU170" s="180" t="str">
        <f t="shared" si="2277"/>
        <v/>
      </c>
      <c r="EV170" s="180" t="str">
        <f t="shared" si="2277"/>
        <v/>
      </c>
      <c r="EW170" s="180" t="str">
        <f t="shared" si="2277"/>
        <v/>
      </c>
      <c r="EX170" s="180" t="str">
        <f t="shared" si="2277"/>
        <v/>
      </c>
      <c r="EY170" s="180" t="str">
        <f t="shared" si="2277"/>
        <v/>
      </c>
      <c r="EZ170" s="180" t="str">
        <f t="shared" si="2277"/>
        <v/>
      </c>
      <c r="FA170" s="180" t="str">
        <f t="shared" si="2277"/>
        <v/>
      </c>
      <c r="FB170" s="180" t="str">
        <f t="shared" si="2277"/>
        <v/>
      </c>
      <c r="FC170" s="180" t="str">
        <f t="shared" si="2277"/>
        <v/>
      </c>
      <c r="FD170" s="180" t="str">
        <f t="shared" si="2277"/>
        <v/>
      </c>
      <c r="FE170" s="180" t="str">
        <f t="shared" si="2277"/>
        <v/>
      </c>
      <c r="FF170" s="180" t="str">
        <f t="shared" si="2277"/>
        <v/>
      </c>
      <c r="FG170" s="180" t="str">
        <f t="shared" si="2277"/>
        <v/>
      </c>
      <c r="FH170" s="180" t="str">
        <f t="shared" si="2277"/>
        <v/>
      </c>
      <c r="FI170" s="180" t="str">
        <f t="shared" si="2277"/>
        <v/>
      </c>
      <c r="FJ170" s="180" t="str">
        <f t="shared" si="2277"/>
        <v/>
      </c>
      <c r="FK170" s="180" t="str">
        <f t="shared" si="2277"/>
        <v/>
      </c>
      <c r="FL170" s="180" t="str">
        <f t="shared" si="2277"/>
        <v/>
      </c>
      <c r="FM170" s="180" t="str">
        <f t="shared" si="2277"/>
        <v/>
      </c>
      <c r="FN170" s="180" t="str">
        <f t="shared" si="2277"/>
        <v/>
      </c>
      <c r="FO170" s="180" t="str">
        <f t="shared" si="2277"/>
        <v/>
      </c>
      <c r="FP170" s="180" t="str">
        <f t="shared" si="2277"/>
        <v/>
      </c>
      <c r="FQ170" s="180" t="str">
        <f t="shared" si="2277"/>
        <v/>
      </c>
      <c r="FR170" s="180" t="str">
        <f t="shared" si="2277"/>
        <v/>
      </c>
      <c r="FS170" s="180" t="str">
        <f t="shared" si="2277"/>
        <v/>
      </c>
      <c r="FT170" s="180" t="str">
        <f t="shared" si="2277"/>
        <v/>
      </c>
      <c r="FU170" s="180" t="str">
        <f t="shared" si="2277"/>
        <v/>
      </c>
      <c r="FV170" s="180" t="str">
        <f t="shared" si="2277"/>
        <v/>
      </c>
      <c r="FW170" s="180" t="str">
        <f t="shared" si="2277"/>
        <v/>
      </c>
      <c r="FX170" s="180" t="str">
        <f t="shared" si="2277"/>
        <v/>
      </c>
      <c r="FY170" s="180" t="str">
        <f t="shared" si="2277"/>
        <v/>
      </c>
      <c r="FZ170" s="180" t="str">
        <f t="shared" si="2277"/>
        <v/>
      </c>
      <c r="GA170" s="180" t="str">
        <f t="shared" si="2277"/>
        <v/>
      </c>
      <c r="GB170" s="180" t="str">
        <f t="shared" si="2277"/>
        <v/>
      </c>
      <c r="GC170" s="180" t="str">
        <f t="shared" si="2277"/>
        <v/>
      </c>
      <c r="GD170" s="180" t="str">
        <f t="shared" si="2277"/>
        <v/>
      </c>
      <c r="GE170" s="180" t="str">
        <f t="shared" si="2277"/>
        <v/>
      </c>
      <c r="GF170" s="180" t="str">
        <f t="shared" si="2277"/>
        <v/>
      </c>
      <c r="GG170" s="180" t="str">
        <f t="shared" si="2277"/>
        <v/>
      </c>
      <c r="GH170" s="180" t="str">
        <f t="shared" si="2277"/>
        <v/>
      </c>
      <c r="GI170" s="180" t="str">
        <f t="shared" si="2277"/>
        <v/>
      </c>
      <c r="GJ170" s="180" t="str">
        <f t="shared" si="2277"/>
        <v/>
      </c>
      <c r="GK170" s="180" t="str">
        <f t="shared" si="2277"/>
        <v/>
      </c>
      <c r="GL170" s="180" t="str">
        <f t="shared" si="2277"/>
        <v/>
      </c>
      <c r="GM170" s="180" t="str">
        <f t="shared" si="2277"/>
        <v/>
      </c>
      <c r="GN170" s="180" t="str">
        <f t="shared" si="2277"/>
        <v/>
      </c>
      <c r="GO170" s="180" t="str">
        <f t="shared" si="2277"/>
        <v/>
      </c>
      <c r="GP170" s="180" t="str">
        <f t="shared" si="2277"/>
        <v/>
      </c>
      <c r="GQ170" s="180" t="str">
        <f t="shared" si="2277"/>
        <v/>
      </c>
      <c r="GR170" s="180" t="str">
        <f t="shared" si="2277"/>
        <v/>
      </c>
      <c r="GS170" s="180" t="str">
        <f t="shared" si="2277"/>
        <v/>
      </c>
      <c r="GT170" s="180" t="str">
        <f t="shared" si="2277"/>
        <v/>
      </c>
      <c r="GU170" s="180" t="str">
        <f t="shared" si="2277"/>
        <v/>
      </c>
      <c r="GV170" s="180" t="str">
        <f t="shared" si="2277"/>
        <v/>
      </c>
      <c r="GW170" s="180" t="str">
        <f t="shared" si="2277"/>
        <v/>
      </c>
      <c r="GX170" s="180" t="str">
        <f t="shared" ref="GX170:JI170" si="2278">IF(GX90="","",GX142)</f>
        <v/>
      </c>
      <c r="GY170" s="180" t="str">
        <f t="shared" si="2278"/>
        <v/>
      </c>
      <c r="GZ170" s="180" t="str">
        <f t="shared" si="2278"/>
        <v/>
      </c>
      <c r="HA170" s="180" t="str">
        <f t="shared" si="2278"/>
        <v/>
      </c>
      <c r="HB170" s="180" t="str">
        <f t="shared" si="2278"/>
        <v/>
      </c>
      <c r="HC170" s="180" t="str">
        <f t="shared" si="2278"/>
        <v/>
      </c>
      <c r="HD170" s="180" t="str">
        <f t="shared" si="2278"/>
        <v/>
      </c>
      <c r="HE170" s="180" t="str">
        <f t="shared" si="2278"/>
        <v/>
      </c>
      <c r="HF170" s="180" t="str">
        <f t="shared" si="2278"/>
        <v/>
      </c>
      <c r="HG170" s="180" t="str">
        <f t="shared" si="2278"/>
        <v/>
      </c>
      <c r="HH170" s="180" t="str">
        <f t="shared" si="2278"/>
        <v/>
      </c>
      <c r="HI170" s="180" t="str">
        <f t="shared" si="2278"/>
        <v/>
      </c>
      <c r="HJ170" s="180" t="str">
        <f t="shared" si="2278"/>
        <v/>
      </c>
      <c r="HK170" s="180" t="str">
        <f t="shared" si="2278"/>
        <v/>
      </c>
      <c r="HL170" s="180" t="str">
        <f t="shared" si="2278"/>
        <v/>
      </c>
      <c r="HM170" s="180" t="str">
        <f t="shared" si="2278"/>
        <v/>
      </c>
      <c r="HN170" s="180" t="str">
        <f t="shared" si="2278"/>
        <v/>
      </c>
      <c r="HO170" s="180" t="str">
        <f t="shared" si="2278"/>
        <v/>
      </c>
      <c r="HP170" s="180" t="str">
        <f t="shared" si="2278"/>
        <v/>
      </c>
      <c r="HQ170" s="180" t="str">
        <f t="shared" si="2278"/>
        <v/>
      </c>
      <c r="HR170" s="180" t="str">
        <f t="shared" si="2278"/>
        <v/>
      </c>
      <c r="HS170" s="180" t="str">
        <f t="shared" si="2278"/>
        <v/>
      </c>
      <c r="HT170" s="180" t="str">
        <f t="shared" si="2278"/>
        <v/>
      </c>
      <c r="HU170" s="180" t="str">
        <f t="shared" si="2278"/>
        <v/>
      </c>
      <c r="HV170" s="180" t="str">
        <f t="shared" si="2278"/>
        <v/>
      </c>
      <c r="HW170" s="180" t="str">
        <f t="shared" si="2278"/>
        <v/>
      </c>
      <c r="HX170" s="180" t="str">
        <f t="shared" si="2278"/>
        <v/>
      </c>
      <c r="HY170" s="180" t="str">
        <f t="shared" si="2278"/>
        <v/>
      </c>
      <c r="HZ170" s="180" t="str">
        <f t="shared" si="2278"/>
        <v/>
      </c>
      <c r="IA170" s="180" t="str">
        <f t="shared" si="2278"/>
        <v/>
      </c>
      <c r="IB170" s="180" t="str">
        <f t="shared" si="2278"/>
        <v/>
      </c>
      <c r="IC170" s="180" t="str">
        <f t="shared" si="2278"/>
        <v/>
      </c>
      <c r="ID170" s="180" t="str">
        <f t="shared" si="2278"/>
        <v/>
      </c>
      <c r="IE170" s="180" t="str">
        <f t="shared" si="2278"/>
        <v/>
      </c>
      <c r="IF170" s="180" t="str">
        <f t="shared" si="2278"/>
        <v/>
      </c>
      <c r="IG170" s="180" t="str">
        <f t="shared" si="2278"/>
        <v/>
      </c>
      <c r="IH170" s="180" t="str">
        <f t="shared" si="2278"/>
        <v/>
      </c>
      <c r="II170" s="180" t="str">
        <f t="shared" si="2278"/>
        <v/>
      </c>
      <c r="IJ170" s="180" t="str">
        <f t="shared" si="2278"/>
        <v/>
      </c>
      <c r="IK170" s="180" t="str">
        <f t="shared" si="2278"/>
        <v/>
      </c>
      <c r="IL170" s="180" t="str">
        <f t="shared" si="2278"/>
        <v/>
      </c>
      <c r="IM170" s="180" t="str">
        <f t="shared" si="2278"/>
        <v/>
      </c>
      <c r="IN170" s="180" t="str">
        <f t="shared" si="2278"/>
        <v/>
      </c>
      <c r="IO170" s="180" t="str">
        <f t="shared" si="2278"/>
        <v/>
      </c>
      <c r="IP170" s="180" t="str">
        <f t="shared" si="2278"/>
        <v/>
      </c>
      <c r="IQ170" s="180" t="str">
        <f t="shared" si="2278"/>
        <v/>
      </c>
      <c r="IR170" s="180" t="str">
        <f t="shared" si="2278"/>
        <v/>
      </c>
      <c r="IS170" s="180" t="str">
        <f t="shared" si="2278"/>
        <v/>
      </c>
      <c r="IT170" s="180" t="str">
        <f t="shared" si="2278"/>
        <v/>
      </c>
      <c r="IU170" s="180" t="str">
        <f t="shared" si="2278"/>
        <v/>
      </c>
      <c r="IV170" s="180" t="str">
        <f t="shared" si="2278"/>
        <v/>
      </c>
      <c r="IW170" s="180" t="str">
        <f t="shared" si="2278"/>
        <v/>
      </c>
      <c r="IX170" s="180" t="str">
        <f t="shared" si="2278"/>
        <v/>
      </c>
      <c r="IY170" s="180" t="str">
        <f t="shared" si="2278"/>
        <v/>
      </c>
      <c r="IZ170" s="180" t="str">
        <f t="shared" si="2278"/>
        <v/>
      </c>
      <c r="JA170" s="180" t="str">
        <f t="shared" si="2278"/>
        <v/>
      </c>
      <c r="JB170" s="180" t="str">
        <f t="shared" si="2278"/>
        <v/>
      </c>
      <c r="JC170" s="180" t="str">
        <f t="shared" si="2278"/>
        <v/>
      </c>
      <c r="JD170" s="180" t="str">
        <f t="shared" si="2278"/>
        <v/>
      </c>
      <c r="JE170" s="180" t="str">
        <f t="shared" si="2278"/>
        <v/>
      </c>
      <c r="JF170" s="180" t="str">
        <f t="shared" si="2278"/>
        <v/>
      </c>
      <c r="JG170" s="180" t="str">
        <f t="shared" si="2278"/>
        <v/>
      </c>
      <c r="JH170" s="180" t="str">
        <f t="shared" si="2278"/>
        <v/>
      </c>
      <c r="JI170" s="180" t="str">
        <f t="shared" si="2278"/>
        <v/>
      </c>
      <c r="JJ170" s="180" t="str">
        <f t="shared" ref="JJ170:LU170" si="2279">IF(JJ90="","",JJ142)</f>
        <v/>
      </c>
      <c r="JK170" s="180" t="str">
        <f t="shared" si="2279"/>
        <v/>
      </c>
      <c r="JL170" s="180" t="str">
        <f t="shared" si="2279"/>
        <v/>
      </c>
      <c r="JM170" s="180" t="str">
        <f t="shared" si="2279"/>
        <v/>
      </c>
      <c r="JN170" s="180" t="str">
        <f t="shared" si="2279"/>
        <v/>
      </c>
      <c r="JO170" s="180" t="str">
        <f t="shared" si="2279"/>
        <v/>
      </c>
      <c r="JP170" s="180" t="str">
        <f t="shared" si="2279"/>
        <v/>
      </c>
      <c r="JQ170" s="180" t="str">
        <f t="shared" si="2279"/>
        <v/>
      </c>
      <c r="JR170" s="180" t="str">
        <f t="shared" si="2279"/>
        <v/>
      </c>
      <c r="JS170" s="180" t="str">
        <f t="shared" si="2279"/>
        <v/>
      </c>
      <c r="JT170" s="180" t="str">
        <f t="shared" si="2279"/>
        <v/>
      </c>
      <c r="JU170" s="180" t="str">
        <f t="shared" si="2279"/>
        <v/>
      </c>
      <c r="JV170" s="180" t="str">
        <f t="shared" si="2279"/>
        <v/>
      </c>
      <c r="JW170" s="180" t="str">
        <f t="shared" si="2279"/>
        <v/>
      </c>
      <c r="JX170" s="180" t="str">
        <f t="shared" si="2279"/>
        <v/>
      </c>
      <c r="JY170" s="180" t="str">
        <f t="shared" si="2279"/>
        <v/>
      </c>
      <c r="JZ170" s="180" t="str">
        <f t="shared" si="2279"/>
        <v/>
      </c>
      <c r="KA170" s="180" t="str">
        <f t="shared" si="2279"/>
        <v/>
      </c>
      <c r="KB170" s="180" t="str">
        <f t="shared" si="2279"/>
        <v/>
      </c>
      <c r="KC170" s="180" t="str">
        <f t="shared" si="2279"/>
        <v/>
      </c>
      <c r="KD170" s="180" t="str">
        <f t="shared" si="2279"/>
        <v/>
      </c>
      <c r="KE170" s="180" t="str">
        <f t="shared" si="2279"/>
        <v/>
      </c>
      <c r="KF170" s="180" t="str">
        <f t="shared" si="2279"/>
        <v/>
      </c>
      <c r="KG170" s="180" t="str">
        <f t="shared" si="2279"/>
        <v/>
      </c>
      <c r="KH170" s="180" t="str">
        <f t="shared" si="2279"/>
        <v/>
      </c>
      <c r="KI170" s="180" t="str">
        <f t="shared" si="2279"/>
        <v/>
      </c>
      <c r="KJ170" s="180" t="str">
        <f t="shared" si="2279"/>
        <v/>
      </c>
      <c r="KK170" s="180" t="str">
        <f t="shared" si="2279"/>
        <v/>
      </c>
      <c r="KL170" s="180" t="str">
        <f t="shared" si="2279"/>
        <v/>
      </c>
      <c r="KM170" s="180" t="str">
        <f t="shared" si="2279"/>
        <v/>
      </c>
      <c r="KN170" s="180" t="str">
        <f t="shared" si="2279"/>
        <v/>
      </c>
      <c r="KO170" s="180" t="str">
        <f t="shared" si="2279"/>
        <v/>
      </c>
      <c r="KP170" s="180" t="str">
        <f t="shared" si="2279"/>
        <v/>
      </c>
      <c r="KQ170" s="180" t="str">
        <f t="shared" si="2279"/>
        <v/>
      </c>
      <c r="KR170" s="180" t="str">
        <f t="shared" si="2279"/>
        <v/>
      </c>
      <c r="KS170" s="180" t="str">
        <f t="shared" si="2279"/>
        <v/>
      </c>
      <c r="KT170" s="180" t="str">
        <f t="shared" si="2279"/>
        <v/>
      </c>
      <c r="KU170" s="180" t="str">
        <f t="shared" si="2279"/>
        <v/>
      </c>
      <c r="KV170" s="180" t="str">
        <f t="shared" si="2279"/>
        <v/>
      </c>
      <c r="KW170" s="180" t="str">
        <f t="shared" si="2279"/>
        <v/>
      </c>
      <c r="KX170" s="180" t="str">
        <f t="shared" si="2279"/>
        <v/>
      </c>
      <c r="KY170" s="180" t="str">
        <f t="shared" si="2279"/>
        <v/>
      </c>
      <c r="KZ170" s="180" t="str">
        <f t="shared" si="2279"/>
        <v/>
      </c>
      <c r="LA170" s="180" t="str">
        <f t="shared" si="2279"/>
        <v/>
      </c>
      <c r="LB170" s="180" t="str">
        <f t="shared" si="2279"/>
        <v/>
      </c>
      <c r="LC170" s="180" t="str">
        <f t="shared" si="2279"/>
        <v/>
      </c>
      <c r="LD170" s="180" t="str">
        <f t="shared" si="2279"/>
        <v/>
      </c>
      <c r="LE170" s="180" t="str">
        <f t="shared" si="2279"/>
        <v/>
      </c>
      <c r="LF170" s="180" t="str">
        <f t="shared" si="2279"/>
        <v/>
      </c>
      <c r="LG170" s="180" t="str">
        <f t="shared" si="2279"/>
        <v/>
      </c>
      <c r="LH170" s="180" t="str">
        <f t="shared" si="2279"/>
        <v/>
      </c>
      <c r="LI170" s="180" t="str">
        <f t="shared" si="2279"/>
        <v/>
      </c>
      <c r="LJ170" s="180" t="str">
        <f t="shared" si="2279"/>
        <v/>
      </c>
      <c r="LK170" s="180" t="str">
        <f t="shared" si="2279"/>
        <v/>
      </c>
      <c r="LL170" s="180" t="str">
        <f t="shared" si="2279"/>
        <v/>
      </c>
      <c r="LM170" s="180" t="str">
        <f t="shared" si="2279"/>
        <v/>
      </c>
      <c r="LN170" s="180" t="str">
        <f t="shared" si="2279"/>
        <v/>
      </c>
      <c r="LO170" s="180" t="str">
        <f t="shared" si="2279"/>
        <v/>
      </c>
      <c r="LP170" s="180" t="str">
        <f t="shared" si="2279"/>
        <v/>
      </c>
      <c r="LQ170" s="180" t="str">
        <f t="shared" si="2279"/>
        <v/>
      </c>
      <c r="LR170" s="180" t="str">
        <f t="shared" si="2279"/>
        <v/>
      </c>
      <c r="LS170" s="180" t="str">
        <f t="shared" si="2279"/>
        <v/>
      </c>
      <c r="LT170" s="180" t="str">
        <f t="shared" si="2279"/>
        <v/>
      </c>
      <c r="LU170" s="180" t="str">
        <f t="shared" si="2279"/>
        <v/>
      </c>
      <c r="LV170" s="180" t="str">
        <f t="shared" ref="LV170:NO170" si="2280">IF(LV90="","",LV142)</f>
        <v/>
      </c>
      <c r="LW170" s="180" t="str">
        <f t="shared" si="2280"/>
        <v/>
      </c>
      <c r="LX170" s="180" t="str">
        <f t="shared" si="2280"/>
        <v/>
      </c>
      <c r="LY170" s="180" t="str">
        <f t="shared" si="2280"/>
        <v/>
      </c>
      <c r="LZ170" s="180" t="str">
        <f t="shared" si="2280"/>
        <v/>
      </c>
      <c r="MA170" s="180" t="str">
        <f t="shared" si="2280"/>
        <v/>
      </c>
      <c r="MB170" s="180" t="str">
        <f t="shared" si="2280"/>
        <v/>
      </c>
      <c r="MC170" s="180" t="str">
        <f t="shared" si="2280"/>
        <v/>
      </c>
      <c r="MD170" s="180" t="str">
        <f t="shared" si="2280"/>
        <v/>
      </c>
      <c r="ME170" s="180" t="str">
        <f t="shared" si="2280"/>
        <v/>
      </c>
      <c r="MF170" s="180" t="str">
        <f t="shared" si="2280"/>
        <v/>
      </c>
      <c r="MG170" s="180" t="str">
        <f t="shared" si="2280"/>
        <v/>
      </c>
      <c r="MH170" s="180" t="str">
        <f t="shared" si="2280"/>
        <v/>
      </c>
      <c r="MI170" s="180" t="str">
        <f t="shared" si="2280"/>
        <v/>
      </c>
      <c r="MJ170" s="180" t="str">
        <f t="shared" si="2280"/>
        <v/>
      </c>
      <c r="MK170" s="180" t="str">
        <f t="shared" si="2280"/>
        <v/>
      </c>
      <c r="ML170" s="180" t="str">
        <f t="shared" si="2280"/>
        <v/>
      </c>
      <c r="MM170" s="180" t="str">
        <f t="shared" si="2280"/>
        <v/>
      </c>
      <c r="MN170" s="180" t="str">
        <f t="shared" si="2280"/>
        <v/>
      </c>
      <c r="MO170" s="180" t="str">
        <f t="shared" si="2280"/>
        <v/>
      </c>
      <c r="MP170" s="180" t="str">
        <f t="shared" si="2280"/>
        <v/>
      </c>
      <c r="MQ170" s="180" t="str">
        <f t="shared" si="2280"/>
        <v/>
      </c>
      <c r="MR170" s="180" t="str">
        <f t="shared" si="2280"/>
        <v/>
      </c>
      <c r="MS170" s="180" t="str">
        <f t="shared" si="2280"/>
        <v/>
      </c>
      <c r="MT170" s="180" t="str">
        <f t="shared" si="2280"/>
        <v/>
      </c>
      <c r="MU170" s="180" t="str">
        <f t="shared" si="2280"/>
        <v/>
      </c>
      <c r="MV170" s="180" t="str">
        <f t="shared" si="2280"/>
        <v/>
      </c>
      <c r="MW170" s="180" t="str">
        <f t="shared" si="2280"/>
        <v/>
      </c>
      <c r="MX170" s="180" t="str">
        <f t="shared" si="2280"/>
        <v/>
      </c>
      <c r="MY170" s="180" t="str">
        <f t="shared" si="2280"/>
        <v/>
      </c>
      <c r="MZ170" s="180" t="str">
        <f t="shared" si="2280"/>
        <v/>
      </c>
      <c r="NA170" s="180" t="str">
        <f t="shared" si="2280"/>
        <v/>
      </c>
      <c r="NB170" s="180" t="str">
        <f t="shared" si="2280"/>
        <v/>
      </c>
      <c r="NC170" s="180" t="str">
        <f t="shared" si="2280"/>
        <v/>
      </c>
      <c r="ND170" s="180" t="str">
        <f t="shared" si="2280"/>
        <v/>
      </c>
      <c r="NE170" s="180" t="str">
        <f t="shared" si="2280"/>
        <v/>
      </c>
      <c r="NF170" s="180" t="str">
        <f t="shared" si="2280"/>
        <v/>
      </c>
      <c r="NG170" s="180" t="str">
        <f t="shared" si="2280"/>
        <v/>
      </c>
      <c r="NH170" s="180" t="str">
        <f t="shared" si="2280"/>
        <v/>
      </c>
      <c r="NI170" s="180" t="str">
        <f t="shared" si="2280"/>
        <v/>
      </c>
      <c r="NJ170" s="180" t="str">
        <f t="shared" si="2280"/>
        <v/>
      </c>
      <c r="NK170" s="180" t="str">
        <f t="shared" si="2280"/>
        <v/>
      </c>
      <c r="NL170" s="180" t="str">
        <f t="shared" si="2280"/>
        <v/>
      </c>
      <c r="NM170" s="180" t="str">
        <f t="shared" si="2280"/>
        <v/>
      </c>
      <c r="NN170" s="180" t="str">
        <f t="shared" si="2280"/>
        <v/>
      </c>
      <c r="NO170" s="181" t="str">
        <f t="shared" si="2280"/>
        <v/>
      </c>
      <c r="NP170" s="1"/>
      <c r="NQ170" s="1"/>
    </row>
    <row r="171" spans="1:38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  <c r="IW171" s="1"/>
      <c r="IX171" s="1"/>
      <c r="IY171" s="1"/>
      <c r="IZ171" s="1"/>
      <c r="JA171" s="1"/>
      <c r="JB171" s="1"/>
      <c r="JC171" s="1"/>
      <c r="JD171" s="1"/>
      <c r="JE171" s="1"/>
      <c r="JF171" s="1"/>
      <c r="JG171" s="1"/>
      <c r="JH171" s="1"/>
      <c r="JI171" s="1"/>
      <c r="JJ171" s="1"/>
      <c r="JK171" s="1"/>
      <c r="JL171" s="1"/>
      <c r="JM171" s="1"/>
      <c r="JN171" s="1"/>
      <c r="JO171" s="1"/>
      <c r="JP171" s="1"/>
      <c r="JQ171" s="1"/>
      <c r="JR171" s="1"/>
      <c r="JS171" s="1"/>
      <c r="JT171" s="1"/>
      <c r="JU171" s="1"/>
      <c r="JV171" s="1"/>
      <c r="JW171" s="1"/>
      <c r="JX171" s="1"/>
      <c r="JY171" s="1"/>
      <c r="JZ171" s="1"/>
      <c r="KA171" s="1"/>
      <c r="KB171" s="1"/>
      <c r="KC171" s="1"/>
      <c r="KD171" s="1"/>
      <c r="KE171" s="1"/>
      <c r="KF171" s="1"/>
      <c r="KG171" s="1"/>
      <c r="KH171" s="1"/>
      <c r="KI171" s="1"/>
      <c r="KJ171" s="1"/>
      <c r="KK171" s="1"/>
      <c r="KL171" s="1"/>
      <c r="KM171" s="1"/>
      <c r="KN171" s="1"/>
      <c r="KO171" s="1"/>
      <c r="KP171" s="1"/>
      <c r="KQ171" s="1"/>
      <c r="KR171" s="1"/>
      <c r="KS171" s="1"/>
      <c r="KT171" s="1"/>
      <c r="KU171" s="1"/>
      <c r="KV171" s="1"/>
      <c r="KW171" s="1"/>
      <c r="KX171" s="1"/>
      <c r="KY171" s="1"/>
      <c r="KZ171" s="1"/>
      <c r="LA171" s="1"/>
      <c r="LB171" s="1"/>
      <c r="LC171" s="1"/>
      <c r="LD171" s="1"/>
      <c r="LE171" s="1"/>
      <c r="LF171" s="1"/>
      <c r="LG171" s="1"/>
      <c r="LH171" s="1"/>
      <c r="LI171" s="1"/>
      <c r="LJ171" s="1"/>
      <c r="LK171" s="1"/>
      <c r="LL171" s="1"/>
      <c r="LM171" s="1"/>
      <c r="LN171" s="1"/>
      <c r="LO171" s="1"/>
      <c r="LP171" s="1"/>
      <c r="LQ171" s="1"/>
      <c r="LR171" s="1"/>
      <c r="LS171" s="1"/>
      <c r="LT171" s="1"/>
      <c r="LU171" s="1"/>
      <c r="LV171" s="1"/>
      <c r="LW171" s="1"/>
      <c r="LX171" s="1"/>
      <c r="LY171" s="1"/>
      <c r="LZ171" s="1"/>
      <c r="MA171" s="1"/>
      <c r="MB171" s="1"/>
      <c r="MC171" s="1"/>
      <c r="MD171" s="1"/>
      <c r="ME171" s="1"/>
      <c r="MF171" s="1"/>
      <c r="MG171" s="1"/>
      <c r="MH171" s="1"/>
      <c r="MI171" s="1"/>
      <c r="MJ171" s="1"/>
      <c r="MK171" s="1"/>
      <c r="ML171" s="1"/>
      <c r="MM171" s="1"/>
      <c r="MN171" s="1"/>
      <c r="MO171" s="1"/>
      <c r="MP171" s="1"/>
      <c r="MQ171" s="1"/>
      <c r="MR171" s="1"/>
      <c r="MS171" s="1"/>
      <c r="MT171" s="1"/>
      <c r="MU171" s="1"/>
      <c r="MV171" s="1"/>
      <c r="MW171" s="1"/>
      <c r="MX171" s="1"/>
      <c r="MY171" s="1"/>
      <c r="MZ171" s="1"/>
      <c r="NA171" s="1"/>
      <c r="NB171" s="1"/>
      <c r="NC171" s="1"/>
      <c r="ND171" s="1"/>
      <c r="NE171" s="1"/>
      <c r="NF171" s="1"/>
      <c r="NG171" s="1"/>
      <c r="NH171" s="1"/>
      <c r="NI171" s="1"/>
      <c r="NJ171" s="1"/>
      <c r="NK171" s="1"/>
      <c r="NL171" s="1"/>
      <c r="NM171" s="1"/>
      <c r="NN171" s="1"/>
      <c r="NO171" s="1"/>
      <c r="NP171" s="1"/>
      <c r="NQ171" s="1"/>
    </row>
    <row r="172" spans="1:381" x14ac:dyDescent="0.2">
      <c r="A172" s="1"/>
      <c r="B172" s="1"/>
      <c r="C172" s="1" t="s">
        <v>27</v>
      </c>
      <c r="D172" s="1"/>
      <c r="E172" s="1" t="s">
        <v>57</v>
      </c>
      <c r="F172" s="1"/>
      <c r="G172" s="1" t="s">
        <v>0</v>
      </c>
      <c r="H172" s="1"/>
      <c r="I172" s="1"/>
      <c r="J172" s="1"/>
      <c r="K172" s="9">
        <f>SUM(N172:NO172)</f>
        <v>0</v>
      </c>
      <c r="L172" s="1"/>
      <c r="M172" s="1"/>
      <c r="N172" s="61">
        <f t="shared" ref="N172:BY172" si="2281">N114*SUMIFS(156:156,154:154,"&lt;="&amp;N90,154:154,"&gt;"&amp;EOMONTH(N90,-1))*SUMIFS(162:162,158:158,"&lt;="&amp;N90,158:158,"&gt;"&amp;EOMONTH(N90,-1))</f>
        <v>0</v>
      </c>
      <c r="O172" s="62">
        <f t="shared" si="2281"/>
        <v>0</v>
      </c>
      <c r="P172" s="62">
        <f t="shared" si="2281"/>
        <v>0</v>
      </c>
      <c r="Q172" s="62">
        <f t="shared" si="2281"/>
        <v>0</v>
      </c>
      <c r="R172" s="62">
        <f t="shared" si="2281"/>
        <v>0</v>
      </c>
      <c r="S172" s="62">
        <f t="shared" si="2281"/>
        <v>0</v>
      </c>
      <c r="T172" s="62">
        <f t="shared" si="2281"/>
        <v>0</v>
      </c>
      <c r="U172" s="62">
        <f t="shared" si="2281"/>
        <v>0</v>
      </c>
      <c r="V172" s="62">
        <f t="shared" si="2281"/>
        <v>0</v>
      </c>
      <c r="W172" s="62">
        <f t="shared" si="2281"/>
        <v>0</v>
      </c>
      <c r="X172" s="62">
        <f t="shared" si="2281"/>
        <v>0</v>
      </c>
      <c r="Y172" s="62">
        <f t="shared" si="2281"/>
        <v>0</v>
      </c>
      <c r="Z172" s="62">
        <f t="shared" si="2281"/>
        <v>0</v>
      </c>
      <c r="AA172" s="62">
        <f t="shared" si="2281"/>
        <v>0</v>
      </c>
      <c r="AB172" s="62">
        <f t="shared" si="2281"/>
        <v>0</v>
      </c>
      <c r="AC172" s="62">
        <f t="shared" si="2281"/>
        <v>0</v>
      </c>
      <c r="AD172" s="62">
        <f t="shared" si="2281"/>
        <v>0</v>
      </c>
      <c r="AE172" s="62">
        <f t="shared" si="2281"/>
        <v>0</v>
      </c>
      <c r="AF172" s="62">
        <f t="shared" si="2281"/>
        <v>0</v>
      </c>
      <c r="AG172" s="62">
        <f t="shared" si="2281"/>
        <v>0</v>
      </c>
      <c r="AH172" s="62">
        <f t="shared" si="2281"/>
        <v>0</v>
      </c>
      <c r="AI172" s="62">
        <f t="shared" si="2281"/>
        <v>0</v>
      </c>
      <c r="AJ172" s="62">
        <f t="shared" si="2281"/>
        <v>0</v>
      </c>
      <c r="AK172" s="62">
        <f t="shared" si="2281"/>
        <v>0</v>
      </c>
      <c r="AL172" s="62">
        <f t="shared" si="2281"/>
        <v>0</v>
      </c>
      <c r="AM172" s="62">
        <f t="shared" si="2281"/>
        <v>0</v>
      </c>
      <c r="AN172" s="62">
        <f t="shared" si="2281"/>
        <v>0</v>
      </c>
      <c r="AO172" s="62">
        <f t="shared" si="2281"/>
        <v>0</v>
      </c>
      <c r="AP172" s="62">
        <f t="shared" si="2281"/>
        <v>0</v>
      </c>
      <c r="AQ172" s="62">
        <f t="shared" si="2281"/>
        <v>0</v>
      </c>
      <c r="AR172" s="62">
        <f t="shared" si="2281"/>
        <v>0</v>
      </c>
      <c r="AS172" s="62">
        <f t="shared" si="2281"/>
        <v>0</v>
      </c>
      <c r="AT172" s="62">
        <f t="shared" si="2281"/>
        <v>0</v>
      </c>
      <c r="AU172" s="62">
        <f t="shared" si="2281"/>
        <v>0</v>
      </c>
      <c r="AV172" s="62">
        <f t="shared" si="2281"/>
        <v>0</v>
      </c>
      <c r="AW172" s="62">
        <f t="shared" si="2281"/>
        <v>0</v>
      </c>
      <c r="AX172" s="62">
        <f t="shared" si="2281"/>
        <v>0</v>
      </c>
      <c r="AY172" s="62">
        <f t="shared" si="2281"/>
        <v>0</v>
      </c>
      <c r="AZ172" s="62">
        <f t="shared" si="2281"/>
        <v>0</v>
      </c>
      <c r="BA172" s="62">
        <f t="shared" si="2281"/>
        <v>0</v>
      </c>
      <c r="BB172" s="62">
        <f t="shared" si="2281"/>
        <v>0</v>
      </c>
      <c r="BC172" s="62">
        <f t="shared" si="2281"/>
        <v>0</v>
      </c>
      <c r="BD172" s="62">
        <f t="shared" si="2281"/>
        <v>0</v>
      </c>
      <c r="BE172" s="62">
        <f t="shared" si="2281"/>
        <v>0</v>
      </c>
      <c r="BF172" s="62">
        <f t="shared" si="2281"/>
        <v>0</v>
      </c>
      <c r="BG172" s="62">
        <f t="shared" si="2281"/>
        <v>0</v>
      </c>
      <c r="BH172" s="62">
        <f t="shared" si="2281"/>
        <v>0</v>
      </c>
      <c r="BI172" s="62">
        <f t="shared" si="2281"/>
        <v>0</v>
      </c>
      <c r="BJ172" s="62">
        <f t="shared" si="2281"/>
        <v>0</v>
      </c>
      <c r="BK172" s="62">
        <f t="shared" si="2281"/>
        <v>0</v>
      </c>
      <c r="BL172" s="62">
        <f t="shared" si="2281"/>
        <v>0</v>
      </c>
      <c r="BM172" s="62">
        <f t="shared" si="2281"/>
        <v>0</v>
      </c>
      <c r="BN172" s="62">
        <f t="shared" si="2281"/>
        <v>0</v>
      </c>
      <c r="BO172" s="62">
        <f t="shared" si="2281"/>
        <v>0</v>
      </c>
      <c r="BP172" s="62">
        <f t="shared" si="2281"/>
        <v>0</v>
      </c>
      <c r="BQ172" s="62">
        <f t="shared" si="2281"/>
        <v>0</v>
      </c>
      <c r="BR172" s="62">
        <f t="shared" si="2281"/>
        <v>0</v>
      </c>
      <c r="BS172" s="62">
        <f t="shared" si="2281"/>
        <v>0</v>
      </c>
      <c r="BT172" s="62">
        <f t="shared" si="2281"/>
        <v>0</v>
      </c>
      <c r="BU172" s="62">
        <f t="shared" si="2281"/>
        <v>0</v>
      </c>
      <c r="BV172" s="62">
        <f t="shared" si="2281"/>
        <v>0</v>
      </c>
      <c r="BW172" s="62">
        <f t="shared" si="2281"/>
        <v>0</v>
      </c>
      <c r="BX172" s="62">
        <f t="shared" si="2281"/>
        <v>0</v>
      </c>
      <c r="BY172" s="62">
        <f t="shared" si="2281"/>
        <v>0</v>
      </c>
      <c r="BZ172" s="62">
        <f t="shared" ref="BZ172:EK172" si="2282">BZ114*SUMIFS(156:156,154:154,"&lt;="&amp;BZ90,154:154,"&gt;"&amp;EOMONTH(BZ90,-1))*SUMIFS(162:162,158:158,"&lt;="&amp;BZ90,158:158,"&gt;"&amp;EOMONTH(BZ90,-1))</f>
        <v>0</v>
      </c>
      <c r="CA172" s="62">
        <f t="shared" si="2282"/>
        <v>0</v>
      </c>
      <c r="CB172" s="62">
        <f t="shared" si="2282"/>
        <v>0</v>
      </c>
      <c r="CC172" s="62">
        <f t="shared" si="2282"/>
        <v>0</v>
      </c>
      <c r="CD172" s="62">
        <f t="shared" si="2282"/>
        <v>0</v>
      </c>
      <c r="CE172" s="62">
        <f t="shared" si="2282"/>
        <v>0</v>
      </c>
      <c r="CF172" s="62">
        <f t="shared" si="2282"/>
        <v>0</v>
      </c>
      <c r="CG172" s="62">
        <f t="shared" si="2282"/>
        <v>0</v>
      </c>
      <c r="CH172" s="62">
        <f t="shared" si="2282"/>
        <v>0</v>
      </c>
      <c r="CI172" s="62">
        <f t="shared" si="2282"/>
        <v>0</v>
      </c>
      <c r="CJ172" s="62">
        <f t="shared" si="2282"/>
        <v>0</v>
      </c>
      <c r="CK172" s="62">
        <f t="shared" si="2282"/>
        <v>0</v>
      </c>
      <c r="CL172" s="62">
        <f t="shared" si="2282"/>
        <v>0</v>
      </c>
      <c r="CM172" s="62">
        <f t="shared" si="2282"/>
        <v>0</v>
      </c>
      <c r="CN172" s="62">
        <f t="shared" si="2282"/>
        <v>0</v>
      </c>
      <c r="CO172" s="62">
        <f t="shared" si="2282"/>
        <v>0</v>
      </c>
      <c r="CP172" s="62">
        <f t="shared" si="2282"/>
        <v>0</v>
      </c>
      <c r="CQ172" s="62">
        <f t="shared" si="2282"/>
        <v>0</v>
      </c>
      <c r="CR172" s="62">
        <f t="shared" si="2282"/>
        <v>0</v>
      </c>
      <c r="CS172" s="62">
        <f t="shared" si="2282"/>
        <v>0</v>
      </c>
      <c r="CT172" s="62">
        <f t="shared" si="2282"/>
        <v>0</v>
      </c>
      <c r="CU172" s="62">
        <f t="shared" si="2282"/>
        <v>0</v>
      </c>
      <c r="CV172" s="62">
        <f t="shared" si="2282"/>
        <v>0</v>
      </c>
      <c r="CW172" s="62">
        <f t="shared" si="2282"/>
        <v>0</v>
      </c>
      <c r="CX172" s="62">
        <f t="shared" si="2282"/>
        <v>0</v>
      </c>
      <c r="CY172" s="62">
        <f t="shared" si="2282"/>
        <v>0</v>
      </c>
      <c r="CZ172" s="62">
        <f t="shared" si="2282"/>
        <v>0</v>
      </c>
      <c r="DA172" s="62">
        <f t="shared" si="2282"/>
        <v>0</v>
      </c>
      <c r="DB172" s="62">
        <f t="shared" si="2282"/>
        <v>0</v>
      </c>
      <c r="DC172" s="62">
        <f t="shared" si="2282"/>
        <v>0</v>
      </c>
      <c r="DD172" s="62">
        <f t="shared" si="2282"/>
        <v>0</v>
      </c>
      <c r="DE172" s="62">
        <f t="shared" si="2282"/>
        <v>0</v>
      </c>
      <c r="DF172" s="62">
        <f t="shared" si="2282"/>
        <v>0</v>
      </c>
      <c r="DG172" s="62">
        <f t="shared" si="2282"/>
        <v>0</v>
      </c>
      <c r="DH172" s="62">
        <f t="shared" si="2282"/>
        <v>0</v>
      </c>
      <c r="DI172" s="62">
        <f t="shared" si="2282"/>
        <v>0</v>
      </c>
      <c r="DJ172" s="62">
        <f t="shared" si="2282"/>
        <v>0</v>
      </c>
      <c r="DK172" s="62">
        <f t="shared" si="2282"/>
        <v>0</v>
      </c>
      <c r="DL172" s="62">
        <f t="shared" si="2282"/>
        <v>0</v>
      </c>
      <c r="DM172" s="62">
        <f t="shared" si="2282"/>
        <v>0</v>
      </c>
      <c r="DN172" s="62">
        <f t="shared" si="2282"/>
        <v>0</v>
      </c>
      <c r="DO172" s="62">
        <f t="shared" si="2282"/>
        <v>0</v>
      </c>
      <c r="DP172" s="62">
        <f t="shared" si="2282"/>
        <v>0</v>
      </c>
      <c r="DQ172" s="62">
        <f t="shared" si="2282"/>
        <v>0</v>
      </c>
      <c r="DR172" s="62">
        <f t="shared" si="2282"/>
        <v>0</v>
      </c>
      <c r="DS172" s="62">
        <f t="shared" si="2282"/>
        <v>0</v>
      </c>
      <c r="DT172" s="62">
        <f t="shared" si="2282"/>
        <v>0</v>
      </c>
      <c r="DU172" s="62">
        <f t="shared" si="2282"/>
        <v>0</v>
      </c>
      <c r="DV172" s="62">
        <f t="shared" si="2282"/>
        <v>0</v>
      </c>
      <c r="DW172" s="62">
        <f t="shared" si="2282"/>
        <v>0</v>
      </c>
      <c r="DX172" s="62">
        <f t="shared" si="2282"/>
        <v>0</v>
      </c>
      <c r="DY172" s="62">
        <f t="shared" si="2282"/>
        <v>0</v>
      </c>
      <c r="DZ172" s="62">
        <f t="shared" si="2282"/>
        <v>0</v>
      </c>
      <c r="EA172" s="62">
        <f t="shared" si="2282"/>
        <v>0</v>
      </c>
      <c r="EB172" s="62">
        <f t="shared" si="2282"/>
        <v>0</v>
      </c>
      <c r="EC172" s="62">
        <f t="shared" si="2282"/>
        <v>0</v>
      </c>
      <c r="ED172" s="62">
        <f t="shared" si="2282"/>
        <v>0</v>
      </c>
      <c r="EE172" s="62">
        <f t="shared" si="2282"/>
        <v>0</v>
      </c>
      <c r="EF172" s="62">
        <f t="shared" si="2282"/>
        <v>0</v>
      </c>
      <c r="EG172" s="62">
        <f t="shared" si="2282"/>
        <v>0</v>
      </c>
      <c r="EH172" s="62">
        <f t="shared" si="2282"/>
        <v>0</v>
      </c>
      <c r="EI172" s="62">
        <f t="shared" si="2282"/>
        <v>0</v>
      </c>
      <c r="EJ172" s="62">
        <f t="shared" si="2282"/>
        <v>0</v>
      </c>
      <c r="EK172" s="62">
        <f t="shared" si="2282"/>
        <v>0</v>
      </c>
      <c r="EL172" s="62">
        <f t="shared" ref="EL172:GW172" si="2283">EL114*SUMIFS(156:156,154:154,"&lt;="&amp;EL90,154:154,"&gt;"&amp;EOMONTH(EL90,-1))*SUMIFS(162:162,158:158,"&lt;="&amp;EL90,158:158,"&gt;"&amp;EOMONTH(EL90,-1))</f>
        <v>0</v>
      </c>
      <c r="EM172" s="62">
        <f t="shared" si="2283"/>
        <v>0</v>
      </c>
      <c r="EN172" s="62">
        <f t="shared" si="2283"/>
        <v>0</v>
      </c>
      <c r="EO172" s="62">
        <f t="shared" si="2283"/>
        <v>0</v>
      </c>
      <c r="EP172" s="62">
        <f t="shared" si="2283"/>
        <v>0</v>
      </c>
      <c r="EQ172" s="62">
        <f t="shared" si="2283"/>
        <v>0</v>
      </c>
      <c r="ER172" s="62">
        <f t="shared" si="2283"/>
        <v>0</v>
      </c>
      <c r="ES172" s="62">
        <f t="shared" si="2283"/>
        <v>0</v>
      </c>
      <c r="ET172" s="62">
        <f t="shared" si="2283"/>
        <v>0</v>
      </c>
      <c r="EU172" s="62">
        <f t="shared" si="2283"/>
        <v>0</v>
      </c>
      <c r="EV172" s="62">
        <f t="shared" si="2283"/>
        <v>0</v>
      </c>
      <c r="EW172" s="62">
        <f t="shared" si="2283"/>
        <v>0</v>
      </c>
      <c r="EX172" s="62">
        <f t="shared" si="2283"/>
        <v>0</v>
      </c>
      <c r="EY172" s="62">
        <f t="shared" si="2283"/>
        <v>0</v>
      </c>
      <c r="EZ172" s="62">
        <f t="shared" si="2283"/>
        <v>0</v>
      </c>
      <c r="FA172" s="62">
        <f t="shared" si="2283"/>
        <v>0</v>
      </c>
      <c r="FB172" s="62">
        <f t="shared" si="2283"/>
        <v>0</v>
      </c>
      <c r="FC172" s="62">
        <f t="shared" si="2283"/>
        <v>0</v>
      </c>
      <c r="FD172" s="62">
        <f t="shared" si="2283"/>
        <v>0</v>
      </c>
      <c r="FE172" s="62">
        <f t="shared" si="2283"/>
        <v>0</v>
      </c>
      <c r="FF172" s="62">
        <f t="shared" si="2283"/>
        <v>0</v>
      </c>
      <c r="FG172" s="62">
        <f t="shared" si="2283"/>
        <v>0</v>
      </c>
      <c r="FH172" s="62">
        <f t="shared" si="2283"/>
        <v>0</v>
      </c>
      <c r="FI172" s="62">
        <f t="shared" si="2283"/>
        <v>0</v>
      </c>
      <c r="FJ172" s="62">
        <f t="shared" si="2283"/>
        <v>0</v>
      </c>
      <c r="FK172" s="62">
        <f t="shared" si="2283"/>
        <v>0</v>
      </c>
      <c r="FL172" s="62">
        <f t="shared" si="2283"/>
        <v>0</v>
      </c>
      <c r="FM172" s="62">
        <f t="shared" si="2283"/>
        <v>0</v>
      </c>
      <c r="FN172" s="62">
        <f t="shared" si="2283"/>
        <v>0</v>
      </c>
      <c r="FO172" s="62">
        <f t="shared" si="2283"/>
        <v>0</v>
      </c>
      <c r="FP172" s="62">
        <f t="shared" si="2283"/>
        <v>0</v>
      </c>
      <c r="FQ172" s="62">
        <f t="shared" si="2283"/>
        <v>0</v>
      </c>
      <c r="FR172" s="62">
        <f t="shared" si="2283"/>
        <v>0</v>
      </c>
      <c r="FS172" s="62">
        <f t="shared" si="2283"/>
        <v>0</v>
      </c>
      <c r="FT172" s="62">
        <f t="shared" si="2283"/>
        <v>0</v>
      </c>
      <c r="FU172" s="62">
        <f t="shared" si="2283"/>
        <v>0</v>
      </c>
      <c r="FV172" s="62">
        <f t="shared" si="2283"/>
        <v>0</v>
      </c>
      <c r="FW172" s="62">
        <f t="shared" si="2283"/>
        <v>0</v>
      </c>
      <c r="FX172" s="62">
        <f t="shared" si="2283"/>
        <v>0</v>
      </c>
      <c r="FY172" s="62">
        <f t="shared" si="2283"/>
        <v>0</v>
      </c>
      <c r="FZ172" s="62">
        <f t="shared" si="2283"/>
        <v>0</v>
      </c>
      <c r="GA172" s="62">
        <f t="shared" si="2283"/>
        <v>0</v>
      </c>
      <c r="GB172" s="62">
        <f t="shared" si="2283"/>
        <v>0</v>
      </c>
      <c r="GC172" s="62">
        <f t="shared" si="2283"/>
        <v>0</v>
      </c>
      <c r="GD172" s="62">
        <f t="shared" si="2283"/>
        <v>0</v>
      </c>
      <c r="GE172" s="62">
        <f t="shared" si="2283"/>
        <v>0</v>
      </c>
      <c r="GF172" s="62">
        <f t="shared" si="2283"/>
        <v>0</v>
      </c>
      <c r="GG172" s="62">
        <f t="shared" si="2283"/>
        <v>0</v>
      </c>
      <c r="GH172" s="62">
        <f t="shared" si="2283"/>
        <v>0</v>
      </c>
      <c r="GI172" s="62">
        <f t="shared" si="2283"/>
        <v>0</v>
      </c>
      <c r="GJ172" s="62">
        <f t="shared" si="2283"/>
        <v>0</v>
      </c>
      <c r="GK172" s="62">
        <f t="shared" si="2283"/>
        <v>0</v>
      </c>
      <c r="GL172" s="62">
        <f t="shared" si="2283"/>
        <v>0</v>
      </c>
      <c r="GM172" s="62">
        <f t="shared" si="2283"/>
        <v>0</v>
      </c>
      <c r="GN172" s="62">
        <f t="shared" si="2283"/>
        <v>0</v>
      </c>
      <c r="GO172" s="62">
        <f t="shared" si="2283"/>
        <v>0</v>
      </c>
      <c r="GP172" s="62">
        <f t="shared" si="2283"/>
        <v>0</v>
      </c>
      <c r="GQ172" s="62">
        <f t="shared" si="2283"/>
        <v>0</v>
      </c>
      <c r="GR172" s="62">
        <f t="shared" si="2283"/>
        <v>0</v>
      </c>
      <c r="GS172" s="62">
        <f t="shared" si="2283"/>
        <v>0</v>
      </c>
      <c r="GT172" s="62">
        <f t="shared" si="2283"/>
        <v>0</v>
      </c>
      <c r="GU172" s="62">
        <f t="shared" si="2283"/>
        <v>0</v>
      </c>
      <c r="GV172" s="62">
        <f t="shared" si="2283"/>
        <v>0</v>
      </c>
      <c r="GW172" s="62">
        <f t="shared" si="2283"/>
        <v>0</v>
      </c>
      <c r="GX172" s="62">
        <f t="shared" ref="GX172:JI172" si="2284">GX114*SUMIFS(156:156,154:154,"&lt;="&amp;GX90,154:154,"&gt;"&amp;EOMONTH(GX90,-1))*SUMIFS(162:162,158:158,"&lt;="&amp;GX90,158:158,"&gt;"&amp;EOMONTH(GX90,-1))</f>
        <v>0</v>
      </c>
      <c r="GY172" s="62">
        <f t="shared" si="2284"/>
        <v>0</v>
      </c>
      <c r="GZ172" s="62">
        <f t="shared" si="2284"/>
        <v>0</v>
      </c>
      <c r="HA172" s="62">
        <f t="shared" si="2284"/>
        <v>0</v>
      </c>
      <c r="HB172" s="62">
        <f t="shared" si="2284"/>
        <v>0</v>
      </c>
      <c r="HC172" s="62">
        <f t="shared" si="2284"/>
        <v>0</v>
      </c>
      <c r="HD172" s="62">
        <f t="shared" si="2284"/>
        <v>0</v>
      </c>
      <c r="HE172" s="62">
        <f t="shared" si="2284"/>
        <v>0</v>
      </c>
      <c r="HF172" s="62">
        <f t="shared" si="2284"/>
        <v>0</v>
      </c>
      <c r="HG172" s="62">
        <f t="shared" si="2284"/>
        <v>0</v>
      </c>
      <c r="HH172" s="62">
        <f t="shared" si="2284"/>
        <v>0</v>
      </c>
      <c r="HI172" s="62">
        <f t="shared" si="2284"/>
        <v>0</v>
      </c>
      <c r="HJ172" s="62">
        <f t="shared" si="2284"/>
        <v>0</v>
      </c>
      <c r="HK172" s="62">
        <f t="shared" si="2284"/>
        <v>0</v>
      </c>
      <c r="HL172" s="62">
        <f t="shared" si="2284"/>
        <v>0</v>
      </c>
      <c r="HM172" s="62">
        <f t="shared" si="2284"/>
        <v>0</v>
      </c>
      <c r="HN172" s="62">
        <f t="shared" si="2284"/>
        <v>0</v>
      </c>
      <c r="HO172" s="62">
        <f t="shared" si="2284"/>
        <v>0</v>
      </c>
      <c r="HP172" s="62">
        <f t="shared" si="2284"/>
        <v>0</v>
      </c>
      <c r="HQ172" s="62">
        <f t="shared" si="2284"/>
        <v>0</v>
      </c>
      <c r="HR172" s="62">
        <f t="shared" si="2284"/>
        <v>0</v>
      </c>
      <c r="HS172" s="62">
        <f t="shared" si="2284"/>
        <v>0</v>
      </c>
      <c r="HT172" s="62">
        <f t="shared" si="2284"/>
        <v>0</v>
      </c>
      <c r="HU172" s="62">
        <f t="shared" si="2284"/>
        <v>0</v>
      </c>
      <c r="HV172" s="62">
        <f t="shared" si="2284"/>
        <v>0</v>
      </c>
      <c r="HW172" s="62">
        <f t="shared" si="2284"/>
        <v>0</v>
      </c>
      <c r="HX172" s="62">
        <f t="shared" si="2284"/>
        <v>0</v>
      </c>
      <c r="HY172" s="62">
        <f t="shared" si="2284"/>
        <v>0</v>
      </c>
      <c r="HZ172" s="62">
        <f t="shared" si="2284"/>
        <v>0</v>
      </c>
      <c r="IA172" s="62">
        <f t="shared" si="2284"/>
        <v>0</v>
      </c>
      <c r="IB172" s="62">
        <f t="shared" si="2284"/>
        <v>0</v>
      </c>
      <c r="IC172" s="62">
        <f t="shared" si="2284"/>
        <v>0</v>
      </c>
      <c r="ID172" s="62">
        <f t="shared" si="2284"/>
        <v>0</v>
      </c>
      <c r="IE172" s="62">
        <f t="shared" si="2284"/>
        <v>0</v>
      </c>
      <c r="IF172" s="62">
        <f t="shared" si="2284"/>
        <v>0</v>
      </c>
      <c r="IG172" s="62">
        <f t="shared" si="2284"/>
        <v>0</v>
      </c>
      <c r="IH172" s="62">
        <f t="shared" si="2284"/>
        <v>0</v>
      </c>
      <c r="II172" s="62">
        <f t="shared" si="2284"/>
        <v>0</v>
      </c>
      <c r="IJ172" s="62">
        <f t="shared" si="2284"/>
        <v>0</v>
      </c>
      <c r="IK172" s="62">
        <f t="shared" si="2284"/>
        <v>0</v>
      </c>
      <c r="IL172" s="62">
        <f t="shared" si="2284"/>
        <v>0</v>
      </c>
      <c r="IM172" s="62">
        <f t="shared" si="2284"/>
        <v>0</v>
      </c>
      <c r="IN172" s="62">
        <f t="shared" si="2284"/>
        <v>0</v>
      </c>
      <c r="IO172" s="62">
        <f t="shared" si="2284"/>
        <v>0</v>
      </c>
      <c r="IP172" s="62">
        <f t="shared" si="2284"/>
        <v>0</v>
      </c>
      <c r="IQ172" s="62">
        <f t="shared" si="2284"/>
        <v>0</v>
      </c>
      <c r="IR172" s="62">
        <f t="shared" si="2284"/>
        <v>0</v>
      </c>
      <c r="IS172" s="62">
        <f t="shared" si="2284"/>
        <v>0</v>
      </c>
      <c r="IT172" s="62">
        <f t="shared" si="2284"/>
        <v>0</v>
      </c>
      <c r="IU172" s="62">
        <f t="shared" si="2284"/>
        <v>0</v>
      </c>
      <c r="IV172" s="62">
        <f t="shared" si="2284"/>
        <v>0</v>
      </c>
      <c r="IW172" s="62">
        <f t="shared" si="2284"/>
        <v>0</v>
      </c>
      <c r="IX172" s="62">
        <f t="shared" si="2284"/>
        <v>0</v>
      </c>
      <c r="IY172" s="62">
        <f t="shared" si="2284"/>
        <v>0</v>
      </c>
      <c r="IZ172" s="62">
        <f t="shared" si="2284"/>
        <v>0</v>
      </c>
      <c r="JA172" s="62">
        <f t="shared" si="2284"/>
        <v>0</v>
      </c>
      <c r="JB172" s="62">
        <f t="shared" si="2284"/>
        <v>0</v>
      </c>
      <c r="JC172" s="62">
        <f t="shared" si="2284"/>
        <v>0</v>
      </c>
      <c r="JD172" s="62">
        <f t="shared" si="2284"/>
        <v>0</v>
      </c>
      <c r="JE172" s="62">
        <f t="shared" si="2284"/>
        <v>0</v>
      </c>
      <c r="JF172" s="62">
        <f t="shared" si="2284"/>
        <v>0</v>
      </c>
      <c r="JG172" s="62">
        <f t="shared" si="2284"/>
        <v>0</v>
      </c>
      <c r="JH172" s="62">
        <f t="shared" si="2284"/>
        <v>0</v>
      </c>
      <c r="JI172" s="62">
        <f t="shared" si="2284"/>
        <v>0</v>
      </c>
      <c r="JJ172" s="62">
        <f t="shared" ref="JJ172:LU172" si="2285">JJ114*SUMIFS(156:156,154:154,"&lt;="&amp;JJ90,154:154,"&gt;"&amp;EOMONTH(JJ90,-1))*SUMIFS(162:162,158:158,"&lt;="&amp;JJ90,158:158,"&gt;"&amp;EOMONTH(JJ90,-1))</f>
        <v>0</v>
      </c>
      <c r="JK172" s="62">
        <f t="shared" si="2285"/>
        <v>0</v>
      </c>
      <c r="JL172" s="62">
        <f t="shared" si="2285"/>
        <v>0</v>
      </c>
      <c r="JM172" s="62">
        <f t="shared" si="2285"/>
        <v>0</v>
      </c>
      <c r="JN172" s="62">
        <f t="shared" si="2285"/>
        <v>0</v>
      </c>
      <c r="JO172" s="62">
        <f t="shared" si="2285"/>
        <v>0</v>
      </c>
      <c r="JP172" s="62">
        <f t="shared" si="2285"/>
        <v>0</v>
      </c>
      <c r="JQ172" s="62">
        <f t="shared" si="2285"/>
        <v>0</v>
      </c>
      <c r="JR172" s="62">
        <f t="shared" si="2285"/>
        <v>0</v>
      </c>
      <c r="JS172" s="62">
        <f t="shared" si="2285"/>
        <v>0</v>
      </c>
      <c r="JT172" s="62">
        <f t="shared" si="2285"/>
        <v>0</v>
      </c>
      <c r="JU172" s="62">
        <f t="shared" si="2285"/>
        <v>0</v>
      </c>
      <c r="JV172" s="62">
        <f t="shared" si="2285"/>
        <v>0</v>
      </c>
      <c r="JW172" s="62">
        <f t="shared" si="2285"/>
        <v>0</v>
      </c>
      <c r="JX172" s="62">
        <f t="shared" si="2285"/>
        <v>0</v>
      </c>
      <c r="JY172" s="62">
        <f t="shared" si="2285"/>
        <v>0</v>
      </c>
      <c r="JZ172" s="62">
        <f t="shared" si="2285"/>
        <v>0</v>
      </c>
      <c r="KA172" s="62">
        <f t="shared" si="2285"/>
        <v>0</v>
      </c>
      <c r="KB172" s="62">
        <f t="shared" si="2285"/>
        <v>0</v>
      </c>
      <c r="KC172" s="62">
        <f t="shared" si="2285"/>
        <v>0</v>
      </c>
      <c r="KD172" s="62">
        <f t="shared" si="2285"/>
        <v>0</v>
      </c>
      <c r="KE172" s="62">
        <f t="shared" si="2285"/>
        <v>0</v>
      </c>
      <c r="KF172" s="62">
        <f t="shared" si="2285"/>
        <v>0</v>
      </c>
      <c r="KG172" s="62">
        <f t="shared" si="2285"/>
        <v>0</v>
      </c>
      <c r="KH172" s="62">
        <f t="shared" si="2285"/>
        <v>0</v>
      </c>
      <c r="KI172" s="62">
        <f t="shared" si="2285"/>
        <v>0</v>
      </c>
      <c r="KJ172" s="62">
        <f t="shared" si="2285"/>
        <v>0</v>
      </c>
      <c r="KK172" s="62">
        <f t="shared" si="2285"/>
        <v>0</v>
      </c>
      <c r="KL172" s="62">
        <f t="shared" si="2285"/>
        <v>0</v>
      </c>
      <c r="KM172" s="62">
        <f t="shared" si="2285"/>
        <v>0</v>
      </c>
      <c r="KN172" s="62">
        <f t="shared" si="2285"/>
        <v>0</v>
      </c>
      <c r="KO172" s="62">
        <f t="shared" si="2285"/>
        <v>0</v>
      </c>
      <c r="KP172" s="62">
        <f t="shared" si="2285"/>
        <v>0</v>
      </c>
      <c r="KQ172" s="62">
        <f t="shared" si="2285"/>
        <v>0</v>
      </c>
      <c r="KR172" s="62">
        <f t="shared" si="2285"/>
        <v>0</v>
      </c>
      <c r="KS172" s="62">
        <f t="shared" si="2285"/>
        <v>0</v>
      </c>
      <c r="KT172" s="62">
        <f t="shared" si="2285"/>
        <v>0</v>
      </c>
      <c r="KU172" s="62">
        <f t="shared" si="2285"/>
        <v>0</v>
      </c>
      <c r="KV172" s="62">
        <f t="shared" si="2285"/>
        <v>0</v>
      </c>
      <c r="KW172" s="62">
        <f t="shared" si="2285"/>
        <v>0</v>
      </c>
      <c r="KX172" s="62">
        <f t="shared" si="2285"/>
        <v>0</v>
      </c>
      <c r="KY172" s="62">
        <f t="shared" si="2285"/>
        <v>0</v>
      </c>
      <c r="KZ172" s="62">
        <f t="shared" si="2285"/>
        <v>0</v>
      </c>
      <c r="LA172" s="62">
        <f t="shared" si="2285"/>
        <v>0</v>
      </c>
      <c r="LB172" s="62">
        <f t="shared" si="2285"/>
        <v>0</v>
      </c>
      <c r="LC172" s="62">
        <f t="shared" si="2285"/>
        <v>0</v>
      </c>
      <c r="LD172" s="62">
        <f t="shared" si="2285"/>
        <v>0</v>
      </c>
      <c r="LE172" s="62">
        <f t="shared" si="2285"/>
        <v>0</v>
      </c>
      <c r="LF172" s="62">
        <f t="shared" si="2285"/>
        <v>0</v>
      </c>
      <c r="LG172" s="62">
        <f t="shared" si="2285"/>
        <v>0</v>
      </c>
      <c r="LH172" s="62">
        <f t="shared" si="2285"/>
        <v>0</v>
      </c>
      <c r="LI172" s="62">
        <f t="shared" si="2285"/>
        <v>0</v>
      </c>
      <c r="LJ172" s="62">
        <f t="shared" si="2285"/>
        <v>0</v>
      </c>
      <c r="LK172" s="62">
        <f t="shared" si="2285"/>
        <v>0</v>
      </c>
      <c r="LL172" s="62">
        <f t="shared" si="2285"/>
        <v>0</v>
      </c>
      <c r="LM172" s="62">
        <f t="shared" si="2285"/>
        <v>0</v>
      </c>
      <c r="LN172" s="62">
        <f t="shared" si="2285"/>
        <v>0</v>
      </c>
      <c r="LO172" s="62">
        <f t="shared" si="2285"/>
        <v>0</v>
      </c>
      <c r="LP172" s="62">
        <f t="shared" si="2285"/>
        <v>0</v>
      </c>
      <c r="LQ172" s="62">
        <f t="shared" si="2285"/>
        <v>0</v>
      </c>
      <c r="LR172" s="62">
        <f t="shared" si="2285"/>
        <v>0</v>
      </c>
      <c r="LS172" s="62">
        <f t="shared" si="2285"/>
        <v>0</v>
      </c>
      <c r="LT172" s="62">
        <f t="shared" si="2285"/>
        <v>0</v>
      </c>
      <c r="LU172" s="62">
        <f t="shared" si="2285"/>
        <v>0</v>
      </c>
      <c r="LV172" s="62">
        <f t="shared" ref="LV172:NO172" si="2286">LV114*SUMIFS(156:156,154:154,"&lt;="&amp;LV90,154:154,"&gt;"&amp;EOMONTH(LV90,-1))*SUMIFS(162:162,158:158,"&lt;="&amp;LV90,158:158,"&gt;"&amp;EOMONTH(LV90,-1))</f>
        <v>0</v>
      </c>
      <c r="LW172" s="62">
        <f t="shared" si="2286"/>
        <v>0</v>
      </c>
      <c r="LX172" s="62">
        <f t="shared" si="2286"/>
        <v>0</v>
      </c>
      <c r="LY172" s="62">
        <f t="shared" si="2286"/>
        <v>0</v>
      </c>
      <c r="LZ172" s="62">
        <f t="shared" si="2286"/>
        <v>0</v>
      </c>
      <c r="MA172" s="62">
        <f t="shared" si="2286"/>
        <v>0</v>
      </c>
      <c r="MB172" s="62">
        <f t="shared" si="2286"/>
        <v>0</v>
      </c>
      <c r="MC172" s="62">
        <f t="shared" si="2286"/>
        <v>0</v>
      </c>
      <c r="MD172" s="62">
        <f t="shared" si="2286"/>
        <v>0</v>
      </c>
      <c r="ME172" s="62">
        <f t="shared" si="2286"/>
        <v>0</v>
      </c>
      <c r="MF172" s="62">
        <f t="shared" si="2286"/>
        <v>0</v>
      </c>
      <c r="MG172" s="62">
        <f t="shared" si="2286"/>
        <v>0</v>
      </c>
      <c r="MH172" s="62">
        <f t="shared" si="2286"/>
        <v>0</v>
      </c>
      <c r="MI172" s="62">
        <f t="shared" si="2286"/>
        <v>0</v>
      </c>
      <c r="MJ172" s="62">
        <f t="shared" si="2286"/>
        <v>0</v>
      </c>
      <c r="MK172" s="62">
        <f t="shared" si="2286"/>
        <v>0</v>
      </c>
      <c r="ML172" s="62">
        <f t="shared" si="2286"/>
        <v>0</v>
      </c>
      <c r="MM172" s="62">
        <f t="shared" si="2286"/>
        <v>0</v>
      </c>
      <c r="MN172" s="62">
        <f t="shared" si="2286"/>
        <v>0</v>
      </c>
      <c r="MO172" s="62">
        <f t="shared" si="2286"/>
        <v>0</v>
      </c>
      <c r="MP172" s="62">
        <f t="shared" si="2286"/>
        <v>0</v>
      </c>
      <c r="MQ172" s="62">
        <f t="shared" si="2286"/>
        <v>0</v>
      </c>
      <c r="MR172" s="62">
        <f t="shared" si="2286"/>
        <v>0</v>
      </c>
      <c r="MS172" s="62">
        <f t="shared" si="2286"/>
        <v>0</v>
      </c>
      <c r="MT172" s="62">
        <f t="shared" si="2286"/>
        <v>0</v>
      </c>
      <c r="MU172" s="62">
        <f t="shared" si="2286"/>
        <v>0</v>
      </c>
      <c r="MV172" s="62">
        <f t="shared" si="2286"/>
        <v>0</v>
      </c>
      <c r="MW172" s="62">
        <f t="shared" si="2286"/>
        <v>0</v>
      </c>
      <c r="MX172" s="62">
        <f t="shared" si="2286"/>
        <v>0</v>
      </c>
      <c r="MY172" s="62">
        <f t="shared" si="2286"/>
        <v>0</v>
      </c>
      <c r="MZ172" s="62">
        <f t="shared" si="2286"/>
        <v>0</v>
      </c>
      <c r="NA172" s="62">
        <f t="shared" si="2286"/>
        <v>0</v>
      </c>
      <c r="NB172" s="62">
        <f t="shared" si="2286"/>
        <v>0</v>
      </c>
      <c r="NC172" s="62">
        <f t="shared" si="2286"/>
        <v>0</v>
      </c>
      <c r="ND172" s="62">
        <f t="shared" si="2286"/>
        <v>0</v>
      </c>
      <c r="NE172" s="62">
        <f t="shared" si="2286"/>
        <v>0</v>
      </c>
      <c r="NF172" s="62">
        <f t="shared" si="2286"/>
        <v>0</v>
      </c>
      <c r="NG172" s="62">
        <f t="shared" si="2286"/>
        <v>0</v>
      </c>
      <c r="NH172" s="62">
        <f t="shared" si="2286"/>
        <v>0</v>
      </c>
      <c r="NI172" s="62">
        <f t="shared" si="2286"/>
        <v>0</v>
      </c>
      <c r="NJ172" s="62">
        <f t="shared" si="2286"/>
        <v>0</v>
      </c>
      <c r="NK172" s="62">
        <f t="shared" si="2286"/>
        <v>0</v>
      </c>
      <c r="NL172" s="62">
        <f t="shared" si="2286"/>
        <v>0</v>
      </c>
      <c r="NM172" s="62">
        <f t="shared" si="2286"/>
        <v>0</v>
      </c>
      <c r="NN172" s="62">
        <f t="shared" si="2286"/>
        <v>0</v>
      </c>
      <c r="NO172" s="63">
        <f t="shared" si="2286"/>
        <v>0</v>
      </c>
      <c r="NP172" s="1"/>
      <c r="NQ172" s="1"/>
    </row>
    <row r="173" spans="1:38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  <c r="IW173" s="1"/>
      <c r="IX173" s="1"/>
      <c r="IY173" s="1"/>
      <c r="IZ173" s="1"/>
      <c r="JA173" s="1"/>
      <c r="JB173" s="1"/>
      <c r="JC173" s="1"/>
      <c r="JD173" s="1"/>
      <c r="JE173" s="1"/>
      <c r="JF173" s="1"/>
      <c r="JG173" s="1"/>
      <c r="JH173" s="1"/>
      <c r="JI173" s="1"/>
      <c r="JJ173" s="1"/>
      <c r="JK173" s="1"/>
      <c r="JL173" s="1"/>
      <c r="JM173" s="1"/>
      <c r="JN173" s="1"/>
      <c r="JO173" s="1"/>
      <c r="JP173" s="1"/>
      <c r="JQ173" s="1"/>
      <c r="JR173" s="1"/>
      <c r="JS173" s="1"/>
      <c r="JT173" s="1"/>
      <c r="JU173" s="1"/>
      <c r="JV173" s="1"/>
      <c r="JW173" s="1"/>
      <c r="JX173" s="1"/>
      <c r="JY173" s="1"/>
      <c r="JZ173" s="1"/>
      <c r="KA173" s="1"/>
      <c r="KB173" s="1"/>
      <c r="KC173" s="1"/>
      <c r="KD173" s="1"/>
      <c r="KE173" s="1"/>
      <c r="KF173" s="1"/>
      <c r="KG173" s="1"/>
      <c r="KH173" s="1"/>
      <c r="KI173" s="1"/>
      <c r="KJ173" s="1"/>
      <c r="KK173" s="1"/>
      <c r="KL173" s="1"/>
      <c r="KM173" s="1"/>
      <c r="KN173" s="1"/>
      <c r="KO173" s="1"/>
      <c r="KP173" s="1"/>
      <c r="KQ173" s="1"/>
      <c r="KR173" s="1"/>
      <c r="KS173" s="1"/>
      <c r="KT173" s="1"/>
      <c r="KU173" s="1"/>
      <c r="KV173" s="1"/>
      <c r="KW173" s="1"/>
      <c r="KX173" s="1"/>
      <c r="KY173" s="1"/>
      <c r="KZ173" s="1"/>
      <c r="LA173" s="1"/>
      <c r="LB173" s="1"/>
      <c r="LC173" s="1"/>
      <c r="LD173" s="1"/>
      <c r="LE173" s="1"/>
      <c r="LF173" s="1"/>
      <c r="LG173" s="1"/>
      <c r="LH173" s="1"/>
      <c r="LI173" s="1"/>
      <c r="LJ173" s="1"/>
      <c r="LK173" s="1"/>
      <c r="LL173" s="1"/>
      <c r="LM173" s="1"/>
      <c r="LN173" s="1"/>
      <c r="LO173" s="1"/>
      <c r="LP173" s="1"/>
      <c r="LQ173" s="1"/>
      <c r="LR173" s="1"/>
      <c r="LS173" s="1"/>
      <c r="LT173" s="1"/>
      <c r="LU173" s="1"/>
      <c r="LV173" s="1"/>
      <c r="LW173" s="1"/>
      <c r="LX173" s="1"/>
      <c r="LY173" s="1"/>
      <c r="LZ173" s="1"/>
      <c r="MA173" s="1"/>
      <c r="MB173" s="1"/>
      <c r="MC173" s="1"/>
      <c r="MD173" s="1"/>
      <c r="ME173" s="1"/>
      <c r="MF173" s="1"/>
      <c r="MG173" s="1"/>
      <c r="MH173" s="1"/>
      <c r="MI173" s="1"/>
      <c r="MJ173" s="1"/>
      <c r="MK173" s="1"/>
      <c r="ML173" s="1"/>
      <c r="MM173" s="1"/>
      <c r="MN173" s="1"/>
      <c r="MO173" s="1"/>
      <c r="MP173" s="1"/>
      <c r="MQ173" s="1"/>
      <c r="MR173" s="1"/>
      <c r="MS173" s="1"/>
      <c r="MT173" s="1"/>
      <c r="MU173" s="1"/>
      <c r="MV173" s="1"/>
      <c r="MW173" s="1"/>
      <c r="MX173" s="1"/>
      <c r="MY173" s="1"/>
      <c r="MZ173" s="1"/>
      <c r="NA173" s="1"/>
      <c r="NB173" s="1"/>
      <c r="NC173" s="1"/>
      <c r="ND173" s="1"/>
      <c r="NE173" s="1"/>
      <c r="NF173" s="1"/>
      <c r="NG173" s="1"/>
      <c r="NH173" s="1"/>
      <c r="NI173" s="1"/>
      <c r="NJ173" s="1"/>
      <c r="NK173" s="1"/>
      <c r="NL173" s="1"/>
      <c r="NM173" s="1"/>
      <c r="NN173" s="1"/>
      <c r="NO173" s="1"/>
      <c r="NP173" s="1"/>
      <c r="NQ173" s="1"/>
    </row>
    <row r="174" spans="1:381" s="10" customFormat="1" x14ac:dyDescent="0.2">
      <c r="A174" s="8"/>
      <c r="B174" s="8"/>
      <c r="C174" s="136" t="s">
        <v>27</v>
      </c>
      <c r="D174" s="136"/>
      <c r="E174" s="136" t="s">
        <v>56</v>
      </c>
      <c r="F174" s="8"/>
      <c r="G174" s="8" t="s">
        <v>0</v>
      </c>
      <c r="H174" s="8"/>
      <c r="I174" s="8"/>
      <c r="J174" s="8"/>
      <c r="K174" s="9">
        <f>SUM(N174:NO174)</f>
        <v>0</v>
      </c>
      <c r="L174" s="8"/>
      <c r="M174" s="8"/>
      <c r="N174" s="33">
        <f t="shared" ref="N174:BY174" si="2287">N125*SUMIFS(156:156,154:154,"&lt;="&amp;N90,154:154,"&gt;"&amp;EOMONTH(N90,-1))*SUMIFS(162:162,158:158,"&lt;="&amp;N90,158:158,"&gt;"&amp;EOMONTH(N90,-1))</f>
        <v>0</v>
      </c>
      <c r="O174" s="34">
        <f t="shared" si="2287"/>
        <v>0</v>
      </c>
      <c r="P174" s="34">
        <f t="shared" si="2287"/>
        <v>0</v>
      </c>
      <c r="Q174" s="34">
        <f t="shared" si="2287"/>
        <v>0</v>
      </c>
      <c r="R174" s="34">
        <f t="shared" si="2287"/>
        <v>0</v>
      </c>
      <c r="S174" s="34">
        <f t="shared" si="2287"/>
        <v>0</v>
      </c>
      <c r="T174" s="34">
        <f t="shared" si="2287"/>
        <v>0</v>
      </c>
      <c r="U174" s="34">
        <f t="shared" si="2287"/>
        <v>0</v>
      </c>
      <c r="V174" s="34">
        <f t="shared" si="2287"/>
        <v>0</v>
      </c>
      <c r="W174" s="34">
        <f t="shared" si="2287"/>
        <v>0</v>
      </c>
      <c r="X174" s="34">
        <f t="shared" si="2287"/>
        <v>0</v>
      </c>
      <c r="Y174" s="34">
        <f t="shared" si="2287"/>
        <v>0</v>
      </c>
      <c r="Z174" s="34">
        <f t="shared" si="2287"/>
        <v>0</v>
      </c>
      <c r="AA174" s="34">
        <f t="shared" si="2287"/>
        <v>0</v>
      </c>
      <c r="AB174" s="34">
        <f t="shared" si="2287"/>
        <v>0</v>
      </c>
      <c r="AC174" s="34">
        <f t="shared" si="2287"/>
        <v>0</v>
      </c>
      <c r="AD174" s="34">
        <f t="shared" si="2287"/>
        <v>0</v>
      </c>
      <c r="AE174" s="34">
        <f t="shared" si="2287"/>
        <v>0</v>
      </c>
      <c r="AF174" s="34">
        <f t="shared" si="2287"/>
        <v>0</v>
      </c>
      <c r="AG174" s="34">
        <f t="shared" si="2287"/>
        <v>0</v>
      </c>
      <c r="AH174" s="34">
        <f t="shared" si="2287"/>
        <v>0</v>
      </c>
      <c r="AI174" s="34">
        <f t="shared" si="2287"/>
        <v>0</v>
      </c>
      <c r="AJ174" s="34">
        <f t="shared" si="2287"/>
        <v>0</v>
      </c>
      <c r="AK174" s="34">
        <f t="shared" si="2287"/>
        <v>0</v>
      </c>
      <c r="AL174" s="34">
        <f t="shared" si="2287"/>
        <v>0</v>
      </c>
      <c r="AM174" s="34">
        <f t="shared" si="2287"/>
        <v>0</v>
      </c>
      <c r="AN174" s="34">
        <f t="shared" si="2287"/>
        <v>0</v>
      </c>
      <c r="AO174" s="34">
        <f t="shared" si="2287"/>
        <v>0</v>
      </c>
      <c r="AP174" s="34">
        <f t="shared" si="2287"/>
        <v>0</v>
      </c>
      <c r="AQ174" s="34">
        <f t="shared" si="2287"/>
        <v>0</v>
      </c>
      <c r="AR174" s="34">
        <f t="shared" si="2287"/>
        <v>0</v>
      </c>
      <c r="AS174" s="34">
        <f t="shared" si="2287"/>
        <v>0</v>
      </c>
      <c r="AT174" s="34">
        <f t="shared" si="2287"/>
        <v>0</v>
      </c>
      <c r="AU174" s="34">
        <f t="shared" si="2287"/>
        <v>0</v>
      </c>
      <c r="AV174" s="34">
        <f t="shared" si="2287"/>
        <v>0</v>
      </c>
      <c r="AW174" s="34">
        <f t="shared" si="2287"/>
        <v>0</v>
      </c>
      <c r="AX174" s="34">
        <f t="shared" si="2287"/>
        <v>0</v>
      </c>
      <c r="AY174" s="34">
        <f t="shared" si="2287"/>
        <v>0</v>
      </c>
      <c r="AZ174" s="34">
        <f t="shared" si="2287"/>
        <v>0</v>
      </c>
      <c r="BA174" s="34">
        <f t="shared" si="2287"/>
        <v>0</v>
      </c>
      <c r="BB174" s="34">
        <f t="shared" si="2287"/>
        <v>0</v>
      </c>
      <c r="BC174" s="34">
        <f t="shared" si="2287"/>
        <v>0</v>
      </c>
      <c r="BD174" s="34">
        <f t="shared" si="2287"/>
        <v>0</v>
      </c>
      <c r="BE174" s="34">
        <f t="shared" si="2287"/>
        <v>0</v>
      </c>
      <c r="BF174" s="34">
        <f t="shared" si="2287"/>
        <v>0</v>
      </c>
      <c r="BG174" s="34">
        <f t="shared" si="2287"/>
        <v>0</v>
      </c>
      <c r="BH174" s="34">
        <f t="shared" si="2287"/>
        <v>0</v>
      </c>
      <c r="BI174" s="34">
        <f t="shared" si="2287"/>
        <v>0</v>
      </c>
      <c r="BJ174" s="34">
        <f t="shared" si="2287"/>
        <v>0</v>
      </c>
      <c r="BK174" s="34">
        <f t="shared" si="2287"/>
        <v>0</v>
      </c>
      <c r="BL174" s="34">
        <f t="shared" si="2287"/>
        <v>0</v>
      </c>
      <c r="BM174" s="34">
        <f t="shared" si="2287"/>
        <v>0</v>
      </c>
      <c r="BN174" s="34">
        <f t="shared" si="2287"/>
        <v>0</v>
      </c>
      <c r="BO174" s="34">
        <f t="shared" si="2287"/>
        <v>0</v>
      </c>
      <c r="BP174" s="34">
        <f t="shared" si="2287"/>
        <v>0</v>
      </c>
      <c r="BQ174" s="34">
        <f t="shared" si="2287"/>
        <v>0</v>
      </c>
      <c r="BR174" s="34">
        <f t="shared" si="2287"/>
        <v>0</v>
      </c>
      <c r="BS174" s="34">
        <f t="shared" si="2287"/>
        <v>0</v>
      </c>
      <c r="BT174" s="34">
        <f t="shared" si="2287"/>
        <v>0</v>
      </c>
      <c r="BU174" s="34">
        <f t="shared" si="2287"/>
        <v>0</v>
      </c>
      <c r="BV174" s="34">
        <f t="shared" si="2287"/>
        <v>0</v>
      </c>
      <c r="BW174" s="34">
        <f t="shared" si="2287"/>
        <v>0</v>
      </c>
      <c r="BX174" s="34">
        <f t="shared" si="2287"/>
        <v>0</v>
      </c>
      <c r="BY174" s="34">
        <f t="shared" si="2287"/>
        <v>0</v>
      </c>
      <c r="BZ174" s="34">
        <f t="shared" ref="BZ174:EK174" si="2288">BZ125*SUMIFS(156:156,154:154,"&lt;="&amp;BZ90,154:154,"&gt;"&amp;EOMONTH(BZ90,-1))*SUMIFS(162:162,158:158,"&lt;="&amp;BZ90,158:158,"&gt;"&amp;EOMONTH(BZ90,-1))</f>
        <v>0</v>
      </c>
      <c r="CA174" s="34">
        <f t="shared" si="2288"/>
        <v>0</v>
      </c>
      <c r="CB174" s="34">
        <f t="shared" si="2288"/>
        <v>0</v>
      </c>
      <c r="CC174" s="34">
        <f t="shared" si="2288"/>
        <v>0</v>
      </c>
      <c r="CD174" s="34">
        <f t="shared" si="2288"/>
        <v>0</v>
      </c>
      <c r="CE174" s="34">
        <f t="shared" si="2288"/>
        <v>0</v>
      </c>
      <c r="CF174" s="34">
        <f t="shared" si="2288"/>
        <v>0</v>
      </c>
      <c r="CG174" s="34">
        <f t="shared" si="2288"/>
        <v>0</v>
      </c>
      <c r="CH174" s="34">
        <f t="shared" si="2288"/>
        <v>0</v>
      </c>
      <c r="CI174" s="34">
        <f t="shared" si="2288"/>
        <v>0</v>
      </c>
      <c r="CJ174" s="34">
        <f t="shared" si="2288"/>
        <v>0</v>
      </c>
      <c r="CK174" s="34">
        <f t="shared" si="2288"/>
        <v>0</v>
      </c>
      <c r="CL174" s="34">
        <f t="shared" si="2288"/>
        <v>0</v>
      </c>
      <c r="CM174" s="34">
        <f t="shared" si="2288"/>
        <v>0</v>
      </c>
      <c r="CN174" s="34">
        <f t="shared" si="2288"/>
        <v>0</v>
      </c>
      <c r="CO174" s="34">
        <f t="shared" si="2288"/>
        <v>0</v>
      </c>
      <c r="CP174" s="34">
        <f t="shared" si="2288"/>
        <v>0</v>
      </c>
      <c r="CQ174" s="34">
        <f t="shared" si="2288"/>
        <v>0</v>
      </c>
      <c r="CR174" s="34">
        <f t="shared" si="2288"/>
        <v>0</v>
      </c>
      <c r="CS174" s="34">
        <f t="shared" si="2288"/>
        <v>0</v>
      </c>
      <c r="CT174" s="34">
        <f t="shared" si="2288"/>
        <v>0</v>
      </c>
      <c r="CU174" s="34">
        <f t="shared" si="2288"/>
        <v>0</v>
      </c>
      <c r="CV174" s="34">
        <f t="shared" si="2288"/>
        <v>0</v>
      </c>
      <c r="CW174" s="34">
        <f t="shared" si="2288"/>
        <v>0</v>
      </c>
      <c r="CX174" s="34">
        <f t="shared" si="2288"/>
        <v>0</v>
      </c>
      <c r="CY174" s="34">
        <f t="shared" si="2288"/>
        <v>0</v>
      </c>
      <c r="CZ174" s="34">
        <f t="shared" si="2288"/>
        <v>0</v>
      </c>
      <c r="DA174" s="34">
        <f t="shared" si="2288"/>
        <v>0</v>
      </c>
      <c r="DB174" s="34">
        <f t="shared" si="2288"/>
        <v>0</v>
      </c>
      <c r="DC174" s="34">
        <f t="shared" si="2288"/>
        <v>0</v>
      </c>
      <c r="DD174" s="34">
        <f t="shared" si="2288"/>
        <v>0</v>
      </c>
      <c r="DE174" s="34">
        <f t="shared" si="2288"/>
        <v>0</v>
      </c>
      <c r="DF174" s="34">
        <f t="shared" si="2288"/>
        <v>0</v>
      </c>
      <c r="DG174" s="34">
        <f t="shared" si="2288"/>
        <v>0</v>
      </c>
      <c r="DH174" s="34">
        <f t="shared" si="2288"/>
        <v>0</v>
      </c>
      <c r="DI174" s="34">
        <f t="shared" si="2288"/>
        <v>0</v>
      </c>
      <c r="DJ174" s="34">
        <f t="shared" si="2288"/>
        <v>0</v>
      </c>
      <c r="DK174" s="34">
        <f t="shared" si="2288"/>
        <v>0</v>
      </c>
      <c r="DL174" s="34">
        <f t="shared" si="2288"/>
        <v>0</v>
      </c>
      <c r="DM174" s="34">
        <f t="shared" si="2288"/>
        <v>0</v>
      </c>
      <c r="DN174" s="34">
        <f t="shared" si="2288"/>
        <v>0</v>
      </c>
      <c r="DO174" s="34">
        <f t="shared" si="2288"/>
        <v>0</v>
      </c>
      <c r="DP174" s="34">
        <f t="shared" si="2288"/>
        <v>0</v>
      </c>
      <c r="DQ174" s="34">
        <f t="shared" si="2288"/>
        <v>0</v>
      </c>
      <c r="DR174" s="34">
        <f t="shared" si="2288"/>
        <v>0</v>
      </c>
      <c r="DS174" s="34">
        <f t="shared" si="2288"/>
        <v>0</v>
      </c>
      <c r="DT174" s="34">
        <f t="shared" si="2288"/>
        <v>0</v>
      </c>
      <c r="DU174" s="34">
        <f t="shared" si="2288"/>
        <v>0</v>
      </c>
      <c r="DV174" s="34">
        <f t="shared" si="2288"/>
        <v>0</v>
      </c>
      <c r="DW174" s="34">
        <f t="shared" si="2288"/>
        <v>0</v>
      </c>
      <c r="DX174" s="34">
        <f t="shared" si="2288"/>
        <v>0</v>
      </c>
      <c r="DY174" s="34">
        <f t="shared" si="2288"/>
        <v>0</v>
      </c>
      <c r="DZ174" s="34">
        <f t="shared" si="2288"/>
        <v>0</v>
      </c>
      <c r="EA174" s="34">
        <f t="shared" si="2288"/>
        <v>0</v>
      </c>
      <c r="EB174" s="34">
        <f t="shared" si="2288"/>
        <v>0</v>
      </c>
      <c r="EC174" s="34">
        <f t="shared" si="2288"/>
        <v>0</v>
      </c>
      <c r="ED174" s="34">
        <f t="shared" si="2288"/>
        <v>0</v>
      </c>
      <c r="EE174" s="34">
        <f t="shared" si="2288"/>
        <v>0</v>
      </c>
      <c r="EF174" s="34">
        <f t="shared" si="2288"/>
        <v>0</v>
      </c>
      <c r="EG174" s="34">
        <f t="shared" si="2288"/>
        <v>0</v>
      </c>
      <c r="EH174" s="34">
        <f t="shared" si="2288"/>
        <v>0</v>
      </c>
      <c r="EI174" s="34">
        <f t="shared" si="2288"/>
        <v>0</v>
      </c>
      <c r="EJ174" s="34">
        <f t="shared" si="2288"/>
        <v>0</v>
      </c>
      <c r="EK174" s="34">
        <f t="shared" si="2288"/>
        <v>0</v>
      </c>
      <c r="EL174" s="34">
        <f t="shared" ref="EL174:GW174" si="2289">EL125*SUMIFS(156:156,154:154,"&lt;="&amp;EL90,154:154,"&gt;"&amp;EOMONTH(EL90,-1))*SUMIFS(162:162,158:158,"&lt;="&amp;EL90,158:158,"&gt;"&amp;EOMONTH(EL90,-1))</f>
        <v>0</v>
      </c>
      <c r="EM174" s="34">
        <f t="shared" si="2289"/>
        <v>0</v>
      </c>
      <c r="EN174" s="34">
        <f t="shared" si="2289"/>
        <v>0</v>
      </c>
      <c r="EO174" s="34">
        <f t="shared" si="2289"/>
        <v>0</v>
      </c>
      <c r="EP174" s="34">
        <f t="shared" si="2289"/>
        <v>0</v>
      </c>
      <c r="EQ174" s="34">
        <f t="shared" si="2289"/>
        <v>0</v>
      </c>
      <c r="ER174" s="34">
        <f t="shared" si="2289"/>
        <v>0</v>
      </c>
      <c r="ES174" s="34">
        <f t="shared" si="2289"/>
        <v>0</v>
      </c>
      <c r="ET174" s="34">
        <f t="shared" si="2289"/>
        <v>0</v>
      </c>
      <c r="EU174" s="34">
        <f t="shared" si="2289"/>
        <v>0</v>
      </c>
      <c r="EV174" s="34">
        <f t="shared" si="2289"/>
        <v>0</v>
      </c>
      <c r="EW174" s="34">
        <f t="shared" si="2289"/>
        <v>0</v>
      </c>
      <c r="EX174" s="34">
        <f t="shared" si="2289"/>
        <v>0</v>
      </c>
      <c r="EY174" s="34">
        <f t="shared" si="2289"/>
        <v>0</v>
      </c>
      <c r="EZ174" s="34">
        <f t="shared" si="2289"/>
        <v>0</v>
      </c>
      <c r="FA174" s="34">
        <f t="shared" si="2289"/>
        <v>0</v>
      </c>
      <c r="FB174" s="34">
        <f t="shared" si="2289"/>
        <v>0</v>
      </c>
      <c r="FC174" s="34">
        <f t="shared" si="2289"/>
        <v>0</v>
      </c>
      <c r="FD174" s="34">
        <f t="shared" si="2289"/>
        <v>0</v>
      </c>
      <c r="FE174" s="34">
        <f t="shared" si="2289"/>
        <v>0</v>
      </c>
      <c r="FF174" s="34">
        <f t="shared" si="2289"/>
        <v>0</v>
      </c>
      <c r="FG174" s="34">
        <f t="shared" si="2289"/>
        <v>0</v>
      </c>
      <c r="FH174" s="34">
        <f t="shared" si="2289"/>
        <v>0</v>
      </c>
      <c r="FI174" s="34">
        <f t="shared" si="2289"/>
        <v>0</v>
      </c>
      <c r="FJ174" s="34">
        <f t="shared" si="2289"/>
        <v>0</v>
      </c>
      <c r="FK174" s="34">
        <f t="shared" si="2289"/>
        <v>0</v>
      </c>
      <c r="FL174" s="34">
        <f t="shared" si="2289"/>
        <v>0</v>
      </c>
      <c r="FM174" s="34">
        <f t="shared" si="2289"/>
        <v>0</v>
      </c>
      <c r="FN174" s="34">
        <f t="shared" si="2289"/>
        <v>0</v>
      </c>
      <c r="FO174" s="34">
        <f t="shared" si="2289"/>
        <v>0</v>
      </c>
      <c r="FP174" s="34">
        <f t="shared" si="2289"/>
        <v>0</v>
      </c>
      <c r="FQ174" s="34">
        <f t="shared" si="2289"/>
        <v>0</v>
      </c>
      <c r="FR174" s="34">
        <f t="shared" si="2289"/>
        <v>0</v>
      </c>
      <c r="FS174" s="34">
        <f t="shared" si="2289"/>
        <v>0</v>
      </c>
      <c r="FT174" s="34">
        <f t="shared" si="2289"/>
        <v>0</v>
      </c>
      <c r="FU174" s="34">
        <f t="shared" si="2289"/>
        <v>0</v>
      </c>
      <c r="FV174" s="34">
        <f t="shared" si="2289"/>
        <v>0</v>
      </c>
      <c r="FW174" s="34">
        <f t="shared" si="2289"/>
        <v>0</v>
      </c>
      <c r="FX174" s="34">
        <f t="shared" si="2289"/>
        <v>0</v>
      </c>
      <c r="FY174" s="34">
        <f t="shared" si="2289"/>
        <v>0</v>
      </c>
      <c r="FZ174" s="34">
        <f t="shared" si="2289"/>
        <v>0</v>
      </c>
      <c r="GA174" s="34">
        <f t="shared" si="2289"/>
        <v>0</v>
      </c>
      <c r="GB174" s="34">
        <f t="shared" si="2289"/>
        <v>0</v>
      </c>
      <c r="GC174" s="34">
        <f t="shared" si="2289"/>
        <v>0</v>
      </c>
      <c r="GD174" s="34">
        <f t="shared" si="2289"/>
        <v>0</v>
      </c>
      <c r="GE174" s="34">
        <f t="shared" si="2289"/>
        <v>0</v>
      </c>
      <c r="GF174" s="34">
        <f t="shared" si="2289"/>
        <v>0</v>
      </c>
      <c r="GG174" s="34">
        <f t="shared" si="2289"/>
        <v>0</v>
      </c>
      <c r="GH174" s="34">
        <f t="shared" si="2289"/>
        <v>0</v>
      </c>
      <c r="GI174" s="34">
        <f t="shared" si="2289"/>
        <v>0</v>
      </c>
      <c r="GJ174" s="34">
        <f t="shared" si="2289"/>
        <v>0</v>
      </c>
      <c r="GK174" s="34">
        <f t="shared" si="2289"/>
        <v>0</v>
      </c>
      <c r="GL174" s="34">
        <f t="shared" si="2289"/>
        <v>0</v>
      </c>
      <c r="GM174" s="34">
        <f t="shared" si="2289"/>
        <v>0</v>
      </c>
      <c r="GN174" s="34">
        <f t="shared" si="2289"/>
        <v>0</v>
      </c>
      <c r="GO174" s="34">
        <f t="shared" si="2289"/>
        <v>0</v>
      </c>
      <c r="GP174" s="34">
        <f t="shared" si="2289"/>
        <v>0</v>
      </c>
      <c r="GQ174" s="34">
        <f t="shared" si="2289"/>
        <v>0</v>
      </c>
      <c r="GR174" s="34">
        <f t="shared" si="2289"/>
        <v>0</v>
      </c>
      <c r="GS174" s="34">
        <f t="shared" si="2289"/>
        <v>0</v>
      </c>
      <c r="GT174" s="34">
        <f t="shared" si="2289"/>
        <v>0</v>
      </c>
      <c r="GU174" s="34">
        <f t="shared" si="2289"/>
        <v>0</v>
      </c>
      <c r="GV174" s="34">
        <f t="shared" si="2289"/>
        <v>0</v>
      </c>
      <c r="GW174" s="34">
        <f t="shared" si="2289"/>
        <v>0</v>
      </c>
      <c r="GX174" s="34">
        <f t="shared" ref="GX174:JI174" si="2290">GX125*SUMIFS(156:156,154:154,"&lt;="&amp;GX90,154:154,"&gt;"&amp;EOMONTH(GX90,-1))*SUMIFS(162:162,158:158,"&lt;="&amp;GX90,158:158,"&gt;"&amp;EOMONTH(GX90,-1))</f>
        <v>0</v>
      </c>
      <c r="GY174" s="34">
        <f t="shared" si="2290"/>
        <v>0</v>
      </c>
      <c r="GZ174" s="34">
        <f t="shared" si="2290"/>
        <v>0</v>
      </c>
      <c r="HA174" s="34">
        <f t="shared" si="2290"/>
        <v>0</v>
      </c>
      <c r="HB174" s="34">
        <f t="shared" si="2290"/>
        <v>0</v>
      </c>
      <c r="HC174" s="34">
        <f t="shared" si="2290"/>
        <v>0</v>
      </c>
      <c r="HD174" s="34">
        <f t="shared" si="2290"/>
        <v>0</v>
      </c>
      <c r="HE174" s="34">
        <f t="shared" si="2290"/>
        <v>0</v>
      </c>
      <c r="HF174" s="34">
        <f t="shared" si="2290"/>
        <v>0</v>
      </c>
      <c r="HG174" s="34">
        <f t="shared" si="2290"/>
        <v>0</v>
      </c>
      <c r="HH174" s="34">
        <f t="shared" si="2290"/>
        <v>0</v>
      </c>
      <c r="HI174" s="34">
        <f t="shared" si="2290"/>
        <v>0</v>
      </c>
      <c r="HJ174" s="34">
        <f t="shared" si="2290"/>
        <v>0</v>
      </c>
      <c r="HK174" s="34">
        <f t="shared" si="2290"/>
        <v>0</v>
      </c>
      <c r="HL174" s="34">
        <f t="shared" si="2290"/>
        <v>0</v>
      </c>
      <c r="HM174" s="34">
        <f t="shared" si="2290"/>
        <v>0</v>
      </c>
      <c r="HN174" s="34">
        <f t="shared" si="2290"/>
        <v>0</v>
      </c>
      <c r="HO174" s="34">
        <f t="shared" si="2290"/>
        <v>0</v>
      </c>
      <c r="HP174" s="34">
        <f t="shared" si="2290"/>
        <v>0</v>
      </c>
      <c r="HQ174" s="34">
        <f t="shared" si="2290"/>
        <v>0</v>
      </c>
      <c r="HR174" s="34">
        <f t="shared" si="2290"/>
        <v>0</v>
      </c>
      <c r="HS174" s="34">
        <f t="shared" si="2290"/>
        <v>0</v>
      </c>
      <c r="HT174" s="34">
        <f t="shared" si="2290"/>
        <v>0</v>
      </c>
      <c r="HU174" s="34">
        <f t="shared" si="2290"/>
        <v>0</v>
      </c>
      <c r="HV174" s="34">
        <f t="shared" si="2290"/>
        <v>0</v>
      </c>
      <c r="HW174" s="34">
        <f t="shared" si="2290"/>
        <v>0</v>
      </c>
      <c r="HX174" s="34">
        <f t="shared" si="2290"/>
        <v>0</v>
      </c>
      <c r="HY174" s="34">
        <f t="shared" si="2290"/>
        <v>0</v>
      </c>
      <c r="HZ174" s="34">
        <f t="shared" si="2290"/>
        <v>0</v>
      </c>
      <c r="IA174" s="34">
        <f t="shared" si="2290"/>
        <v>0</v>
      </c>
      <c r="IB174" s="34">
        <f t="shared" si="2290"/>
        <v>0</v>
      </c>
      <c r="IC174" s="34">
        <f t="shared" si="2290"/>
        <v>0</v>
      </c>
      <c r="ID174" s="34">
        <f t="shared" si="2290"/>
        <v>0</v>
      </c>
      <c r="IE174" s="34">
        <f t="shared" si="2290"/>
        <v>0</v>
      </c>
      <c r="IF174" s="34">
        <f t="shared" si="2290"/>
        <v>0</v>
      </c>
      <c r="IG174" s="34">
        <f t="shared" si="2290"/>
        <v>0</v>
      </c>
      <c r="IH174" s="34">
        <f t="shared" si="2290"/>
        <v>0</v>
      </c>
      <c r="II174" s="34">
        <f t="shared" si="2290"/>
        <v>0</v>
      </c>
      <c r="IJ174" s="34">
        <f t="shared" si="2290"/>
        <v>0</v>
      </c>
      <c r="IK174" s="34">
        <f t="shared" si="2290"/>
        <v>0</v>
      </c>
      <c r="IL174" s="34">
        <f t="shared" si="2290"/>
        <v>0</v>
      </c>
      <c r="IM174" s="34">
        <f t="shared" si="2290"/>
        <v>0</v>
      </c>
      <c r="IN174" s="34">
        <f t="shared" si="2290"/>
        <v>0</v>
      </c>
      <c r="IO174" s="34">
        <f t="shared" si="2290"/>
        <v>0</v>
      </c>
      <c r="IP174" s="34">
        <f t="shared" si="2290"/>
        <v>0</v>
      </c>
      <c r="IQ174" s="34">
        <f t="shared" si="2290"/>
        <v>0</v>
      </c>
      <c r="IR174" s="34">
        <f t="shared" si="2290"/>
        <v>0</v>
      </c>
      <c r="IS174" s="34">
        <f t="shared" si="2290"/>
        <v>0</v>
      </c>
      <c r="IT174" s="34">
        <f t="shared" si="2290"/>
        <v>0</v>
      </c>
      <c r="IU174" s="34">
        <f t="shared" si="2290"/>
        <v>0</v>
      </c>
      <c r="IV174" s="34">
        <f t="shared" si="2290"/>
        <v>0</v>
      </c>
      <c r="IW174" s="34">
        <f t="shared" si="2290"/>
        <v>0</v>
      </c>
      <c r="IX174" s="34">
        <f t="shared" si="2290"/>
        <v>0</v>
      </c>
      <c r="IY174" s="34">
        <f t="shared" si="2290"/>
        <v>0</v>
      </c>
      <c r="IZ174" s="34">
        <f t="shared" si="2290"/>
        <v>0</v>
      </c>
      <c r="JA174" s="34">
        <f t="shared" si="2290"/>
        <v>0</v>
      </c>
      <c r="JB174" s="34">
        <f t="shared" si="2290"/>
        <v>0</v>
      </c>
      <c r="JC174" s="34">
        <f t="shared" si="2290"/>
        <v>0</v>
      </c>
      <c r="JD174" s="34">
        <f t="shared" si="2290"/>
        <v>0</v>
      </c>
      <c r="JE174" s="34">
        <f t="shared" si="2290"/>
        <v>0</v>
      </c>
      <c r="JF174" s="34">
        <f t="shared" si="2290"/>
        <v>0</v>
      </c>
      <c r="JG174" s="34">
        <f t="shared" si="2290"/>
        <v>0</v>
      </c>
      <c r="JH174" s="34">
        <f t="shared" si="2290"/>
        <v>0</v>
      </c>
      <c r="JI174" s="34">
        <f t="shared" si="2290"/>
        <v>0</v>
      </c>
      <c r="JJ174" s="34">
        <f t="shared" ref="JJ174:LU174" si="2291">JJ125*SUMIFS(156:156,154:154,"&lt;="&amp;JJ90,154:154,"&gt;"&amp;EOMONTH(JJ90,-1))*SUMIFS(162:162,158:158,"&lt;="&amp;JJ90,158:158,"&gt;"&amp;EOMONTH(JJ90,-1))</f>
        <v>0</v>
      </c>
      <c r="JK174" s="34">
        <f t="shared" si="2291"/>
        <v>0</v>
      </c>
      <c r="JL174" s="34">
        <f t="shared" si="2291"/>
        <v>0</v>
      </c>
      <c r="JM174" s="34">
        <f t="shared" si="2291"/>
        <v>0</v>
      </c>
      <c r="JN174" s="34">
        <f t="shared" si="2291"/>
        <v>0</v>
      </c>
      <c r="JO174" s="34">
        <f t="shared" si="2291"/>
        <v>0</v>
      </c>
      <c r="JP174" s="34">
        <f t="shared" si="2291"/>
        <v>0</v>
      </c>
      <c r="JQ174" s="34">
        <f t="shared" si="2291"/>
        <v>0</v>
      </c>
      <c r="JR174" s="34">
        <f t="shared" si="2291"/>
        <v>0</v>
      </c>
      <c r="JS174" s="34">
        <f t="shared" si="2291"/>
        <v>0</v>
      </c>
      <c r="JT174" s="34">
        <f t="shared" si="2291"/>
        <v>0</v>
      </c>
      <c r="JU174" s="34">
        <f t="shared" si="2291"/>
        <v>0</v>
      </c>
      <c r="JV174" s="34">
        <f t="shared" si="2291"/>
        <v>0</v>
      </c>
      <c r="JW174" s="34">
        <f t="shared" si="2291"/>
        <v>0</v>
      </c>
      <c r="JX174" s="34">
        <f t="shared" si="2291"/>
        <v>0</v>
      </c>
      <c r="JY174" s="34">
        <f t="shared" si="2291"/>
        <v>0</v>
      </c>
      <c r="JZ174" s="34">
        <f t="shared" si="2291"/>
        <v>0</v>
      </c>
      <c r="KA174" s="34">
        <f t="shared" si="2291"/>
        <v>0</v>
      </c>
      <c r="KB174" s="34">
        <f t="shared" si="2291"/>
        <v>0</v>
      </c>
      <c r="KC174" s="34">
        <f t="shared" si="2291"/>
        <v>0</v>
      </c>
      <c r="KD174" s="34">
        <f t="shared" si="2291"/>
        <v>0</v>
      </c>
      <c r="KE174" s="34">
        <f t="shared" si="2291"/>
        <v>0</v>
      </c>
      <c r="KF174" s="34">
        <f t="shared" si="2291"/>
        <v>0</v>
      </c>
      <c r="KG174" s="34">
        <f t="shared" si="2291"/>
        <v>0</v>
      </c>
      <c r="KH174" s="34">
        <f t="shared" si="2291"/>
        <v>0</v>
      </c>
      <c r="KI174" s="34">
        <f t="shared" si="2291"/>
        <v>0</v>
      </c>
      <c r="KJ174" s="34">
        <f t="shared" si="2291"/>
        <v>0</v>
      </c>
      <c r="KK174" s="34">
        <f t="shared" si="2291"/>
        <v>0</v>
      </c>
      <c r="KL174" s="34">
        <f t="shared" si="2291"/>
        <v>0</v>
      </c>
      <c r="KM174" s="34">
        <f t="shared" si="2291"/>
        <v>0</v>
      </c>
      <c r="KN174" s="34">
        <f t="shared" si="2291"/>
        <v>0</v>
      </c>
      <c r="KO174" s="34">
        <f t="shared" si="2291"/>
        <v>0</v>
      </c>
      <c r="KP174" s="34">
        <f t="shared" si="2291"/>
        <v>0</v>
      </c>
      <c r="KQ174" s="34">
        <f t="shared" si="2291"/>
        <v>0</v>
      </c>
      <c r="KR174" s="34">
        <f t="shared" si="2291"/>
        <v>0</v>
      </c>
      <c r="KS174" s="34">
        <f t="shared" si="2291"/>
        <v>0</v>
      </c>
      <c r="KT174" s="34">
        <f t="shared" si="2291"/>
        <v>0</v>
      </c>
      <c r="KU174" s="34">
        <f t="shared" si="2291"/>
        <v>0</v>
      </c>
      <c r="KV174" s="34">
        <f t="shared" si="2291"/>
        <v>0</v>
      </c>
      <c r="KW174" s="34">
        <f t="shared" si="2291"/>
        <v>0</v>
      </c>
      <c r="KX174" s="34">
        <f t="shared" si="2291"/>
        <v>0</v>
      </c>
      <c r="KY174" s="34">
        <f t="shared" si="2291"/>
        <v>0</v>
      </c>
      <c r="KZ174" s="34">
        <f t="shared" si="2291"/>
        <v>0</v>
      </c>
      <c r="LA174" s="34">
        <f t="shared" si="2291"/>
        <v>0</v>
      </c>
      <c r="LB174" s="34">
        <f t="shared" si="2291"/>
        <v>0</v>
      </c>
      <c r="LC174" s="34">
        <f t="shared" si="2291"/>
        <v>0</v>
      </c>
      <c r="LD174" s="34">
        <f t="shared" si="2291"/>
        <v>0</v>
      </c>
      <c r="LE174" s="34">
        <f t="shared" si="2291"/>
        <v>0</v>
      </c>
      <c r="LF174" s="34">
        <f t="shared" si="2291"/>
        <v>0</v>
      </c>
      <c r="LG174" s="34">
        <f t="shared" si="2291"/>
        <v>0</v>
      </c>
      <c r="LH174" s="34">
        <f t="shared" si="2291"/>
        <v>0</v>
      </c>
      <c r="LI174" s="34">
        <f t="shared" si="2291"/>
        <v>0</v>
      </c>
      <c r="LJ174" s="34">
        <f t="shared" si="2291"/>
        <v>0</v>
      </c>
      <c r="LK174" s="34">
        <f t="shared" si="2291"/>
        <v>0</v>
      </c>
      <c r="LL174" s="34">
        <f t="shared" si="2291"/>
        <v>0</v>
      </c>
      <c r="LM174" s="34">
        <f t="shared" si="2291"/>
        <v>0</v>
      </c>
      <c r="LN174" s="34">
        <f t="shared" si="2291"/>
        <v>0</v>
      </c>
      <c r="LO174" s="34">
        <f t="shared" si="2291"/>
        <v>0</v>
      </c>
      <c r="LP174" s="34">
        <f t="shared" si="2291"/>
        <v>0</v>
      </c>
      <c r="LQ174" s="34">
        <f t="shared" si="2291"/>
        <v>0</v>
      </c>
      <c r="LR174" s="34">
        <f t="shared" si="2291"/>
        <v>0</v>
      </c>
      <c r="LS174" s="34">
        <f t="shared" si="2291"/>
        <v>0</v>
      </c>
      <c r="LT174" s="34">
        <f t="shared" si="2291"/>
        <v>0</v>
      </c>
      <c r="LU174" s="34">
        <f t="shared" si="2291"/>
        <v>0</v>
      </c>
      <c r="LV174" s="34">
        <f t="shared" ref="LV174:NO174" si="2292">LV125*SUMIFS(156:156,154:154,"&lt;="&amp;LV90,154:154,"&gt;"&amp;EOMONTH(LV90,-1))*SUMIFS(162:162,158:158,"&lt;="&amp;LV90,158:158,"&gt;"&amp;EOMONTH(LV90,-1))</f>
        <v>0</v>
      </c>
      <c r="LW174" s="34">
        <f t="shared" si="2292"/>
        <v>0</v>
      </c>
      <c r="LX174" s="34">
        <f t="shared" si="2292"/>
        <v>0</v>
      </c>
      <c r="LY174" s="34">
        <f t="shared" si="2292"/>
        <v>0</v>
      </c>
      <c r="LZ174" s="34">
        <f t="shared" si="2292"/>
        <v>0</v>
      </c>
      <c r="MA174" s="34">
        <f t="shared" si="2292"/>
        <v>0</v>
      </c>
      <c r="MB174" s="34">
        <f t="shared" si="2292"/>
        <v>0</v>
      </c>
      <c r="MC174" s="34">
        <f t="shared" si="2292"/>
        <v>0</v>
      </c>
      <c r="MD174" s="34">
        <f t="shared" si="2292"/>
        <v>0</v>
      </c>
      <c r="ME174" s="34">
        <f t="shared" si="2292"/>
        <v>0</v>
      </c>
      <c r="MF174" s="34">
        <f t="shared" si="2292"/>
        <v>0</v>
      </c>
      <c r="MG174" s="34">
        <f t="shared" si="2292"/>
        <v>0</v>
      </c>
      <c r="MH174" s="34">
        <f t="shared" si="2292"/>
        <v>0</v>
      </c>
      <c r="MI174" s="34">
        <f t="shared" si="2292"/>
        <v>0</v>
      </c>
      <c r="MJ174" s="34">
        <f t="shared" si="2292"/>
        <v>0</v>
      </c>
      <c r="MK174" s="34">
        <f t="shared" si="2292"/>
        <v>0</v>
      </c>
      <c r="ML174" s="34">
        <f t="shared" si="2292"/>
        <v>0</v>
      </c>
      <c r="MM174" s="34">
        <f t="shared" si="2292"/>
        <v>0</v>
      </c>
      <c r="MN174" s="34">
        <f t="shared" si="2292"/>
        <v>0</v>
      </c>
      <c r="MO174" s="34">
        <f t="shared" si="2292"/>
        <v>0</v>
      </c>
      <c r="MP174" s="34">
        <f t="shared" si="2292"/>
        <v>0</v>
      </c>
      <c r="MQ174" s="34">
        <f t="shared" si="2292"/>
        <v>0</v>
      </c>
      <c r="MR174" s="34">
        <f t="shared" si="2292"/>
        <v>0</v>
      </c>
      <c r="MS174" s="34">
        <f t="shared" si="2292"/>
        <v>0</v>
      </c>
      <c r="MT174" s="34">
        <f t="shared" si="2292"/>
        <v>0</v>
      </c>
      <c r="MU174" s="34">
        <f t="shared" si="2292"/>
        <v>0</v>
      </c>
      <c r="MV174" s="34">
        <f t="shared" si="2292"/>
        <v>0</v>
      </c>
      <c r="MW174" s="34">
        <f t="shared" si="2292"/>
        <v>0</v>
      </c>
      <c r="MX174" s="34">
        <f t="shared" si="2292"/>
        <v>0</v>
      </c>
      <c r="MY174" s="34">
        <f t="shared" si="2292"/>
        <v>0</v>
      </c>
      <c r="MZ174" s="34">
        <f t="shared" si="2292"/>
        <v>0</v>
      </c>
      <c r="NA174" s="34">
        <f t="shared" si="2292"/>
        <v>0</v>
      </c>
      <c r="NB174" s="34">
        <f t="shared" si="2292"/>
        <v>0</v>
      </c>
      <c r="NC174" s="34">
        <f t="shared" si="2292"/>
        <v>0</v>
      </c>
      <c r="ND174" s="34">
        <f t="shared" si="2292"/>
        <v>0</v>
      </c>
      <c r="NE174" s="34">
        <f t="shared" si="2292"/>
        <v>0</v>
      </c>
      <c r="NF174" s="34">
        <f t="shared" si="2292"/>
        <v>0</v>
      </c>
      <c r="NG174" s="34">
        <f t="shared" si="2292"/>
        <v>0</v>
      </c>
      <c r="NH174" s="34">
        <f t="shared" si="2292"/>
        <v>0</v>
      </c>
      <c r="NI174" s="34">
        <f t="shared" si="2292"/>
        <v>0</v>
      </c>
      <c r="NJ174" s="34">
        <f t="shared" si="2292"/>
        <v>0</v>
      </c>
      <c r="NK174" s="34">
        <f t="shared" si="2292"/>
        <v>0</v>
      </c>
      <c r="NL174" s="34">
        <f t="shared" si="2292"/>
        <v>0</v>
      </c>
      <c r="NM174" s="34">
        <f t="shared" si="2292"/>
        <v>0</v>
      </c>
      <c r="NN174" s="34">
        <f t="shared" si="2292"/>
        <v>0</v>
      </c>
      <c r="NO174" s="35">
        <f t="shared" si="2292"/>
        <v>0</v>
      </c>
      <c r="NP174" s="8"/>
      <c r="NQ174" s="8"/>
    </row>
    <row r="175" spans="1:38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  <c r="IW175" s="1"/>
      <c r="IX175" s="1"/>
      <c r="IY175" s="1"/>
      <c r="IZ175" s="1"/>
      <c r="JA175" s="1"/>
      <c r="JB175" s="1"/>
      <c r="JC175" s="1"/>
      <c r="JD175" s="1"/>
      <c r="JE175" s="1"/>
      <c r="JF175" s="1"/>
      <c r="JG175" s="1"/>
      <c r="JH175" s="1"/>
      <c r="JI175" s="1"/>
      <c r="JJ175" s="1"/>
      <c r="JK175" s="1"/>
      <c r="JL175" s="1"/>
      <c r="JM175" s="1"/>
      <c r="JN175" s="1"/>
      <c r="JO175" s="1"/>
      <c r="JP175" s="1"/>
      <c r="JQ175" s="1"/>
      <c r="JR175" s="1"/>
      <c r="JS175" s="1"/>
      <c r="JT175" s="1"/>
      <c r="JU175" s="1"/>
      <c r="JV175" s="1"/>
      <c r="JW175" s="1"/>
      <c r="JX175" s="1"/>
      <c r="JY175" s="1"/>
      <c r="JZ175" s="1"/>
      <c r="KA175" s="1"/>
      <c r="KB175" s="1"/>
      <c r="KC175" s="1"/>
      <c r="KD175" s="1"/>
      <c r="KE175" s="1"/>
      <c r="KF175" s="1"/>
      <c r="KG175" s="1"/>
      <c r="KH175" s="1"/>
      <c r="KI175" s="1"/>
      <c r="KJ175" s="1"/>
      <c r="KK175" s="1"/>
      <c r="KL175" s="1"/>
      <c r="KM175" s="1"/>
      <c r="KN175" s="1"/>
      <c r="KO175" s="1"/>
      <c r="KP175" s="1"/>
      <c r="KQ175" s="1"/>
      <c r="KR175" s="1"/>
      <c r="KS175" s="1"/>
      <c r="KT175" s="1"/>
      <c r="KU175" s="1"/>
      <c r="KV175" s="1"/>
      <c r="KW175" s="1"/>
      <c r="KX175" s="1"/>
      <c r="KY175" s="1"/>
      <c r="KZ175" s="1"/>
      <c r="LA175" s="1"/>
      <c r="LB175" s="1"/>
      <c r="LC175" s="1"/>
      <c r="LD175" s="1"/>
      <c r="LE175" s="1"/>
      <c r="LF175" s="1"/>
      <c r="LG175" s="1"/>
      <c r="LH175" s="1"/>
      <c r="LI175" s="1"/>
      <c r="LJ175" s="1"/>
      <c r="LK175" s="1"/>
      <c r="LL175" s="1"/>
      <c r="LM175" s="1"/>
      <c r="LN175" s="1"/>
      <c r="LO175" s="1"/>
      <c r="LP175" s="1"/>
      <c r="LQ175" s="1"/>
      <c r="LR175" s="1"/>
      <c r="LS175" s="1"/>
      <c r="LT175" s="1"/>
      <c r="LU175" s="1"/>
      <c r="LV175" s="1"/>
      <c r="LW175" s="1"/>
      <c r="LX175" s="1"/>
      <c r="LY175" s="1"/>
      <c r="LZ175" s="1"/>
      <c r="MA175" s="1"/>
      <c r="MB175" s="1"/>
      <c r="MC175" s="1"/>
      <c r="MD175" s="1"/>
      <c r="ME175" s="1"/>
      <c r="MF175" s="1"/>
      <c r="MG175" s="1"/>
      <c r="MH175" s="1"/>
      <c r="MI175" s="1"/>
      <c r="MJ175" s="1"/>
      <c r="MK175" s="1"/>
      <c r="ML175" s="1"/>
      <c r="MM175" s="1"/>
      <c r="MN175" s="1"/>
      <c r="MO175" s="1"/>
      <c r="MP175" s="1"/>
      <c r="MQ175" s="1"/>
      <c r="MR175" s="1"/>
      <c r="MS175" s="1"/>
      <c r="MT175" s="1"/>
      <c r="MU175" s="1"/>
      <c r="MV175" s="1"/>
      <c r="MW175" s="1"/>
      <c r="MX175" s="1"/>
      <c r="MY175" s="1"/>
      <c r="MZ175" s="1"/>
      <c r="NA175" s="1"/>
      <c r="NB175" s="1"/>
      <c r="NC175" s="1"/>
      <c r="ND175" s="1"/>
      <c r="NE175" s="1"/>
      <c r="NF175" s="1"/>
      <c r="NG175" s="1"/>
      <c r="NH175" s="1"/>
      <c r="NI175" s="1"/>
      <c r="NJ175" s="1"/>
      <c r="NK175" s="1"/>
      <c r="NL175" s="1"/>
      <c r="NM175" s="1"/>
      <c r="NN175" s="1"/>
      <c r="NO175" s="1"/>
      <c r="NP175" s="1"/>
      <c r="NQ175" s="1"/>
    </row>
    <row r="176" spans="1:381" x14ac:dyDescent="0.2">
      <c r="A176" s="1"/>
      <c r="B176" s="1"/>
      <c r="C176" s="182" t="s">
        <v>35</v>
      </c>
      <c r="D176" s="1"/>
      <c r="E176" s="182" t="s">
        <v>39</v>
      </c>
      <c r="F176" s="1"/>
      <c r="G176" s="182" t="s">
        <v>25</v>
      </c>
      <c r="H176" s="1"/>
      <c r="I176" s="182"/>
      <c r="J176" s="1"/>
      <c r="K176" s="186"/>
      <c r="L176" s="1"/>
      <c r="M176" s="1"/>
      <c r="N176" s="179" t="str">
        <f t="shared" ref="N176:BY176" si="2293">IF(N90="","",N170-SUMIFS(160:160,158:158,"&lt;="&amp;N90,158:158,"&gt;"&amp;EOMONTH(N90,-1)))</f>
        <v/>
      </c>
      <c r="O176" s="180" t="str">
        <f t="shared" si="2293"/>
        <v/>
      </c>
      <c r="P176" s="180" t="str">
        <f t="shared" si="2293"/>
        <v/>
      </c>
      <c r="Q176" s="180" t="str">
        <f t="shared" si="2293"/>
        <v/>
      </c>
      <c r="R176" s="180" t="str">
        <f t="shared" si="2293"/>
        <v/>
      </c>
      <c r="S176" s="180" t="str">
        <f t="shared" si="2293"/>
        <v/>
      </c>
      <c r="T176" s="180" t="str">
        <f t="shared" si="2293"/>
        <v/>
      </c>
      <c r="U176" s="180" t="str">
        <f t="shared" si="2293"/>
        <v/>
      </c>
      <c r="V176" s="180" t="str">
        <f t="shared" si="2293"/>
        <v/>
      </c>
      <c r="W176" s="180" t="str">
        <f t="shared" si="2293"/>
        <v/>
      </c>
      <c r="X176" s="180" t="str">
        <f t="shared" si="2293"/>
        <v/>
      </c>
      <c r="Y176" s="180" t="str">
        <f t="shared" si="2293"/>
        <v/>
      </c>
      <c r="Z176" s="180" t="str">
        <f t="shared" si="2293"/>
        <v/>
      </c>
      <c r="AA176" s="180" t="str">
        <f t="shared" si="2293"/>
        <v/>
      </c>
      <c r="AB176" s="180" t="str">
        <f t="shared" si="2293"/>
        <v/>
      </c>
      <c r="AC176" s="180" t="str">
        <f t="shared" si="2293"/>
        <v/>
      </c>
      <c r="AD176" s="180" t="str">
        <f t="shared" si="2293"/>
        <v/>
      </c>
      <c r="AE176" s="180" t="str">
        <f t="shared" si="2293"/>
        <v/>
      </c>
      <c r="AF176" s="180" t="str">
        <f t="shared" si="2293"/>
        <v/>
      </c>
      <c r="AG176" s="180" t="str">
        <f t="shared" si="2293"/>
        <v/>
      </c>
      <c r="AH176" s="180" t="str">
        <f t="shared" si="2293"/>
        <v/>
      </c>
      <c r="AI176" s="180" t="str">
        <f t="shared" si="2293"/>
        <v/>
      </c>
      <c r="AJ176" s="180" t="str">
        <f t="shared" si="2293"/>
        <v/>
      </c>
      <c r="AK176" s="180" t="str">
        <f t="shared" si="2293"/>
        <v/>
      </c>
      <c r="AL176" s="180" t="str">
        <f t="shared" si="2293"/>
        <v/>
      </c>
      <c r="AM176" s="180" t="str">
        <f t="shared" si="2293"/>
        <v/>
      </c>
      <c r="AN176" s="180" t="str">
        <f t="shared" si="2293"/>
        <v/>
      </c>
      <c r="AO176" s="180" t="str">
        <f t="shared" si="2293"/>
        <v/>
      </c>
      <c r="AP176" s="180" t="str">
        <f t="shared" si="2293"/>
        <v/>
      </c>
      <c r="AQ176" s="180" t="str">
        <f t="shared" si="2293"/>
        <v/>
      </c>
      <c r="AR176" s="180" t="str">
        <f t="shared" si="2293"/>
        <v/>
      </c>
      <c r="AS176" s="180" t="str">
        <f t="shared" si="2293"/>
        <v/>
      </c>
      <c r="AT176" s="180" t="str">
        <f t="shared" si="2293"/>
        <v/>
      </c>
      <c r="AU176" s="180" t="str">
        <f t="shared" si="2293"/>
        <v/>
      </c>
      <c r="AV176" s="180" t="str">
        <f t="shared" si="2293"/>
        <v/>
      </c>
      <c r="AW176" s="180" t="str">
        <f t="shared" si="2293"/>
        <v/>
      </c>
      <c r="AX176" s="180" t="str">
        <f t="shared" si="2293"/>
        <v/>
      </c>
      <c r="AY176" s="180" t="str">
        <f t="shared" si="2293"/>
        <v/>
      </c>
      <c r="AZ176" s="180" t="str">
        <f t="shared" si="2293"/>
        <v/>
      </c>
      <c r="BA176" s="180" t="str">
        <f t="shared" si="2293"/>
        <v/>
      </c>
      <c r="BB176" s="180" t="str">
        <f t="shared" si="2293"/>
        <v/>
      </c>
      <c r="BC176" s="180" t="str">
        <f t="shared" si="2293"/>
        <v/>
      </c>
      <c r="BD176" s="180" t="str">
        <f t="shared" si="2293"/>
        <v/>
      </c>
      <c r="BE176" s="180" t="str">
        <f t="shared" si="2293"/>
        <v/>
      </c>
      <c r="BF176" s="180" t="str">
        <f t="shared" si="2293"/>
        <v/>
      </c>
      <c r="BG176" s="180" t="str">
        <f t="shared" si="2293"/>
        <v/>
      </c>
      <c r="BH176" s="180" t="str">
        <f t="shared" si="2293"/>
        <v/>
      </c>
      <c r="BI176" s="180" t="str">
        <f t="shared" si="2293"/>
        <v/>
      </c>
      <c r="BJ176" s="180" t="str">
        <f t="shared" si="2293"/>
        <v/>
      </c>
      <c r="BK176" s="180" t="str">
        <f t="shared" si="2293"/>
        <v/>
      </c>
      <c r="BL176" s="180" t="str">
        <f t="shared" si="2293"/>
        <v/>
      </c>
      <c r="BM176" s="180" t="str">
        <f t="shared" si="2293"/>
        <v/>
      </c>
      <c r="BN176" s="180" t="str">
        <f t="shared" si="2293"/>
        <v/>
      </c>
      <c r="BO176" s="180" t="str">
        <f t="shared" si="2293"/>
        <v/>
      </c>
      <c r="BP176" s="180" t="str">
        <f t="shared" si="2293"/>
        <v/>
      </c>
      <c r="BQ176" s="180" t="str">
        <f t="shared" si="2293"/>
        <v/>
      </c>
      <c r="BR176" s="180" t="str">
        <f t="shared" si="2293"/>
        <v/>
      </c>
      <c r="BS176" s="180" t="str">
        <f t="shared" si="2293"/>
        <v/>
      </c>
      <c r="BT176" s="180" t="str">
        <f t="shared" si="2293"/>
        <v/>
      </c>
      <c r="BU176" s="180" t="str">
        <f t="shared" si="2293"/>
        <v/>
      </c>
      <c r="BV176" s="180" t="str">
        <f t="shared" si="2293"/>
        <v/>
      </c>
      <c r="BW176" s="180" t="str">
        <f t="shared" si="2293"/>
        <v/>
      </c>
      <c r="BX176" s="180" t="str">
        <f t="shared" si="2293"/>
        <v/>
      </c>
      <c r="BY176" s="180" t="str">
        <f t="shared" si="2293"/>
        <v/>
      </c>
      <c r="BZ176" s="180" t="str">
        <f t="shared" ref="BZ176:EK176" si="2294">IF(BZ90="","",BZ170-SUMIFS(160:160,158:158,"&lt;="&amp;BZ90,158:158,"&gt;"&amp;EOMONTH(BZ90,-1)))</f>
        <v/>
      </c>
      <c r="CA176" s="180" t="str">
        <f t="shared" si="2294"/>
        <v/>
      </c>
      <c r="CB176" s="180" t="str">
        <f t="shared" si="2294"/>
        <v/>
      </c>
      <c r="CC176" s="180" t="str">
        <f t="shared" si="2294"/>
        <v/>
      </c>
      <c r="CD176" s="180" t="str">
        <f t="shared" si="2294"/>
        <v/>
      </c>
      <c r="CE176" s="180" t="str">
        <f t="shared" si="2294"/>
        <v/>
      </c>
      <c r="CF176" s="180" t="str">
        <f t="shared" si="2294"/>
        <v/>
      </c>
      <c r="CG176" s="180" t="str">
        <f t="shared" si="2294"/>
        <v/>
      </c>
      <c r="CH176" s="180" t="str">
        <f t="shared" si="2294"/>
        <v/>
      </c>
      <c r="CI176" s="180" t="str">
        <f t="shared" si="2294"/>
        <v/>
      </c>
      <c r="CJ176" s="180" t="str">
        <f t="shared" si="2294"/>
        <v/>
      </c>
      <c r="CK176" s="180" t="str">
        <f t="shared" si="2294"/>
        <v/>
      </c>
      <c r="CL176" s="180" t="str">
        <f t="shared" si="2294"/>
        <v/>
      </c>
      <c r="CM176" s="180" t="str">
        <f t="shared" si="2294"/>
        <v/>
      </c>
      <c r="CN176" s="180" t="str">
        <f t="shared" si="2294"/>
        <v/>
      </c>
      <c r="CO176" s="180" t="str">
        <f t="shared" si="2294"/>
        <v/>
      </c>
      <c r="CP176" s="180" t="str">
        <f t="shared" si="2294"/>
        <v/>
      </c>
      <c r="CQ176" s="180" t="str">
        <f t="shared" si="2294"/>
        <v/>
      </c>
      <c r="CR176" s="180" t="str">
        <f t="shared" si="2294"/>
        <v/>
      </c>
      <c r="CS176" s="180" t="str">
        <f t="shared" si="2294"/>
        <v/>
      </c>
      <c r="CT176" s="180" t="str">
        <f t="shared" si="2294"/>
        <v/>
      </c>
      <c r="CU176" s="180" t="str">
        <f t="shared" si="2294"/>
        <v/>
      </c>
      <c r="CV176" s="180" t="str">
        <f t="shared" si="2294"/>
        <v/>
      </c>
      <c r="CW176" s="180" t="str">
        <f t="shared" si="2294"/>
        <v/>
      </c>
      <c r="CX176" s="180" t="str">
        <f t="shared" si="2294"/>
        <v/>
      </c>
      <c r="CY176" s="180" t="str">
        <f t="shared" si="2294"/>
        <v/>
      </c>
      <c r="CZ176" s="180" t="str">
        <f t="shared" si="2294"/>
        <v/>
      </c>
      <c r="DA176" s="180" t="str">
        <f t="shared" si="2294"/>
        <v/>
      </c>
      <c r="DB176" s="180" t="str">
        <f t="shared" si="2294"/>
        <v/>
      </c>
      <c r="DC176" s="180" t="str">
        <f t="shared" si="2294"/>
        <v/>
      </c>
      <c r="DD176" s="180" t="str">
        <f t="shared" si="2294"/>
        <v/>
      </c>
      <c r="DE176" s="180" t="str">
        <f t="shared" si="2294"/>
        <v/>
      </c>
      <c r="DF176" s="180" t="str">
        <f t="shared" si="2294"/>
        <v/>
      </c>
      <c r="DG176" s="180" t="str">
        <f t="shared" si="2294"/>
        <v/>
      </c>
      <c r="DH176" s="180" t="str">
        <f t="shared" si="2294"/>
        <v/>
      </c>
      <c r="DI176" s="180" t="str">
        <f t="shared" si="2294"/>
        <v/>
      </c>
      <c r="DJ176" s="180" t="str">
        <f t="shared" si="2294"/>
        <v/>
      </c>
      <c r="DK176" s="180" t="str">
        <f t="shared" si="2294"/>
        <v/>
      </c>
      <c r="DL176" s="180" t="str">
        <f t="shared" si="2294"/>
        <v/>
      </c>
      <c r="DM176" s="180" t="str">
        <f t="shared" si="2294"/>
        <v/>
      </c>
      <c r="DN176" s="180" t="str">
        <f t="shared" si="2294"/>
        <v/>
      </c>
      <c r="DO176" s="180" t="str">
        <f t="shared" si="2294"/>
        <v/>
      </c>
      <c r="DP176" s="180" t="str">
        <f t="shared" si="2294"/>
        <v/>
      </c>
      <c r="DQ176" s="180" t="str">
        <f t="shared" si="2294"/>
        <v/>
      </c>
      <c r="DR176" s="180" t="str">
        <f t="shared" si="2294"/>
        <v/>
      </c>
      <c r="DS176" s="180" t="str">
        <f t="shared" si="2294"/>
        <v/>
      </c>
      <c r="DT176" s="180" t="str">
        <f t="shared" si="2294"/>
        <v/>
      </c>
      <c r="DU176" s="180" t="str">
        <f t="shared" si="2294"/>
        <v/>
      </c>
      <c r="DV176" s="180" t="str">
        <f t="shared" si="2294"/>
        <v/>
      </c>
      <c r="DW176" s="180" t="str">
        <f t="shared" si="2294"/>
        <v/>
      </c>
      <c r="DX176" s="180" t="str">
        <f t="shared" si="2294"/>
        <v/>
      </c>
      <c r="DY176" s="180" t="str">
        <f t="shared" si="2294"/>
        <v/>
      </c>
      <c r="DZ176" s="180" t="str">
        <f t="shared" si="2294"/>
        <v/>
      </c>
      <c r="EA176" s="180" t="str">
        <f t="shared" si="2294"/>
        <v/>
      </c>
      <c r="EB176" s="180" t="str">
        <f t="shared" si="2294"/>
        <v/>
      </c>
      <c r="EC176" s="180" t="str">
        <f t="shared" si="2294"/>
        <v/>
      </c>
      <c r="ED176" s="180" t="str">
        <f t="shared" si="2294"/>
        <v/>
      </c>
      <c r="EE176" s="180" t="str">
        <f t="shared" si="2294"/>
        <v/>
      </c>
      <c r="EF176" s="180" t="str">
        <f t="shared" si="2294"/>
        <v/>
      </c>
      <c r="EG176" s="180" t="str">
        <f t="shared" si="2294"/>
        <v/>
      </c>
      <c r="EH176" s="180" t="str">
        <f t="shared" si="2294"/>
        <v/>
      </c>
      <c r="EI176" s="180" t="str">
        <f t="shared" si="2294"/>
        <v/>
      </c>
      <c r="EJ176" s="180" t="str">
        <f t="shared" si="2294"/>
        <v/>
      </c>
      <c r="EK176" s="180" t="str">
        <f t="shared" si="2294"/>
        <v/>
      </c>
      <c r="EL176" s="180" t="str">
        <f t="shared" ref="EL176:GW176" si="2295">IF(EL90="","",EL170-SUMIFS(160:160,158:158,"&lt;="&amp;EL90,158:158,"&gt;"&amp;EOMONTH(EL90,-1)))</f>
        <v/>
      </c>
      <c r="EM176" s="180" t="str">
        <f t="shared" si="2295"/>
        <v/>
      </c>
      <c r="EN176" s="180" t="str">
        <f t="shared" si="2295"/>
        <v/>
      </c>
      <c r="EO176" s="180" t="str">
        <f t="shared" si="2295"/>
        <v/>
      </c>
      <c r="EP176" s="180" t="str">
        <f t="shared" si="2295"/>
        <v/>
      </c>
      <c r="EQ176" s="180" t="str">
        <f t="shared" si="2295"/>
        <v/>
      </c>
      <c r="ER176" s="180" t="str">
        <f t="shared" si="2295"/>
        <v/>
      </c>
      <c r="ES176" s="180" t="str">
        <f t="shared" si="2295"/>
        <v/>
      </c>
      <c r="ET176" s="180" t="str">
        <f t="shared" si="2295"/>
        <v/>
      </c>
      <c r="EU176" s="180" t="str">
        <f t="shared" si="2295"/>
        <v/>
      </c>
      <c r="EV176" s="180" t="str">
        <f t="shared" si="2295"/>
        <v/>
      </c>
      <c r="EW176" s="180" t="str">
        <f t="shared" si="2295"/>
        <v/>
      </c>
      <c r="EX176" s="180" t="str">
        <f t="shared" si="2295"/>
        <v/>
      </c>
      <c r="EY176" s="180" t="str">
        <f t="shared" si="2295"/>
        <v/>
      </c>
      <c r="EZ176" s="180" t="str">
        <f t="shared" si="2295"/>
        <v/>
      </c>
      <c r="FA176" s="180" t="str">
        <f t="shared" si="2295"/>
        <v/>
      </c>
      <c r="FB176" s="180" t="str">
        <f t="shared" si="2295"/>
        <v/>
      </c>
      <c r="FC176" s="180" t="str">
        <f t="shared" si="2295"/>
        <v/>
      </c>
      <c r="FD176" s="180" t="str">
        <f t="shared" si="2295"/>
        <v/>
      </c>
      <c r="FE176" s="180" t="str">
        <f t="shared" si="2295"/>
        <v/>
      </c>
      <c r="FF176" s="180" t="str">
        <f t="shared" si="2295"/>
        <v/>
      </c>
      <c r="FG176" s="180" t="str">
        <f t="shared" si="2295"/>
        <v/>
      </c>
      <c r="FH176" s="180" t="str">
        <f t="shared" si="2295"/>
        <v/>
      </c>
      <c r="FI176" s="180" t="str">
        <f t="shared" si="2295"/>
        <v/>
      </c>
      <c r="FJ176" s="180" t="str">
        <f t="shared" si="2295"/>
        <v/>
      </c>
      <c r="FK176" s="180" t="str">
        <f t="shared" si="2295"/>
        <v/>
      </c>
      <c r="FL176" s="180" t="str">
        <f t="shared" si="2295"/>
        <v/>
      </c>
      <c r="FM176" s="180" t="str">
        <f t="shared" si="2295"/>
        <v/>
      </c>
      <c r="FN176" s="180" t="str">
        <f t="shared" si="2295"/>
        <v/>
      </c>
      <c r="FO176" s="180" t="str">
        <f t="shared" si="2295"/>
        <v/>
      </c>
      <c r="FP176" s="180" t="str">
        <f t="shared" si="2295"/>
        <v/>
      </c>
      <c r="FQ176" s="180" t="str">
        <f t="shared" si="2295"/>
        <v/>
      </c>
      <c r="FR176" s="180" t="str">
        <f t="shared" si="2295"/>
        <v/>
      </c>
      <c r="FS176" s="180" t="str">
        <f t="shared" si="2295"/>
        <v/>
      </c>
      <c r="FT176" s="180" t="str">
        <f t="shared" si="2295"/>
        <v/>
      </c>
      <c r="FU176" s="180" t="str">
        <f t="shared" si="2295"/>
        <v/>
      </c>
      <c r="FV176" s="180" t="str">
        <f t="shared" si="2295"/>
        <v/>
      </c>
      <c r="FW176" s="180" t="str">
        <f t="shared" si="2295"/>
        <v/>
      </c>
      <c r="FX176" s="180" t="str">
        <f t="shared" si="2295"/>
        <v/>
      </c>
      <c r="FY176" s="180" t="str">
        <f t="shared" si="2295"/>
        <v/>
      </c>
      <c r="FZ176" s="180" t="str">
        <f t="shared" si="2295"/>
        <v/>
      </c>
      <c r="GA176" s="180" t="str">
        <f t="shared" si="2295"/>
        <v/>
      </c>
      <c r="GB176" s="180" t="str">
        <f t="shared" si="2295"/>
        <v/>
      </c>
      <c r="GC176" s="180" t="str">
        <f t="shared" si="2295"/>
        <v/>
      </c>
      <c r="GD176" s="180" t="str">
        <f t="shared" si="2295"/>
        <v/>
      </c>
      <c r="GE176" s="180" t="str">
        <f t="shared" si="2295"/>
        <v/>
      </c>
      <c r="GF176" s="180" t="str">
        <f t="shared" si="2295"/>
        <v/>
      </c>
      <c r="GG176" s="180" t="str">
        <f t="shared" si="2295"/>
        <v/>
      </c>
      <c r="GH176" s="180" t="str">
        <f t="shared" si="2295"/>
        <v/>
      </c>
      <c r="GI176" s="180" t="str">
        <f t="shared" si="2295"/>
        <v/>
      </c>
      <c r="GJ176" s="180" t="str">
        <f t="shared" si="2295"/>
        <v/>
      </c>
      <c r="GK176" s="180" t="str">
        <f t="shared" si="2295"/>
        <v/>
      </c>
      <c r="GL176" s="180" t="str">
        <f t="shared" si="2295"/>
        <v/>
      </c>
      <c r="GM176" s="180" t="str">
        <f t="shared" si="2295"/>
        <v/>
      </c>
      <c r="GN176" s="180" t="str">
        <f t="shared" si="2295"/>
        <v/>
      </c>
      <c r="GO176" s="180" t="str">
        <f t="shared" si="2295"/>
        <v/>
      </c>
      <c r="GP176" s="180" t="str">
        <f t="shared" si="2295"/>
        <v/>
      </c>
      <c r="GQ176" s="180" t="str">
        <f t="shared" si="2295"/>
        <v/>
      </c>
      <c r="GR176" s="180" t="str">
        <f t="shared" si="2295"/>
        <v/>
      </c>
      <c r="GS176" s="180" t="str">
        <f t="shared" si="2295"/>
        <v/>
      </c>
      <c r="GT176" s="180" t="str">
        <f t="shared" si="2295"/>
        <v/>
      </c>
      <c r="GU176" s="180" t="str">
        <f t="shared" si="2295"/>
        <v/>
      </c>
      <c r="GV176" s="180" t="str">
        <f t="shared" si="2295"/>
        <v/>
      </c>
      <c r="GW176" s="180" t="str">
        <f t="shared" si="2295"/>
        <v/>
      </c>
      <c r="GX176" s="180" t="str">
        <f t="shared" ref="GX176:JI176" si="2296">IF(GX90="","",GX170-SUMIFS(160:160,158:158,"&lt;="&amp;GX90,158:158,"&gt;"&amp;EOMONTH(GX90,-1)))</f>
        <v/>
      </c>
      <c r="GY176" s="180" t="str">
        <f t="shared" si="2296"/>
        <v/>
      </c>
      <c r="GZ176" s="180" t="str">
        <f t="shared" si="2296"/>
        <v/>
      </c>
      <c r="HA176" s="180" t="str">
        <f t="shared" si="2296"/>
        <v/>
      </c>
      <c r="HB176" s="180" t="str">
        <f t="shared" si="2296"/>
        <v/>
      </c>
      <c r="HC176" s="180" t="str">
        <f t="shared" si="2296"/>
        <v/>
      </c>
      <c r="HD176" s="180" t="str">
        <f t="shared" si="2296"/>
        <v/>
      </c>
      <c r="HE176" s="180" t="str">
        <f t="shared" si="2296"/>
        <v/>
      </c>
      <c r="HF176" s="180" t="str">
        <f t="shared" si="2296"/>
        <v/>
      </c>
      <c r="HG176" s="180" t="str">
        <f t="shared" si="2296"/>
        <v/>
      </c>
      <c r="HH176" s="180" t="str">
        <f t="shared" si="2296"/>
        <v/>
      </c>
      <c r="HI176" s="180" t="str">
        <f t="shared" si="2296"/>
        <v/>
      </c>
      <c r="HJ176" s="180" t="str">
        <f t="shared" si="2296"/>
        <v/>
      </c>
      <c r="HK176" s="180" t="str">
        <f t="shared" si="2296"/>
        <v/>
      </c>
      <c r="HL176" s="180" t="str">
        <f t="shared" si="2296"/>
        <v/>
      </c>
      <c r="HM176" s="180" t="str">
        <f t="shared" si="2296"/>
        <v/>
      </c>
      <c r="HN176" s="180" t="str">
        <f t="shared" si="2296"/>
        <v/>
      </c>
      <c r="HO176" s="180" t="str">
        <f t="shared" si="2296"/>
        <v/>
      </c>
      <c r="HP176" s="180" t="str">
        <f t="shared" si="2296"/>
        <v/>
      </c>
      <c r="HQ176" s="180" t="str">
        <f t="shared" si="2296"/>
        <v/>
      </c>
      <c r="HR176" s="180" t="str">
        <f t="shared" si="2296"/>
        <v/>
      </c>
      <c r="HS176" s="180" t="str">
        <f t="shared" si="2296"/>
        <v/>
      </c>
      <c r="HT176" s="180" t="str">
        <f t="shared" si="2296"/>
        <v/>
      </c>
      <c r="HU176" s="180" t="str">
        <f t="shared" si="2296"/>
        <v/>
      </c>
      <c r="HV176" s="180" t="str">
        <f t="shared" si="2296"/>
        <v/>
      </c>
      <c r="HW176" s="180" t="str">
        <f t="shared" si="2296"/>
        <v/>
      </c>
      <c r="HX176" s="180" t="str">
        <f t="shared" si="2296"/>
        <v/>
      </c>
      <c r="HY176" s="180" t="str">
        <f t="shared" si="2296"/>
        <v/>
      </c>
      <c r="HZ176" s="180" t="str">
        <f t="shared" si="2296"/>
        <v/>
      </c>
      <c r="IA176" s="180" t="str">
        <f t="shared" si="2296"/>
        <v/>
      </c>
      <c r="IB176" s="180" t="str">
        <f t="shared" si="2296"/>
        <v/>
      </c>
      <c r="IC176" s="180" t="str">
        <f t="shared" si="2296"/>
        <v/>
      </c>
      <c r="ID176" s="180" t="str">
        <f t="shared" si="2296"/>
        <v/>
      </c>
      <c r="IE176" s="180" t="str">
        <f t="shared" si="2296"/>
        <v/>
      </c>
      <c r="IF176" s="180" t="str">
        <f t="shared" si="2296"/>
        <v/>
      </c>
      <c r="IG176" s="180" t="str">
        <f t="shared" si="2296"/>
        <v/>
      </c>
      <c r="IH176" s="180" t="str">
        <f t="shared" si="2296"/>
        <v/>
      </c>
      <c r="II176" s="180" t="str">
        <f t="shared" si="2296"/>
        <v/>
      </c>
      <c r="IJ176" s="180" t="str">
        <f t="shared" si="2296"/>
        <v/>
      </c>
      <c r="IK176" s="180" t="str">
        <f t="shared" si="2296"/>
        <v/>
      </c>
      <c r="IL176" s="180" t="str">
        <f t="shared" si="2296"/>
        <v/>
      </c>
      <c r="IM176" s="180" t="str">
        <f t="shared" si="2296"/>
        <v/>
      </c>
      <c r="IN176" s="180" t="str">
        <f t="shared" si="2296"/>
        <v/>
      </c>
      <c r="IO176" s="180" t="str">
        <f t="shared" si="2296"/>
        <v/>
      </c>
      <c r="IP176" s="180" t="str">
        <f t="shared" si="2296"/>
        <v/>
      </c>
      <c r="IQ176" s="180" t="str">
        <f t="shared" si="2296"/>
        <v/>
      </c>
      <c r="IR176" s="180" t="str">
        <f t="shared" si="2296"/>
        <v/>
      </c>
      <c r="IS176" s="180" t="str">
        <f t="shared" si="2296"/>
        <v/>
      </c>
      <c r="IT176" s="180" t="str">
        <f t="shared" si="2296"/>
        <v/>
      </c>
      <c r="IU176" s="180" t="str">
        <f t="shared" si="2296"/>
        <v/>
      </c>
      <c r="IV176" s="180" t="str">
        <f t="shared" si="2296"/>
        <v/>
      </c>
      <c r="IW176" s="180" t="str">
        <f t="shared" si="2296"/>
        <v/>
      </c>
      <c r="IX176" s="180" t="str">
        <f t="shared" si="2296"/>
        <v/>
      </c>
      <c r="IY176" s="180" t="str">
        <f t="shared" si="2296"/>
        <v/>
      </c>
      <c r="IZ176" s="180" t="str">
        <f t="shared" si="2296"/>
        <v/>
      </c>
      <c r="JA176" s="180" t="str">
        <f t="shared" si="2296"/>
        <v/>
      </c>
      <c r="JB176" s="180" t="str">
        <f t="shared" si="2296"/>
        <v/>
      </c>
      <c r="JC176" s="180" t="str">
        <f t="shared" si="2296"/>
        <v/>
      </c>
      <c r="JD176" s="180" t="str">
        <f t="shared" si="2296"/>
        <v/>
      </c>
      <c r="JE176" s="180" t="str">
        <f t="shared" si="2296"/>
        <v/>
      </c>
      <c r="JF176" s="180" t="str">
        <f t="shared" si="2296"/>
        <v/>
      </c>
      <c r="JG176" s="180" t="str">
        <f t="shared" si="2296"/>
        <v/>
      </c>
      <c r="JH176" s="180" t="str">
        <f t="shared" si="2296"/>
        <v/>
      </c>
      <c r="JI176" s="180" t="str">
        <f t="shared" si="2296"/>
        <v/>
      </c>
      <c r="JJ176" s="180" t="str">
        <f t="shared" ref="JJ176:LU176" si="2297">IF(JJ90="","",JJ170-SUMIFS(160:160,158:158,"&lt;="&amp;JJ90,158:158,"&gt;"&amp;EOMONTH(JJ90,-1)))</f>
        <v/>
      </c>
      <c r="JK176" s="180" t="str">
        <f t="shared" si="2297"/>
        <v/>
      </c>
      <c r="JL176" s="180" t="str">
        <f t="shared" si="2297"/>
        <v/>
      </c>
      <c r="JM176" s="180" t="str">
        <f t="shared" si="2297"/>
        <v/>
      </c>
      <c r="JN176" s="180" t="str">
        <f t="shared" si="2297"/>
        <v/>
      </c>
      <c r="JO176" s="180" t="str">
        <f t="shared" si="2297"/>
        <v/>
      </c>
      <c r="JP176" s="180" t="str">
        <f t="shared" si="2297"/>
        <v/>
      </c>
      <c r="JQ176" s="180" t="str">
        <f t="shared" si="2297"/>
        <v/>
      </c>
      <c r="JR176" s="180" t="str">
        <f t="shared" si="2297"/>
        <v/>
      </c>
      <c r="JS176" s="180" t="str">
        <f t="shared" si="2297"/>
        <v/>
      </c>
      <c r="JT176" s="180" t="str">
        <f t="shared" si="2297"/>
        <v/>
      </c>
      <c r="JU176" s="180" t="str">
        <f t="shared" si="2297"/>
        <v/>
      </c>
      <c r="JV176" s="180" t="str">
        <f t="shared" si="2297"/>
        <v/>
      </c>
      <c r="JW176" s="180" t="str">
        <f t="shared" si="2297"/>
        <v/>
      </c>
      <c r="JX176" s="180" t="str">
        <f t="shared" si="2297"/>
        <v/>
      </c>
      <c r="JY176" s="180" t="str">
        <f t="shared" si="2297"/>
        <v/>
      </c>
      <c r="JZ176" s="180" t="str">
        <f t="shared" si="2297"/>
        <v/>
      </c>
      <c r="KA176" s="180" t="str">
        <f t="shared" si="2297"/>
        <v/>
      </c>
      <c r="KB176" s="180" t="str">
        <f t="shared" si="2297"/>
        <v/>
      </c>
      <c r="KC176" s="180" t="str">
        <f t="shared" si="2297"/>
        <v/>
      </c>
      <c r="KD176" s="180" t="str">
        <f t="shared" si="2297"/>
        <v/>
      </c>
      <c r="KE176" s="180" t="str">
        <f t="shared" si="2297"/>
        <v/>
      </c>
      <c r="KF176" s="180" t="str">
        <f t="shared" si="2297"/>
        <v/>
      </c>
      <c r="KG176" s="180" t="str">
        <f t="shared" si="2297"/>
        <v/>
      </c>
      <c r="KH176" s="180" t="str">
        <f t="shared" si="2297"/>
        <v/>
      </c>
      <c r="KI176" s="180" t="str">
        <f t="shared" si="2297"/>
        <v/>
      </c>
      <c r="KJ176" s="180" t="str">
        <f t="shared" si="2297"/>
        <v/>
      </c>
      <c r="KK176" s="180" t="str">
        <f t="shared" si="2297"/>
        <v/>
      </c>
      <c r="KL176" s="180" t="str">
        <f t="shared" si="2297"/>
        <v/>
      </c>
      <c r="KM176" s="180" t="str">
        <f t="shared" si="2297"/>
        <v/>
      </c>
      <c r="KN176" s="180" t="str">
        <f t="shared" si="2297"/>
        <v/>
      </c>
      <c r="KO176" s="180" t="str">
        <f t="shared" si="2297"/>
        <v/>
      </c>
      <c r="KP176" s="180" t="str">
        <f t="shared" si="2297"/>
        <v/>
      </c>
      <c r="KQ176" s="180" t="str">
        <f t="shared" si="2297"/>
        <v/>
      </c>
      <c r="KR176" s="180" t="str">
        <f t="shared" si="2297"/>
        <v/>
      </c>
      <c r="KS176" s="180" t="str">
        <f t="shared" si="2297"/>
        <v/>
      </c>
      <c r="KT176" s="180" t="str">
        <f t="shared" si="2297"/>
        <v/>
      </c>
      <c r="KU176" s="180" t="str">
        <f t="shared" si="2297"/>
        <v/>
      </c>
      <c r="KV176" s="180" t="str">
        <f t="shared" si="2297"/>
        <v/>
      </c>
      <c r="KW176" s="180" t="str">
        <f t="shared" si="2297"/>
        <v/>
      </c>
      <c r="KX176" s="180" t="str">
        <f t="shared" si="2297"/>
        <v/>
      </c>
      <c r="KY176" s="180" t="str">
        <f t="shared" si="2297"/>
        <v/>
      </c>
      <c r="KZ176" s="180" t="str">
        <f t="shared" si="2297"/>
        <v/>
      </c>
      <c r="LA176" s="180" t="str">
        <f t="shared" si="2297"/>
        <v/>
      </c>
      <c r="LB176" s="180" t="str">
        <f t="shared" si="2297"/>
        <v/>
      </c>
      <c r="LC176" s="180" t="str">
        <f t="shared" si="2297"/>
        <v/>
      </c>
      <c r="LD176" s="180" t="str">
        <f t="shared" si="2297"/>
        <v/>
      </c>
      <c r="LE176" s="180" t="str">
        <f t="shared" si="2297"/>
        <v/>
      </c>
      <c r="LF176" s="180" t="str">
        <f t="shared" si="2297"/>
        <v/>
      </c>
      <c r="LG176" s="180" t="str">
        <f t="shared" si="2297"/>
        <v/>
      </c>
      <c r="LH176" s="180" t="str">
        <f t="shared" si="2297"/>
        <v/>
      </c>
      <c r="LI176" s="180" t="str">
        <f t="shared" si="2297"/>
        <v/>
      </c>
      <c r="LJ176" s="180" t="str">
        <f t="shared" si="2297"/>
        <v/>
      </c>
      <c r="LK176" s="180" t="str">
        <f t="shared" si="2297"/>
        <v/>
      </c>
      <c r="LL176" s="180" t="str">
        <f t="shared" si="2297"/>
        <v/>
      </c>
      <c r="LM176" s="180" t="str">
        <f t="shared" si="2297"/>
        <v/>
      </c>
      <c r="LN176" s="180" t="str">
        <f t="shared" si="2297"/>
        <v/>
      </c>
      <c r="LO176" s="180" t="str">
        <f t="shared" si="2297"/>
        <v/>
      </c>
      <c r="LP176" s="180" t="str">
        <f t="shared" si="2297"/>
        <v/>
      </c>
      <c r="LQ176" s="180" t="str">
        <f t="shared" si="2297"/>
        <v/>
      </c>
      <c r="LR176" s="180" t="str">
        <f t="shared" si="2297"/>
        <v/>
      </c>
      <c r="LS176" s="180" t="str">
        <f t="shared" si="2297"/>
        <v/>
      </c>
      <c r="LT176" s="180" t="str">
        <f t="shared" si="2297"/>
        <v/>
      </c>
      <c r="LU176" s="180" t="str">
        <f t="shared" si="2297"/>
        <v/>
      </c>
      <c r="LV176" s="180" t="str">
        <f t="shared" ref="LV176:NO176" si="2298">IF(LV90="","",LV170-SUMIFS(160:160,158:158,"&lt;="&amp;LV90,158:158,"&gt;"&amp;EOMONTH(LV90,-1)))</f>
        <v/>
      </c>
      <c r="LW176" s="180" t="str">
        <f t="shared" si="2298"/>
        <v/>
      </c>
      <c r="LX176" s="180" t="str">
        <f t="shared" si="2298"/>
        <v/>
      </c>
      <c r="LY176" s="180" t="str">
        <f t="shared" si="2298"/>
        <v/>
      </c>
      <c r="LZ176" s="180" t="str">
        <f t="shared" si="2298"/>
        <v/>
      </c>
      <c r="MA176" s="180" t="str">
        <f t="shared" si="2298"/>
        <v/>
      </c>
      <c r="MB176" s="180" t="str">
        <f t="shared" si="2298"/>
        <v/>
      </c>
      <c r="MC176" s="180" t="str">
        <f t="shared" si="2298"/>
        <v/>
      </c>
      <c r="MD176" s="180" t="str">
        <f t="shared" si="2298"/>
        <v/>
      </c>
      <c r="ME176" s="180" t="str">
        <f t="shared" si="2298"/>
        <v/>
      </c>
      <c r="MF176" s="180" t="str">
        <f t="shared" si="2298"/>
        <v/>
      </c>
      <c r="MG176" s="180" t="str">
        <f t="shared" si="2298"/>
        <v/>
      </c>
      <c r="MH176" s="180" t="str">
        <f t="shared" si="2298"/>
        <v/>
      </c>
      <c r="MI176" s="180" t="str">
        <f t="shared" si="2298"/>
        <v/>
      </c>
      <c r="MJ176" s="180" t="str">
        <f t="shared" si="2298"/>
        <v/>
      </c>
      <c r="MK176" s="180" t="str">
        <f t="shared" si="2298"/>
        <v/>
      </c>
      <c r="ML176" s="180" t="str">
        <f t="shared" si="2298"/>
        <v/>
      </c>
      <c r="MM176" s="180" t="str">
        <f t="shared" si="2298"/>
        <v/>
      </c>
      <c r="MN176" s="180" t="str">
        <f t="shared" si="2298"/>
        <v/>
      </c>
      <c r="MO176" s="180" t="str">
        <f t="shared" si="2298"/>
        <v/>
      </c>
      <c r="MP176" s="180" t="str">
        <f t="shared" si="2298"/>
        <v/>
      </c>
      <c r="MQ176" s="180" t="str">
        <f t="shared" si="2298"/>
        <v/>
      </c>
      <c r="MR176" s="180" t="str">
        <f t="shared" si="2298"/>
        <v/>
      </c>
      <c r="MS176" s="180" t="str">
        <f t="shared" si="2298"/>
        <v/>
      </c>
      <c r="MT176" s="180" t="str">
        <f t="shared" si="2298"/>
        <v/>
      </c>
      <c r="MU176" s="180" t="str">
        <f t="shared" si="2298"/>
        <v/>
      </c>
      <c r="MV176" s="180" t="str">
        <f t="shared" si="2298"/>
        <v/>
      </c>
      <c r="MW176" s="180" t="str">
        <f t="shared" si="2298"/>
        <v/>
      </c>
      <c r="MX176" s="180" t="str">
        <f t="shared" si="2298"/>
        <v/>
      </c>
      <c r="MY176" s="180" t="str">
        <f t="shared" si="2298"/>
        <v/>
      </c>
      <c r="MZ176" s="180" t="str">
        <f t="shared" si="2298"/>
        <v/>
      </c>
      <c r="NA176" s="180" t="str">
        <f t="shared" si="2298"/>
        <v/>
      </c>
      <c r="NB176" s="180" t="str">
        <f t="shared" si="2298"/>
        <v/>
      </c>
      <c r="NC176" s="180" t="str">
        <f t="shared" si="2298"/>
        <v/>
      </c>
      <c r="ND176" s="180" t="str">
        <f t="shared" si="2298"/>
        <v/>
      </c>
      <c r="NE176" s="180" t="str">
        <f t="shared" si="2298"/>
        <v/>
      </c>
      <c r="NF176" s="180" t="str">
        <f t="shared" si="2298"/>
        <v/>
      </c>
      <c r="NG176" s="180" t="str">
        <f t="shared" si="2298"/>
        <v/>
      </c>
      <c r="NH176" s="180" t="str">
        <f t="shared" si="2298"/>
        <v/>
      </c>
      <c r="NI176" s="180" t="str">
        <f t="shared" si="2298"/>
        <v/>
      </c>
      <c r="NJ176" s="180" t="str">
        <f t="shared" si="2298"/>
        <v/>
      </c>
      <c r="NK176" s="180" t="str">
        <f t="shared" si="2298"/>
        <v/>
      </c>
      <c r="NL176" s="180" t="str">
        <f t="shared" si="2298"/>
        <v/>
      </c>
      <c r="NM176" s="180" t="str">
        <f t="shared" si="2298"/>
        <v/>
      </c>
      <c r="NN176" s="180" t="str">
        <f t="shared" si="2298"/>
        <v/>
      </c>
      <c r="NO176" s="181" t="str">
        <f t="shared" si="2298"/>
        <v/>
      </c>
      <c r="NP176" s="1"/>
      <c r="NQ176" s="1"/>
    </row>
    <row r="177" spans="1:38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</row>
    <row r="178" spans="1:381" x14ac:dyDescent="0.2">
      <c r="A178" s="1"/>
      <c r="B178" s="1"/>
      <c r="C178" s="1" t="s">
        <v>35</v>
      </c>
      <c r="D178" s="1"/>
      <c r="E178" s="1" t="s">
        <v>60</v>
      </c>
      <c r="F178" s="1"/>
      <c r="G178" s="1" t="s">
        <v>0</v>
      </c>
      <c r="H178" s="1"/>
      <c r="I178" s="1"/>
      <c r="J178" s="1"/>
      <c r="K178" s="9">
        <f>SUM(N178:NO178)</f>
        <v>0</v>
      </c>
      <c r="L178" s="1"/>
      <c r="M178" s="1"/>
      <c r="N178" s="61">
        <f t="shared" ref="N178:BY178" si="2299">N114*SUMIFS(156:156,154:154,"&lt;="&amp;N90,154:154,"&gt;"&amp;EOMONTH(N90,-1))</f>
        <v>0</v>
      </c>
      <c r="O178" s="62">
        <f t="shared" si="2299"/>
        <v>0</v>
      </c>
      <c r="P178" s="62">
        <f t="shared" si="2299"/>
        <v>0</v>
      </c>
      <c r="Q178" s="62">
        <f t="shared" si="2299"/>
        <v>0</v>
      </c>
      <c r="R178" s="62">
        <f t="shared" si="2299"/>
        <v>0</v>
      </c>
      <c r="S178" s="62">
        <f t="shared" si="2299"/>
        <v>0</v>
      </c>
      <c r="T178" s="62">
        <f t="shared" si="2299"/>
        <v>0</v>
      </c>
      <c r="U178" s="62">
        <f t="shared" si="2299"/>
        <v>0</v>
      </c>
      <c r="V178" s="62">
        <f t="shared" si="2299"/>
        <v>0</v>
      </c>
      <c r="W178" s="62">
        <f t="shared" si="2299"/>
        <v>0</v>
      </c>
      <c r="X178" s="62">
        <f t="shared" si="2299"/>
        <v>0</v>
      </c>
      <c r="Y178" s="62">
        <f t="shared" si="2299"/>
        <v>0</v>
      </c>
      <c r="Z178" s="62">
        <f t="shared" si="2299"/>
        <v>0</v>
      </c>
      <c r="AA178" s="62">
        <f t="shared" si="2299"/>
        <v>0</v>
      </c>
      <c r="AB178" s="62">
        <f t="shared" si="2299"/>
        <v>0</v>
      </c>
      <c r="AC178" s="62">
        <f t="shared" si="2299"/>
        <v>0</v>
      </c>
      <c r="AD178" s="62">
        <f t="shared" si="2299"/>
        <v>0</v>
      </c>
      <c r="AE178" s="62">
        <f t="shared" si="2299"/>
        <v>0</v>
      </c>
      <c r="AF178" s="62">
        <f t="shared" si="2299"/>
        <v>0</v>
      </c>
      <c r="AG178" s="62">
        <f t="shared" si="2299"/>
        <v>0</v>
      </c>
      <c r="AH178" s="62">
        <f t="shared" si="2299"/>
        <v>0</v>
      </c>
      <c r="AI178" s="62">
        <f t="shared" si="2299"/>
        <v>0</v>
      </c>
      <c r="AJ178" s="62">
        <f t="shared" si="2299"/>
        <v>0</v>
      </c>
      <c r="AK178" s="62">
        <f t="shared" si="2299"/>
        <v>0</v>
      </c>
      <c r="AL178" s="62">
        <f t="shared" si="2299"/>
        <v>0</v>
      </c>
      <c r="AM178" s="62">
        <f t="shared" si="2299"/>
        <v>0</v>
      </c>
      <c r="AN178" s="62">
        <f t="shared" si="2299"/>
        <v>0</v>
      </c>
      <c r="AO178" s="62">
        <f t="shared" si="2299"/>
        <v>0</v>
      </c>
      <c r="AP178" s="62">
        <f t="shared" si="2299"/>
        <v>0</v>
      </c>
      <c r="AQ178" s="62">
        <f t="shared" si="2299"/>
        <v>0</v>
      </c>
      <c r="AR178" s="62">
        <f t="shared" si="2299"/>
        <v>0</v>
      </c>
      <c r="AS178" s="62">
        <f t="shared" si="2299"/>
        <v>0</v>
      </c>
      <c r="AT178" s="62">
        <f t="shared" si="2299"/>
        <v>0</v>
      </c>
      <c r="AU178" s="62">
        <f t="shared" si="2299"/>
        <v>0</v>
      </c>
      <c r="AV178" s="62">
        <f t="shared" si="2299"/>
        <v>0</v>
      </c>
      <c r="AW178" s="62">
        <f t="shared" si="2299"/>
        <v>0</v>
      </c>
      <c r="AX178" s="62">
        <f t="shared" si="2299"/>
        <v>0</v>
      </c>
      <c r="AY178" s="62">
        <f t="shared" si="2299"/>
        <v>0</v>
      </c>
      <c r="AZ178" s="62">
        <f t="shared" si="2299"/>
        <v>0</v>
      </c>
      <c r="BA178" s="62">
        <f t="shared" si="2299"/>
        <v>0</v>
      </c>
      <c r="BB178" s="62">
        <f t="shared" si="2299"/>
        <v>0</v>
      </c>
      <c r="BC178" s="62">
        <f t="shared" si="2299"/>
        <v>0</v>
      </c>
      <c r="BD178" s="62">
        <f t="shared" si="2299"/>
        <v>0</v>
      </c>
      <c r="BE178" s="62">
        <f t="shared" si="2299"/>
        <v>0</v>
      </c>
      <c r="BF178" s="62">
        <f t="shared" si="2299"/>
        <v>0</v>
      </c>
      <c r="BG178" s="62">
        <f t="shared" si="2299"/>
        <v>0</v>
      </c>
      <c r="BH178" s="62">
        <f t="shared" si="2299"/>
        <v>0</v>
      </c>
      <c r="BI178" s="62">
        <f t="shared" si="2299"/>
        <v>0</v>
      </c>
      <c r="BJ178" s="62">
        <f t="shared" si="2299"/>
        <v>0</v>
      </c>
      <c r="BK178" s="62">
        <f t="shared" si="2299"/>
        <v>0</v>
      </c>
      <c r="BL178" s="62">
        <f t="shared" si="2299"/>
        <v>0</v>
      </c>
      <c r="BM178" s="62">
        <f t="shared" si="2299"/>
        <v>0</v>
      </c>
      <c r="BN178" s="62">
        <f t="shared" si="2299"/>
        <v>0</v>
      </c>
      <c r="BO178" s="62">
        <f t="shared" si="2299"/>
        <v>0</v>
      </c>
      <c r="BP178" s="62">
        <f t="shared" si="2299"/>
        <v>0</v>
      </c>
      <c r="BQ178" s="62">
        <f t="shared" si="2299"/>
        <v>0</v>
      </c>
      <c r="BR178" s="62">
        <f t="shared" si="2299"/>
        <v>0</v>
      </c>
      <c r="BS178" s="62">
        <f t="shared" si="2299"/>
        <v>0</v>
      </c>
      <c r="BT178" s="62">
        <f t="shared" si="2299"/>
        <v>0</v>
      </c>
      <c r="BU178" s="62">
        <f t="shared" si="2299"/>
        <v>0</v>
      </c>
      <c r="BV178" s="62">
        <f t="shared" si="2299"/>
        <v>0</v>
      </c>
      <c r="BW178" s="62">
        <f t="shared" si="2299"/>
        <v>0</v>
      </c>
      <c r="BX178" s="62">
        <f t="shared" si="2299"/>
        <v>0</v>
      </c>
      <c r="BY178" s="62">
        <f t="shared" si="2299"/>
        <v>0</v>
      </c>
      <c r="BZ178" s="62">
        <f t="shared" ref="BZ178:EK178" si="2300">BZ114*SUMIFS(156:156,154:154,"&lt;="&amp;BZ90,154:154,"&gt;"&amp;EOMONTH(BZ90,-1))</f>
        <v>0</v>
      </c>
      <c r="CA178" s="62">
        <f t="shared" si="2300"/>
        <v>0</v>
      </c>
      <c r="CB178" s="62">
        <f t="shared" si="2300"/>
        <v>0</v>
      </c>
      <c r="CC178" s="62">
        <f t="shared" si="2300"/>
        <v>0</v>
      </c>
      <c r="CD178" s="62">
        <f t="shared" si="2300"/>
        <v>0</v>
      </c>
      <c r="CE178" s="62">
        <f t="shared" si="2300"/>
        <v>0</v>
      </c>
      <c r="CF178" s="62">
        <f t="shared" si="2300"/>
        <v>0</v>
      </c>
      <c r="CG178" s="62">
        <f t="shared" si="2300"/>
        <v>0</v>
      </c>
      <c r="CH178" s="62">
        <f t="shared" si="2300"/>
        <v>0</v>
      </c>
      <c r="CI178" s="62">
        <f t="shared" si="2300"/>
        <v>0</v>
      </c>
      <c r="CJ178" s="62">
        <f t="shared" si="2300"/>
        <v>0</v>
      </c>
      <c r="CK178" s="62">
        <f t="shared" si="2300"/>
        <v>0</v>
      </c>
      <c r="CL178" s="62">
        <f t="shared" si="2300"/>
        <v>0</v>
      </c>
      <c r="CM178" s="62">
        <f t="shared" si="2300"/>
        <v>0</v>
      </c>
      <c r="CN178" s="62">
        <f t="shared" si="2300"/>
        <v>0</v>
      </c>
      <c r="CO178" s="62">
        <f t="shared" si="2300"/>
        <v>0</v>
      </c>
      <c r="CP178" s="62">
        <f t="shared" si="2300"/>
        <v>0</v>
      </c>
      <c r="CQ178" s="62">
        <f t="shared" si="2300"/>
        <v>0</v>
      </c>
      <c r="CR178" s="62">
        <f t="shared" si="2300"/>
        <v>0</v>
      </c>
      <c r="CS178" s="62">
        <f t="shared" si="2300"/>
        <v>0</v>
      </c>
      <c r="CT178" s="62">
        <f t="shared" si="2300"/>
        <v>0</v>
      </c>
      <c r="CU178" s="62">
        <f t="shared" si="2300"/>
        <v>0</v>
      </c>
      <c r="CV178" s="62">
        <f t="shared" si="2300"/>
        <v>0</v>
      </c>
      <c r="CW178" s="62">
        <f t="shared" si="2300"/>
        <v>0</v>
      </c>
      <c r="CX178" s="62">
        <f t="shared" si="2300"/>
        <v>0</v>
      </c>
      <c r="CY178" s="62">
        <f t="shared" si="2300"/>
        <v>0</v>
      </c>
      <c r="CZ178" s="62">
        <f t="shared" si="2300"/>
        <v>0</v>
      </c>
      <c r="DA178" s="62">
        <f t="shared" si="2300"/>
        <v>0</v>
      </c>
      <c r="DB178" s="62">
        <f t="shared" si="2300"/>
        <v>0</v>
      </c>
      <c r="DC178" s="62">
        <f t="shared" si="2300"/>
        <v>0</v>
      </c>
      <c r="DD178" s="62">
        <f t="shared" si="2300"/>
        <v>0</v>
      </c>
      <c r="DE178" s="62">
        <f t="shared" si="2300"/>
        <v>0</v>
      </c>
      <c r="DF178" s="62">
        <f t="shared" si="2300"/>
        <v>0</v>
      </c>
      <c r="DG178" s="62">
        <f t="shared" si="2300"/>
        <v>0</v>
      </c>
      <c r="DH178" s="62">
        <f t="shared" si="2300"/>
        <v>0</v>
      </c>
      <c r="DI178" s="62">
        <f t="shared" si="2300"/>
        <v>0</v>
      </c>
      <c r="DJ178" s="62">
        <f t="shared" si="2300"/>
        <v>0</v>
      </c>
      <c r="DK178" s="62">
        <f t="shared" si="2300"/>
        <v>0</v>
      </c>
      <c r="DL178" s="62">
        <f t="shared" si="2300"/>
        <v>0</v>
      </c>
      <c r="DM178" s="62">
        <f t="shared" si="2300"/>
        <v>0</v>
      </c>
      <c r="DN178" s="62">
        <f t="shared" si="2300"/>
        <v>0</v>
      </c>
      <c r="DO178" s="62">
        <f t="shared" si="2300"/>
        <v>0</v>
      </c>
      <c r="DP178" s="62">
        <f t="shared" si="2300"/>
        <v>0</v>
      </c>
      <c r="DQ178" s="62">
        <f t="shared" si="2300"/>
        <v>0</v>
      </c>
      <c r="DR178" s="62">
        <f t="shared" si="2300"/>
        <v>0</v>
      </c>
      <c r="DS178" s="62">
        <f t="shared" si="2300"/>
        <v>0</v>
      </c>
      <c r="DT178" s="62">
        <f t="shared" si="2300"/>
        <v>0</v>
      </c>
      <c r="DU178" s="62">
        <f t="shared" si="2300"/>
        <v>0</v>
      </c>
      <c r="DV178" s="62">
        <f t="shared" si="2300"/>
        <v>0</v>
      </c>
      <c r="DW178" s="62">
        <f t="shared" si="2300"/>
        <v>0</v>
      </c>
      <c r="DX178" s="62">
        <f t="shared" si="2300"/>
        <v>0</v>
      </c>
      <c r="DY178" s="62">
        <f t="shared" si="2300"/>
        <v>0</v>
      </c>
      <c r="DZ178" s="62">
        <f t="shared" si="2300"/>
        <v>0</v>
      </c>
      <c r="EA178" s="62">
        <f t="shared" si="2300"/>
        <v>0</v>
      </c>
      <c r="EB178" s="62">
        <f t="shared" si="2300"/>
        <v>0</v>
      </c>
      <c r="EC178" s="62">
        <f t="shared" si="2300"/>
        <v>0</v>
      </c>
      <c r="ED178" s="62">
        <f t="shared" si="2300"/>
        <v>0</v>
      </c>
      <c r="EE178" s="62">
        <f t="shared" si="2300"/>
        <v>0</v>
      </c>
      <c r="EF178" s="62">
        <f t="shared" si="2300"/>
        <v>0</v>
      </c>
      <c r="EG178" s="62">
        <f t="shared" si="2300"/>
        <v>0</v>
      </c>
      <c r="EH178" s="62">
        <f t="shared" si="2300"/>
        <v>0</v>
      </c>
      <c r="EI178" s="62">
        <f t="shared" si="2300"/>
        <v>0</v>
      </c>
      <c r="EJ178" s="62">
        <f t="shared" si="2300"/>
        <v>0</v>
      </c>
      <c r="EK178" s="62">
        <f t="shared" si="2300"/>
        <v>0</v>
      </c>
      <c r="EL178" s="62">
        <f t="shared" ref="EL178:GW178" si="2301">EL114*SUMIFS(156:156,154:154,"&lt;="&amp;EL90,154:154,"&gt;"&amp;EOMONTH(EL90,-1))</f>
        <v>0</v>
      </c>
      <c r="EM178" s="62">
        <f t="shared" si="2301"/>
        <v>0</v>
      </c>
      <c r="EN178" s="62">
        <f t="shared" si="2301"/>
        <v>0</v>
      </c>
      <c r="EO178" s="62">
        <f t="shared" si="2301"/>
        <v>0</v>
      </c>
      <c r="EP178" s="62">
        <f t="shared" si="2301"/>
        <v>0</v>
      </c>
      <c r="EQ178" s="62">
        <f t="shared" si="2301"/>
        <v>0</v>
      </c>
      <c r="ER178" s="62">
        <f t="shared" si="2301"/>
        <v>0</v>
      </c>
      <c r="ES178" s="62">
        <f t="shared" si="2301"/>
        <v>0</v>
      </c>
      <c r="ET178" s="62">
        <f t="shared" si="2301"/>
        <v>0</v>
      </c>
      <c r="EU178" s="62">
        <f t="shared" si="2301"/>
        <v>0</v>
      </c>
      <c r="EV178" s="62">
        <f t="shared" si="2301"/>
        <v>0</v>
      </c>
      <c r="EW178" s="62">
        <f t="shared" si="2301"/>
        <v>0</v>
      </c>
      <c r="EX178" s="62">
        <f t="shared" si="2301"/>
        <v>0</v>
      </c>
      <c r="EY178" s="62">
        <f t="shared" si="2301"/>
        <v>0</v>
      </c>
      <c r="EZ178" s="62">
        <f t="shared" si="2301"/>
        <v>0</v>
      </c>
      <c r="FA178" s="62">
        <f t="shared" si="2301"/>
        <v>0</v>
      </c>
      <c r="FB178" s="62">
        <f t="shared" si="2301"/>
        <v>0</v>
      </c>
      <c r="FC178" s="62">
        <f t="shared" si="2301"/>
        <v>0</v>
      </c>
      <c r="FD178" s="62">
        <f t="shared" si="2301"/>
        <v>0</v>
      </c>
      <c r="FE178" s="62">
        <f t="shared" si="2301"/>
        <v>0</v>
      </c>
      <c r="FF178" s="62">
        <f t="shared" si="2301"/>
        <v>0</v>
      </c>
      <c r="FG178" s="62">
        <f t="shared" si="2301"/>
        <v>0</v>
      </c>
      <c r="FH178" s="62">
        <f t="shared" si="2301"/>
        <v>0</v>
      </c>
      <c r="FI178" s="62">
        <f t="shared" si="2301"/>
        <v>0</v>
      </c>
      <c r="FJ178" s="62">
        <f t="shared" si="2301"/>
        <v>0</v>
      </c>
      <c r="FK178" s="62">
        <f t="shared" si="2301"/>
        <v>0</v>
      </c>
      <c r="FL178" s="62">
        <f t="shared" si="2301"/>
        <v>0</v>
      </c>
      <c r="FM178" s="62">
        <f t="shared" si="2301"/>
        <v>0</v>
      </c>
      <c r="FN178" s="62">
        <f t="shared" si="2301"/>
        <v>0</v>
      </c>
      <c r="FO178" s="62">
        <f t="shared" si="2301"/>
        <v>0</v>
      </c>
      <c r="FP178" s="62">
        <f t="shared" si="2301"/>
        <v>0</v>
      </c>
      <c r="FQ178" s="62">
        <f t="shared" si="2301"/>
        <v>0</v>
      </c>
      <c r="FR178" s="62">
        <f t="shared" si="2301"/>
        <v>0</v>
      </c>
      <c r="FS178" s="62">
        <f t="shared" si="2301"/>
        <v>0</v>
      </c>
      <c r="FT178" s="62">
        <f t="shared" si="2301"/>
        <v>0</v>
      </c>
      <c r="FU178" s="62">
        <f t="shared" si="2301"/>
        <v>0</v>
      </c>
      <c r="FV178" s="62">
        <f t="shared" si="2301"/>
        <v>0</v>
      </c>
      <c r="FW178" s="62">
        <f t="shared" si="2301"/>
        <v>0</v>
      </c>
      <c r="FX178" s="62">
        <f t="shared" si="2301"/>
        <v>0</v>
      </c>
      <c r="FY178" s="62">
        <f t="shared" si="2301"/>
        <v>0</v>
      </c>
      <c r="FZ178" s="62">
        <f t="shared" si="2301"/>
        <v>0</v>
      </c>
      <c r="GA178" s="62">
        <f t="shared" si="2301"/>
        <v>0</v>
      </c>
      <c r="GB178" s="62">
        <f t="shared" si="2301"/>
        <v>0</v>
      </c>
      <c r="GC178" s="62">
        <f t="shared" si="2301"/>
        <v>0</v>
      </c>
      <c r="GD178" s="62">
        <f t="shared" si="2301"/>
        <v>0</v>
      </c>
      <c r="GE178" s="62">
        <f t="shared" si="2301"/>
        <v>0</v>
      </c>
      <c r="GF178" s="62">
        <f t="shared" si="2301"/>
        <v>0</v>
      </c>
      <c r="GG178" s="62">
        <f t="shared" si="2301"/>
        <v>0</v>
      </c>
      <c r="GH178" s="62">
        <f t="shared" si="2301"/>
        <v>0</v>
      </c>
      <c r="GI178" s="62">
        <f t="shared" si="2301"/>
        <v>0</v>
      </c>
      <c r="GJ178" s="62">
        <f t="shared" si="2301"/>
        <v>0</v>
      </c>
      <c r="GK178" s="62">
        <f t="shared" si="2301"/>
        <v>0</v>
      </c>
      <c r="GL178" s="62">
        <f t="shared" si="2301"/>
        <v>0</v>
      </c>
      <c r="GM178" s="62">
        <f t="shared" si="2301"/>
        <v>0</v>
      </c>
      <c r="GN178" s="62">
        <f t="shared" si="2301"/>
        <v>0</v>
      </c>
      <c r="GO178" s="62">
        <f t="shared" si="2301"/>
        <v>0</v>
      </c>
      <c r="GP178" s="62">
        <f t="shared" si="2301"/>
        <v>0</v>
      </c>
      <c r="GQ178" s="62">
        <f t="shared" si="2301"/>
        <v>0</v>
      </c>
      <c r="GR178" s="62">
        <f t="shared" si="2301"/>
        <v>0</v>
      </c>
      <c r="GS178" s="62">
        <f t="shared" si="2301"/>
        <v>0</v>
      </c>
      <c r="GT178" s="62">
        <f t="shared" si="2301"/>
        <v>0</v>
      </c>
      <c r="GU178" s="62">
        <f t="shared" si="2301"/>
        <v>0</v>
      </c>
      <c r="GV178" s="62">
        <f t="shared" si="2301"/>
        <v>0</v>
      </c>
      <c r="GW178" s="62">
        <f t="shared" si="2301"/>
        <v>0</v>
      </c>
      <c r="GX178" s="62">
        <f t="shared" ref="GX178:JI178" si="2302">GX114*SUMIFS(156:156,154:154,"&lt;="&amp;GX90,154:154,"&gt;"&amp;EOMONTH(GX90,-1))</f>
        <v>0</v>
      </c>
      <c r="GY178" s="62">
        <f t="shared" si="2302"/>
        <v>0</v>
      </c>
      <c r="GZ178" s="62">
        <f t="shared" si="2302"/>
        <v>0</v>
      </c>
      <c r="HA178" s="62">
        <f t="shared" si="2302"/>
        <v>0</v>
      </c>
      <c r="HB178" s="62">
        <f t="shared" si="2302"/>
        <v>0</v>
      </c>
      <c r="HC178" s="62">
        <f t="shared" si="2302"/>
        <v>0</v>
      </c>
      <c r="HD178" s="62">
        <f t="shared" si="2302"/>
        <v>0</v>
      </c>
      <c r="HE178" s="62">
        <f t="shared" si="2302"/>
        <v>0</v>
      </c>
      <c r="HF178" s="62">
        <f t="shared" si="2302"/>
        <v>0</v>
      </c>
      <c r="HG178" s="62">
        <f t="shared" si="2302"/>
        <v>0</v>
      </c>
      <c r="HH178" s="62">
        <f t="shared" si="2302"/>
        <v>0</v>
      </c>
      <c r="HI178" s="62">
        <f t="shared" si="2302"/>
        <v>0</v>
      </c>
      <c r="HJ178" s="62">
        <f t="shared" si="2302"/>
        <v>0</v>
      </c>
      <c r="HK178" s="62">
        <f t="shared" si="2302"/>
        <v>0</v>
      </c>
      <c r="HL178" s="62">
        <f t="shared" si="2302"/>
        <v>0</v>
      </c>
      <c r="HM178" s="62">
        <f t="shared" si="2302"/>
        <v>0</v>
      </c>
      <c r="HN178" s="62">
        <f t="shared" si="2302"/>
        <v>0</v>
      </c>
      <c r="HO178" s="62">
        <f t="shared" si="2302"/>
        <v>0</v>
      </c>
      <c r="HP178" s="62">
        <f t="shared" si="2302"/>
        <v>0</v>
      </c>
      <c r="HQ178" s="62">
        <f t="shared" si="2302"/>
        <v>0</v>
      </c>
      <c r="HR178" s="62">
        <f t="shared" si="2302"/>
        <v>0</v>
      </c>
      <c r="HS178" s="62">
        <f t="shared" si="2302"/>
        <v>0</v>
      </c>
      <c r="HT178" s="62">
        <f t="shared" si="2302"/>
        <v>0</v>
      </c>
      <c r="HU178" s="62">
        <f t="shared" si="2302"/>
        <v>0</v>
      </c>
      <c r="HV178" s="62">
        <f t="shared" si="2302"/>
        <v>0</v>
      </c>
      <c r="HW178" s="62">
        <f t="shared" si="2302"/>
        <v>0</v>
      </c>
      <c r="HX178" s="62">
        <f t="shared" si="2302"/>
        <v>0</v>
      </c>
      <c r="HY178" s="62">
        <f t="shared" si="2302"/>
        <v>0</v>
      </c>
      <c r="HZ178" s="62">
        <f t="shared" si="2302"/>
        <v>0</v>
      </c>
      <c r="IA178" s="62">
        <f t="shared" si="2302"/>
        <v>0</v>
      </c>
      <c r="IB178" s="62">
        <f t="shared" si="2302"/>
        <v>0</v>
      </c>
      <c r="IC178" s="62">
        <f t="shared" si="2302"/>
        <v>0</v>
      </c>
      <c r="ID178" s="62">
        <f t="shared" si="2302"/>
        <v>0</v>
      </c>
      <c r="IE178" s="62">
        <f t="shared" si="2302"/>
        <v>0</v>
      </c>
      <c r="IF178" s="62">
        <f t="shared" si="2302"/>
        <v>0</v>
      </c>
      <c r="IG178" s="62">
        <f t="shared" si="2302"/>
        <v>0</v>
      </c>
      <c r="IH178" s="62">
        <f t="shared" si="2302"/>
        <v>0</v>
      </c>
      <c r="II178" s="62">
        <f t="shared" si="2302"/>
        <v>0</v>
      </c>
      <c r="IJ178" s="62">
        <f t="shared" si="2302"/>
        <v>0</v>
      </c>
      <c r="IK178" s="62">
        <f t="shared" si="2302"/>
        <v>0</v>
      </c>
      <c r="IL178" s="62">
        <f t="shared" si="2302"/>
        <v>0</v>
      </c>
      <c r="IM178" s="62">
        <f t="shared" si="2302"/>
        <v>0</v>
      </c>
      <c r="IN178" s="62">
        <f t="shared" si="2302"/>
        <v>0</v>
      </c>
      <c r="IO178" s="62">
        <f t="shared" si="2302"/>
        <v>0</v>
      </c>
      <c r="IP178" s="62">
        <f t="shared" si="2302"/>
        <v>0</v>
      </c>
      <c r="IQ178" s="62">
        <f t="shared" si="2302"/>
        <v>0</v>
      </c>
      <c r="IR178" s="62">
        <f t="shared" si="2302"/>
        <v>0</v>
      </c>
      <c r="IS178" s="62">
        <f t="shared" si="2302"/>
        <v>0</v>
      </c>
      <c r="IT178" s="62">
        <f t="shared" si="2302"/>
        <v>0</v>
      </c>
      <c r="IU178" s="62">
        <f t="shared" si="2302"/>
        <v>0</v>
      </c>
      <c r="IV178" s="62">
        <f t="shared" si="2302"/>
        <v>0</v>
      </c>
      <c r="IW178" s="62">
        <f t="shared" si="2302"/>
        <v>0</v>
      </c>
      <c r="IX178" s="62">
        <f t="shared" si="2302"/>
        <v>0</v>
      </c>
      <c r="IY178" s="62">
        <f t="shared" si="2302"/>
        <v>0</v>
      </c>
      <c r="IZ178" s="62">
        <f t="shared" si="2302"/>
        <v>0</v>
      </c>
      <c r="JA178" s="62">
        <f t="shared" si="2302"/>
        <v>0</v>
      </c>
      <c r="JB178" s="62">
        <f t="shared" si="2302"/>
        <v>0</v>
      </c>
      <c r="JC178" s="62">
        <f t="shared" si="2302"/>
        <v>0</v>
      </c>
      <c r="JD178" s="62">
        <f t="shared" si="2302"/>
        <v>0</v>
      </c>
      <c r="JE178" s="62">
        <f t="shared" si="2302"/>
        <v>0</v>
      </c>
      <c r="JF178" s="62">
        <f t="shared" si="2302"/>
        <v>0</v>
      </c>
      <c r="JG178" s="62">
        <f t="shared" si="2302"/>
        <v>0</v>
      </c>
      <c r="JH178" s="62">
        <f t="shared" si="2302"/>
        <v>0</v>
      </c>
      <c r="JI178" s="62">
        <f t="shared" si="2302"/>
        <v>0</v>
      </c>
      <c r="JJ178" s="62">
        <f t="shared" ref="JJ178:LU178" si="2303">JJ114*SUMIFS(156:156,154:154,"&lt;="&amp;JJ90,154:154,"&gt;"&amp;EOMONTH(JJ90,-1))</f>
        <v>0</v>
      </c>
      <c r="JK178" s="62">
        <f t="shared" si="2303"/>
        <v>0</v>
      </c>
      <c r="JL178" s="62">
        <f t="shared" si="2303"/>
        <v>0</v>
      </c>
      <c r="JM178" s="62">
        <f t="shared" si="2303"/>
        <v>0</v>
      </c>
      <c r="JN178" s="62">
        <f t="shared" si="2303"/>
        <v>0</v>
      </c>
      <c r="JO178" s="62">
        <f t="shared" si="2303"/>
        <v>0</v>
      </c>
      <c r="JP178" s="62">
        <f t="shared" si="2303"/>
        <v>0</v>
      </c>
      <c r="JQ178" s="62">
        <f t="shared" si="2303"/>
        <v>0</v>
      </c>
      <c r="JR178" s="62">
        <f t="shared" si="2303"/>
        <v>0</v>
      </c>
      <c r="JS178" s="62">
        <f t="shared" si="2303"/>
        <v>0</v>
      </c>
      <c r="JT178" s="62">
        <f t="shared" si="2303"/>
        <v>0</v>
      </c>
      <c r="JU178" s="62">
        <f t="shared" si="2303"/>
        <v>0</v>
      </c>
      <c r="JV178" s="62">
        <f t="shared" si="2303"/>
        <v>0</v>
      </c>
      <c r="JW178" s="62">
        <f t="shared" si="2303"/>
        <v>0</v>
      </c>
      <c r="JX178" s="62">
        <f t="shared" si="2303"/>
        <v>0</v>
      </c>
      <c r="JY178" s="62">
        <f t="shared" si="2303"/>
        <v>0</v>
      </c>
      <c r="JZ178" s="62">
        <f t="shared" si="2303"/>
        <v>0</v>
      </c>
      <c r="KA178" s="62">
        <f t="shared" si="2303"/>
        <v>0</v>
      </c>
      <c r="KB178" s="62">
        <f t="shared" si="2303"/>
        <v>0</v>
      </c>
      <c r="KC178" s="62">
        <f t="shared" si="2303"/>
        <v>0</v>
      </c>
      <c r="KD178" s="62">
        <f t="shared" si="2303"/>
        <v>0</v>
      </c>
      <c r="KE178" s="62">
        <f t="shared" si="2303"/>
        <v>0</v>
      </c>
      <c r="KF178" s="62">
        <f t="shared" si="2303"/>
        <v>0</v>
      </c>
      <c r="KG178" s="62">
        <f t="shared" si="2303"/>
        <v>0</v>
      </c>
      <c r="KH178" s="62">
        <f t="shared" si="2303"/>
        <v>0</v>
      </c>
      <c r="KI178" s="62">
        <f t="shared" si="2303"/>
        <v>0</v>
      </c>
      <c r="KJ178" s="62">
        <f t="shared" si="2303"/>
        <v>0</v>
      </c>
      <c r="KK178" s="62">
        <f t="shared" si="2303"/>
        <v>0</v>
      </c>
      <c r="KL178" s="62">
        <f t="shared" si="2303"/>
        <v>0</v>
      </c>
      <c r="KM178" s="62">
        <f t="shared" si="2303"/>
        <v>0</v>
      </c>
      <c r="KN178" s="62">
        <f t="shared" si="2303"/>
        <v>0</v>
      </c>
      <c r="KO178" s="62">
        <f t="shared" si="2303"/>
        <v>0</v>
      </c>
      <c r="KP178" s="62">
        <f t="shared" si="2303"/>
        <v>0</v>
      </c>
      <c r="KQ178" s="62">
        <f t="shared" si="2303"/>
        <v>0</v>
      </c>
      <c r="KR178" s="62">
        <f t="shared" si="2303"/>
        <v>0</v>
      </c>
      <c r="KS178" s="62">
        <f t="shared" si="2303"/>
        <v>0</v>
      </c>
      <c r="KT178" s="62">
        <f t="shared" si="2303"/>
        <v>0</v>
      </c>
      <c r="KU178" s="62">
        <f t="shared" si="2303"/>
        <v>0</v>
      </c>
      <c r="KV178" s="62">
        <f t="shared" si="2303"/>
        <v>0</v>
      </c>
      <c r="KW178" s="62">
        <f t="shared" si="2303"/>
        <v>0</v>
      </c>
      <c r="KX178" s="62">
        <f t="shared" si="2303"/>
        <v>0</v>
      </c>
      <c r="KY178" s="62">
        <f t="shared" si="2303"/>
        <v>0</v>
      </c>
      <c r="KZ178" s="62">
        <f t="shared" si="2303"/>
        <v>0</v>
      </c>
      <c r="LA178" s="62">
        <f t="shared" si="2303"/>
        <v>0</v>
      </c>
      <c r="LB178" s="62">
        <f t="shared" si="2303"/>
        <v>0</v>
      </c>
      <c r="LC178" s="62">
        <f t="shared" si="2303"/>
        <v>0</v>
      </c>
      <c r="LD178" s="62">
        <f t="shared" si="2303"/>
        <v>0</v>
      </c>
      <c r="LE178" s="62">
        <f t="shared" si="2303"/>
        <v>0</v>
      </c>
      <c r="LF178" s="62">
        <f t="shared" si="2303"/>
        <v>0</v>
      </c>
      <c r="LG178" s="62">
        <f t="shared" si="2303"/>
        <v>0</v>
      </c>
      <c r="LH178" s="62">
        <f t="shared" si="2303"/>
        <v>0</v>
      </c>
      <c r="LI178" s="62">
        <f t="shared" si="2303"/>
        <v>0</v>
      </c>
      <c r="LJ178" s="62">
        <f t="shared" si="2303"/>
        <v>0</v>
      </c>
      <c r="LK178" s="62">
        <f t="shared" si="2303"/>
        <v>0</v>
      </c>
      <c r="LL178" s="62">
        <f t="shared" si="2303"/>
        <v>0</v>
      </c>
      <c r="LM178" s="62">
        <f t="shared" si="2303"/>
        <v>0</v>
      </c>
      <c r="LN178" s="62">
        <f t="shared" si="2303"/>
        <v>0</v>
      </c>
      <c r="LO178" s="62">
        <f t="shared" si="2303"/>
        <v>0</v>
      </c>
      <c r="LP178" s="62">
        <f t="shared" si="2303"/>
        <v>0</v>
      </c>
      <c r="LQ178" s="62">
        <f t="shared" si="2303"/>
        <v>0</v>
      </c>
      <c r="LR178" s="62">
        <f t="shared" si="2303"/>
        <v>0</v>
      </c>
      <c r="LS178" s="62">
        <f t="shared" si="2303"/>
        <v>0</v>
      </c>
      <c r="LT178" s="62">
        <f t="shared" si="2303"/>
        <v>0</v>
      </c>
      <c r="LU178" s="62">
        <f t="shared" si="2303"/>
        <v>0</v>
      </c>
      <c r="LV178" s="62">
        <f t="shared" ref="LV178:NO178" si="2304">LV114*SUMIFS(156:156,154:154,"&lt;="&amp;LV90,154:154,"&gt;"&amp;EOMONTH(LV90,-1))</f>
        <v>0</v>
      </c>
      <c r="LW178" s="62">
        <f t="shared" si="2304"/>
        <v>0</v>
      </c>
      <c r="LX178" s="62">
        <f t="shared" si="2304"/>
        <v>0</v>
      </c>
      <c r="LY178" s="62">
        <f t="shared" si="2304"/>
        <v>0</v>
      </c>
      <c r="LZ178" s="62">
        <f t="shared" si="2304"/>
        <v>0</v>
      </c>
      <c r="MA178" s="62">
        <f t="shared" si="2304"/>
        <v>0</v>
      </c>
      <c r="MB178" s="62">
        <f t="shared" si="2304"/>
        <v>0</v>
      </c>
      <c r="MC178" s="62">
        <f t="shared" si="2304"/>
        <v>0</v>
      </c>
      <c r="MD178" s="62">
        <f t="shared" si="2304"/>
        <v>0</v>
      </c>
      <c r="ME178" s="62">
        <f t="shared" si="2304"/>
        <v>0</v>
      </c>
      <c r="MF178" s="62">
        <f t="shared" si="2304"/>
        <v>0</v>
      </c>
      <c r="MG178" s="62">
        <f t="shared" si="2304"/>
        <v>0</v>
      </c>
      <c r="MH178" s="62">
        <f t="shared" si="2304"/>
        <v>0</v>
      </c>
      <c r="MI178" s="62">
        <f t="shared" si="2304"/>
        <v>0</v>
      </c>
      <c r="MJ178" s="62">
        <f t="shared" si="2304"/>
        <v>0</v>
      </c>
      <c r="MK178" s="62">
        <f t="shared" si="2304"/>
        <v>0</v>
      </c>
      <c r="ML178" s="62">
        <f t="shared" si="2304"/>
        <v>0</v>
      </c>
      <c r="MM178" s="62">
        <f t="shared" si="2304"/>
        <v>0</v>
      </c>
      <c r="MN178" s="62">
        <f t="shared" si="2304"/>
        <v>0</v>
      </c>
      <c r="MO178" s="62">
        <f t="shared" si="2304"/>
        <v>0</v>
      </c>
      <c r="MP178" s="62">
        <f t="shared" si="2304"/>
        <v>0</v>
      </c>
      <c r="MQ178" s="62">
        <f t="shared" si="2304"/>
        <v>0</v>
      </c>
      <c r="MR178" s="62">
        <f t="shared" si="2304"/>
        <v>0</v>
      </c>
      <c r="MS178" s="62">
        <f t="shared" si="2304"/>
        <v>0</v>
      </c>
      <c r="MT178" s="62">
        <f t="shared" si="2304"/>
        <v>0</v>
      </c>
      <c r="MU178" s="62">
        <f t="shared" si="2304"/>
        <v>0</v>
      </c>
      <c r="MV178" s="62">
        <f t="shared" si="2304"/>
        <v>0</v>
      </c>
      <c r="MW178" s="62">
        <f t="shared" si="2304"/>
        <v>0</v>
      </c>
      <c r="MX178" s="62">
        <f t="shared" si="2304"/>
        <v>0</v>
      </c>
      <c r="MY178" s="62">
        <f t="shared" si="2304"/>
        <v>0</v>
      </c>
      <c r="MZ178" s="62">
        <f t="shared" si="2304"/>
        <v>0</v>
      </c>
      <c r="NA178" s="62">
        <f t="shared" si="2304"/>
        <v>0</v>
      </c>
      <c r="NB178" s="62">
        <f t="shared" si="2304"/>
        <v>0</v>
      </c>
      <c r="NC178" s="62">
        <f t="shared" si="2304"/>
        <v>0</v>
      </c>
      <c r="ND178" s="62">
        <f t="shared" si="2304"/>
        <v>0</v>
      </c>
      <c r="NE178" s="62">
        <f t="shared" si="2304"/>
        <v>0</v>
      </c>
      <c r="NF178" s="62">
        <f t="shared" si="2304"/>
        <v>0</v>
      </c>
      <c r="NG178" s="62">
        <f t="shared" si="2304"/>
        <v>0</v>
      </c>
      <c r="NH178" s="62">
        <f t="shared" si="2304"/>
        <v>0</v>
      </c>
      <c r="NI178" s="62">
        <f t="shared" si="2304"/>
        <v>0</v>
      </c>
      <c r="NJ178" s="62">
        <f t="shared" si="2304"/>
        <v>0</v>
      </c>
      <c r="NK178" s="62">
        <f t="shared" si="2304"/>
        <v>0</v>
      </c>
      <c r="NL178" s="62">
        <f t="shared" si="2304"/>
        <v>0</v>
      </c>
      <c r="NM178" s="62">
        <f t="shared" si="2304"/>
        <v>0</v>
      </c>
      <c r="NN178" s="62">
        <f t="shared" si="2304"/>
        <v>0</v>
      </c>
      <c r="NO178" s="63">
        <f t="shared" si="2304"/>
        <v>0</v>
      </c>
      <c r="NP178" s="1"/>
      <c r="NQ178" s="1"/>
    </row>
    <row r="179" spans="1:38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  <c r="IW179" s="1"/>
      <c r="IX179" s="1"/>
      <c r="IY179" s="1"/>
      <c r="IZ179" s="1"/>
      <c r="JA179" s="1"/>
      <c r="JB179" s="1"/>
      <c r="JC179" s="1"/>
      <c r="JD179" s="1"/>
      <c r="JE179" s="1"/>
      <c r="JF179" s="1"/>
      <c r="JG179" s="1"/>
      <c r="JH179" s="1"/>
      <c r="JI179" s="1"/>
      <c r="JJ179" s="1"/>
      <c r="JK179" s="1"/>
      <c r="JL179" s="1"/>
      <c r="JM179" s="1"/>
      <c r="JN179" s="1"/>
      <c r="JO179" s="1"/>
      <c r="JP179" s="1"/>
      <c r="JQ179" s="1"/>
      <c r="JR179" s="1"/>
      <c r="JS179" s="1"/>
      <c r="JT179" s="1"/>
      <c r="JU179" s="1"/>
      <c r="JV179" s="1"/>
      <c r="JW179" s="1"/>
      <c r="JX179" s="1"/>
      <c r="JY179" s="1"/>
      <c r="JZ179" s="1"/>
      <c r="KA179" s="1"/>
      <c r="KB179" s="1"/>
      <c r="KC179" s="1"/>
      <c r="KD179" s="1"/>
      <c r="KE179" s="1"/>
      <c r="KF179" s="1"/>
      <c r="KG179" s="1"/>
      <c r="KH179" s="1"/>
      <c r="KI179" s="1"/>
      <c r="KJ179" s="1"/>
      <c r="KK179" s="1"/>
      <c r="KL179" s="1"/>
      <c r="KM179" s="1"/>
      <c r="KN179" s="1"/>
      <c r="KO179" s="1"/>
      <c r="KP179" s="1"/>
      <c r="KQ179" s="1"/>
      <c r="KR179" s="1"/>
      <c r="KS179" s="1"/>
      <c r="KT179" s="1"/>
      <c r="KU179" s="1"/>
      <c r="KV179" s="1"/>
      <c r="KW179" s="1"/>
      <c r="KX179" s="1"/>
      <c r="KY179" s="1"/>
      <c r="KZ179" s="1"/>
      <c r="LA179" s="1"/>
      <c r="LB179" s="1"/>
      <c r="LC179" s="1"/>
      <c r="LD179" s="1"/>
      <c r="LE179" s="1"/>
      <c r="LF179" s="1"/>
      <c r="LG179" s="1"/>
      <c r="LH179" s="1"/>
      <c r="LI179" s="1"/>
      <c r="LJ179" s="1"/>
      <c r="LK179" s="1"/>
      <c r="LL179" s="1"/>
      <c r="LM179" s="1"/>
      <c r="LN179" s="1"/>
      <c r="LO179" s="1"/>
      <c r="LP179" s="1"/>
      <c r="LQ179" s="1"/>
      <c r="LR179" s="1"/>
      <c r="LS179" s="1"/>
      <c r="LT179" s="1"/>
      <c r="LU179" s="1"/>
      <c r="LV179" s="1"/>
      <c r="LW179" s="1"/>
      <c r="LX179" s="1"/>
      <c r="LY179" s="1"/>
      <c r="LZ179" s="1"/>
      <c r="MA179" s="1"/>
      <c r="MB179" s="1"/>
      <c r="MC179" s="1"/>
      <c r="MD179" s="1"/>
      <c r="ME179" s="1"/>
      <c r="MF179" s="1"/>
      <c r="MG179" s="1"/>
      <c r="MH179" s="1"/>
      <c r="MI179" s="1"/>
      <c r="MJ179" s="1"/>
      <c r="MK179" s="1"/>
      <c r="ML179" s="1"/>
      <c r="MM179" s="1"/>
      <c r="MN179" s="1"/>
      <c r="MO179" s="1"/>
      <c r="MP179" s="1"/>
      <c r="MQ179" s="1"/>
      <c r="MR179" s="1"/>
      <c r="MS179" s="1"/>
      <c r="MT179" s="1"/>
      <c r="MU179" s="1"/>
      <c r="MV179" s="1"/>
      <c r="MW179" s="1"/>
      <c r="MX179" s="1"/>
      <c r="MY179" s="1"/>
      <c r="MZ179" s="1"/>
      <c r="NA179" s="1"/>
      <c r="NB179" s="1"/>
      <c r="NC179" s="1"/>
      <c r="ND179" s="1"/>
      <c r="NE179" s="1"/>
      <c r="NF179" s="1"/>
      <c r="NG179" s="1"/>
      <c r="NH179" s="1"/>
      <c r="NI179" s="1"/>
      <c r="NJ179" s="1"/>
      <c r="NK179" s="1"/>
      <c r="NL179" s="1"/>
      <c r="NM179" s="1"/>
      <c r="NN179" s="1"/>
      <c r="NO179" s="1"/>
      <c r="NP179" s="1"/>
      <c r="NQ179" s="1"/>
    </row>
    <row r="180" spans="1:381" s="10" customFormat="1" x14ac:dyDescent="0.2">
      <c r="A180" s="8"/>
      <c r="B180" s="8"/>
      <c r="C180" s="136" t="s">
        <v>35</v>
      </c>
      <c r="D180" s="136"/>
      <c r="E180" s="136" t="s">
        <v>61</v>
      </c>
      <c r="F180" s="8"/>
      <c r="G180" s="8" t="s">
        <v>0</v>
      </c>
      <c r="H180" s="8"/>
      <c r="I180" s="8"/>
      <c r="J180" s="8"/>
      <c r="K180" s="9">
        <f>SUM(N180:NO180)</f>
        <v>0</v>
      </c>
      <c r="L180" s="8"/>
      <c r="M180" s="8"/>
      <c r="N180" s="33">
        <f t="shared" ref="N180:BY180" si="2305">N125*SUMIFS(156:156,154:154,"&lt;="&amp;N90,154:154,"&gt;"&amp;EOMONTH(N90,-1))</f>
        <v>0</v>
      </c>
      <c r="O180" s="34">
        <f t="shared" si="2305"/>
        <v>0</v>
      </c>
      <c r="P180" s="34">
        <f t="shared" si="2305"/>
        <v>0</v>
      </c>
      <c r="Q180" s="34">
        <f t="shared" si="2305"/>
        <v>0</v>
      </c>
      <c r="R180" s="34">
        <f t="shared" si="2305"/>
        <v>0</v>
      </c>
      <c r="S180" s="34">
        <f t="shared" si="2305"/>
        <v>0</v>
      </c>
      <c r="T180" s="34">
        <f t="shared" si="2305"/>
        <v>0</v>
      </c>
      <c r="U180" s="34">
        <f t="shared" si="2305"/>
        <v>0</v>
      </c>
      <c r="V180" s="34">
        <f t="shared" si="2305"/>
        <v>0</v>
      </c>
      <c r="W180" s="34">
        <f t="shared" si="2305"/>
        <v>0</v>
      </c>
      <c r="X180" s="34">
        <f t="shared" si="2305"/>
        <v>0</v>
      </c>
      <c r="Y180" s="34">
        <f t="shared" si="2305"/>
        <v>0</v>
      </c>
      <c r="Z180" s="34">
        <f t="shared" si="2305"/>
        <v>0</v>
      </c>
      <c r="AA180" s="34">
        <f t="shared" si="2305"/>
        <v>0</v>
      </c>
      <c r="AB180" s="34">
        <f t="shared" si="2305"/>
        <v>0</v>
      </c>
      <c r="AC180" s="34">
        <f t="shared" si="2305"/>
        <v>0</v>
      </c>
      <c r="AD180" s="34">
        <f t="shared" si="2305"/>
        <v>0</v>
      </c>
      <c r="AE180" s="34">
        <f t="shared" si="2305"/>
        <v>0</v>
      </c>
      <c r="AF180" s="34">
        <f t="shared" si="2305"/>
        <v>0</v>
      </c>
      <c r="AG180" s="34">
        <f t="shared" si="2305"/>
        <v>0</v>
      </c>
      <c r="AH180" s="34">
        <f t="shared" si="2305"/>
        <v>0</v>
      </c>
      <c r="AI180" s="34">
        <f t="shared" si="2305"/>
        <v>0</v>
      </c>
      <c r="AJ180" s="34">
        <f t="shared" si="2305"/>
        <v>0</v>
      </c>
      <c r="AK180" s="34">
        <f t="shared" si="2305"/>
        <v>0</v>
      </c>
      <c r="AL180" s="34">
        <f t="shared" si="2305"/>
        <v>0</v>
      </c>
      <c r="AM180" s="34">
        <f t="shared" si="2305"/>
        <v>0</v>
      </c>
      <c r="AN180" s="34">
        <f t="shared" si="2305"/>
        <v>0</v>
      </c>
      <c r="AO180" s="34">
        <f t="shared" si="2305"/>
        <v>0</v>
      </c>
      <c r="AP180" s="34">
        <f t="shared" si="2305"/>
        <v>0</v>
      </c>
      <c r="AQ180" s="34">
        <f t="shared" si="2305"/>
        <v>0</v>
      </c>
      <c r="AR180" s="34">
        <f t="shared" si="2305"/>
        <v>0</v>
      </c>
      <c r="AS180" s="34">
        <f t="shared" si="2305"/>
        <v>0</v>
      </c>
      <c r="AT180" s="34">
        <f t="shared" si="2305"/>
        <v>0</v>
      </c>
      <c r="AU180" s="34">
        <f t="shared" si="2305"/>
        <v>0</v>
      </c>
      <c r="AV180" s="34">
        <f t="shared" si="2305"/>
        <v>0</v>
      </c>
      <c r="AW180" s="34">
        <f t="shared" si="2305"/>
        <v>0</v>
      </c>
      <c r="AX180" s="34">
        <f t="shared" si="2305"/>
        <v>0</v>
      </c>
      <c r="AY180" s="34">
        <f t="shared" si="2305"/>
        <v>0</v>
      </c>
      <c r="AZ180" s="34">
        <f t="shared" si="2305"/>
        <v>0</v>
      </c>
      <c r="BA180" s="34">
        <f t="shared" si="2305"/>
        <v>0</v>
      </c>
      <c r="BB180" s="34">
        <f t="shared" si="2305"/>
        <v>0</v>
      </c>
      <c r="BC180" s="34">
        <f t="shared" si="2305"/>
        <v>0</v>
      </c>
      <c r="BD180" s="34">
        <f t="shared" si="2305"/>
        <v>0</v>
      </c>
      <c r="BE180" s="34">
        <f t="shared" si="2305"/>
        <v>0</v>
      </c>
      <c r="BF180" s="34">
        <f t="shared" si="2305"/>
        <v>0</v>
      </c>
      <c r="BG180" s="34">
        <f t="shared" si="2305"/>
        <v>0</v>
      </c>
      <c r="BH180" s="34">
        <f t="shared" si="2305"/>
        <v>0</v>
      </c>
      <c r="BI180" s="34">
        <f t="shared" si="2305"/>
        <v>0</v>
      </c>
      <c r="BJ180" s="34">
        <f t="shared" si="2305"/>
        <v>0</v>
      </c>
      <c r="BK180" s="34">
        <f t="shared" si="2305"/>
        <v>0</v>
      </c>
      <c r="BL180" s="34">
        <f t="shared" si="2305"/>
        <v>0</v>
      </c>
      <c r="BM180" s="34">
        <f t="shared" si="2305"/>
        <v>0</v>
      </c>
      <c r="BN180" s="34">
        <f t="shared" si="2305"/>
        <v>0</v>
      </c>
      <c r="BO180" s="34">
        <f t="shared" si="2305"/>
        <v>0</v>
      </c>
      <c r="BP180" s="34">
        <f t="shared" si="2305"/>
        <v>0</v>
      </c>
      <c r="BQ180" s="34">
        <f t="shared" si="2305"/>
        <v>0</v>
      </c>
      <c r="BR180" s="34">
        <f t="shared" si="2305"/>
        <v>0</v>
      </c>
      <c r="BS180" s="34">
        <f t="shared" si="2305"/>
        <v>0</v>
      </c>
      <c r="BT180" s="34">
        <f t="shared" si="2305"/>
        <v>0</v>
      </c>
      <c r="BU180" s="34">
        <f t="shared" si="2305"/>
        <v>0</v>
      </c>
      <c r="BV180" s="34">
        <f t="shared" si="2305"/>
        <v>0</v>
      </c>
      <c r="BW180" s="34">
        <f t="shared" si="2305"/>
        <v>0</v>
      </c>
      <c r="BX180" s="34">
        <f t="shared" si="2305"/>
        <v>0</v>
      </c>
      <c r="BY180" s="34">
        <f t="shared" si="2305"/>
        <v>0</v>
      </c>
      <c r="BZ180" s="34">
        <f t="shared" ref="BZ180:EK180" si="2306">BZ125*SUMIFS(156:156,154:154,"&lt;="&amp;BZ90,154:154,"&gt;"&amp;EOMONTH(BZ90,-1))</f>
        <v>0</v>
      </c>
      <c r="CA180" s="34">
        <f t="shared" si="2306"/>
        <v>0</v>
      </c>
      <c r="CB180" s="34">
        <f t="shared" si="2306"/>
        <v>0</v>
      </c>
      <c r="CC180" s="34">
        <f t="shared" si="2306"/>
        <v>0</v>
      </c>
      <c r="CD180" s="34">
        <f t="shared" si="2306"/>
        <v>0</v>
      </c>
      <c r="CE180" s="34">
        <f t="shared" si="2306"/>
        <v>0</v>
      </c>
      <c r="CF180" s="34">
        <f t="shared" si="2306"/>
        <v>0</v>
      </c>
      <c r="CG180" s="34">
        <f t="shared" si="2306"/>
        <v>0</v>
      </c>
      <c r="CH180" s="34">
        <f t="shared" si="2306"/>
        <v>0</v>
      </c>
      <c r="CI180" s="34">
        <f t="shared" si="2306"/>
        <v>0</v>
      </c>
      <c r="CJ180" s="34">
        <f t="shared" si="2306"/>
        <v>0</v>
      </c>
      <c r="CK180" s="34">
        <f t="shared" si="2306"/>
        <v>0</v>
      </c>
      <c r="CL180" s="34">
        <f t="shared" si="2306"/>
        <v>0</v>
      </c>
      <c r="CM180" s="34">
        <f t="shared" si="2306"/>
        <v>0</v>
      </c>
      <c r="CN180" s="34">
        <f t="shared" si="2306"/>
        <v>0</v>
      </c>
      <c r="CO180" s="34">
        <f t="shared" si="2306"/>
        <v>0</v>
      </c>
      <c r="CP180" s="34">
        <f t="shared" si="2306"/>
        <v>0</v>
      </c>
      <c r="CQ180" s="34">
        <f t="shared" si="2306"/>
        <v>0</v>
      </c>
      <c r="CR180" s="34">
        <f t="shared" si="2306"/>
        <v>0</v>
      </c>
      <c r="CS180" s="34">
        <f t="shared" si="2306"/>
        <v>0</v>
      </c>
      <c r="CT180" s="34">
        <f t="shared" si="2306"/>
        <v>0</v>
      </c>
      <c r="CU180" s="34">
        <f t="shared" si="2306"/>
        <v>0</v>
      </c>
      <c r="CV180" s="34">
        <f t="shared" si="2306"/>
        <v>0</v>
      </c>
      <c r="CW180" s="34">
        <f t="shared" si="2306"/>
        <v>0</v>
      </c>
      <c r="CX180" s="34">
        <f t="shared" si="2306"/>
        <v>0</v>
      </c>
      <c r="CY180" s="34">
        <f t="shared" si="2306"/>
        <v>0</v>
      </c>
      <c r="CZ180" s="34">
        <f t="shared" si="2306"/>
        <v>0</v>
      </c>
      <c r="DA180" s="34">
        <f t="shared" si="2306"/>
        <v>0</v>
      </c>
      <c r="DB180" s="34">
        <f t="shared" si="2306"/>
        <v>0</v>
      </c>
      <c r="DC180" s="34">
        <f t="shared" si="2306"/>
        <v>0</v>
      </c>
      <c r="DD180" s="34">
        <f t="shared" si="2306"/>
        <v>0</v>
      </c>
      <c r="DE180" s="34">
        <f t="shared" si="2306"/>
        <v>0</v>
      </c>
      <c r="DF180" s="34">
        <f t="shared" si="2306"/>
        <v>0</v>
      </c>
      <c r="DG180" s="34">
        <f t="shared" si="2306"/>
        <v>0</v>
      </c>
      <c r="DH180" s="34">
        <f t="shared" si="2306"/>
        <v>0</v>
      </c>
      <c r="DI180" s="34">
        <f t="shared" si="2306"/>
        <v>0</v>
      </c>
      <c r="DJ180" s="34">
        <f t="shared" si="2306"/>
        <v>0</v>
      </c>
      <c r="DK180" s="34">
        <f t="shared" si="2306"/>
        <v>0</v>
      </c>
      <c r="DL180" s="34">
        <f t="shared" si="2306"/>
        <v>0</v>
      </c>
      <c r="DM180" s="34">
        <f t="shared" si="2306"/>
        <v>0</v>
      </c>
      <c r="DN180" s="34">
        <f t="shared" si="2306"/>
        <v>0</v>
      </c>
      <c r="DO180" s="34">
        <f t="shared" si="2306"/>
        <v>0</v>
      </c>
      <c r="DP180" s="34">
        <f t="shared" si="2306"/>
        <v>0</v>
      </c>
      <c r="DQ180" s="34">
        <f t="shared" si="2306"/>
        <v>0</v>
      </c>
      <c r="DR180" s="34">
        <f t="shared" si="2306"/>
        <v>0</v>
      </c>
      <c r="DS180" s="34">
        <f t="shared" si="2306"/>
        <v>0</v>
      </c>
      <c r="DT180" s="34">
        <f t="shared" si="2306"/>
        <v>0</v>
      </c>
      <c r="DU180" s="34">
        <f t="shared" si="2306"/>
        <v>0</v>
      </c>
      <c r="DV180" s="34">
        <f t="shared" si="2306"/>
        <v>0</v>
      </c>
      <c r="DW180" s="34">
        <f t="shared" si="2306"/>
        <v>0</v>
      </c>
      <c r="DX180" s="34">
        <f t="shared" si="2306"/>
        <v>0</v>
      </c>
      <c r="DY180" s="34">
        <f t="shared" si="2306"/>
        <v>0</v>
      </c>
      <c r="DZ180" s="34">
        <f t="shared" si="2306"/>
        <v>0</v>
      </c>
      <c r="EA180" s="34">
        <f t="shared" si="2306"/>
        <v>0</v>
      </c>
      <c r="EB180" s="34">
        <f t="shared" si="2306"/>
        <v>0</v>
      </c>
      <c r="EC180" s="34">
        <f t="shared" si="2306"/>
        <v>0</v>
      </c>
      <c r="ED180" s="34">
        <f t="shared" si="2306"/>
        <v>0</v>
      </c>
      <c r="EE180" s="34">
        <f t="shared" si="2306"/>
        <v>0</v>
      </c>
      <c r="EF180" s="34">
        <f t="shared" si="2306"/>
        <v>0</v>
      </c>
      <c r="EG180" s="34">
        <f t="shared" si="2306"/>
        <v>0</v>
      </c>
      <c r="EH180" s="34">
        <f t="shared" si="2306"/>
        <v>0</v>
      </c>
      <c r="EI180" s="34">
        <f t="shared" si="2306"/>
        <v>0</v>
      </c>
      <c r="EJ180" s="34">
        <f t="shared" si="2306"/>
        <v>0</v>
      </c>
      <c r="EK180" s="34">
        <f t="shared" si="2306"/>
        <v>0</v>
      </c>
      <c r="EL180" s="34">
        <f t="shared" ref="EL180:GW180" si="2307">EL125*SUMIFS(156:156,154:154,"&lt;="&amp;EL90,154:154,"&gt;"&amp;EOMONTH(EL90,-1))</f>
        <v>0</v>
      </c>
      <c r="EM180" s="34">
        <f t="shared" si="2307"/>
        <v>0</v>
      </c>
      <c r="EN180" s="34">
        <f t="shared" si="2307"/>
        <v>0</v>
      </c>
      <c r="EO180" s="34">
        <f t="shared" si="2307"/>
        <v>0</v>
      </c>
      <c r="EP180" s="34">
        <f t="shared" si="2307"/>
        <v>0</v>
      </c>
      <c r="EQ180" s="34">
        <f t="shared" si="2307"/>
        <v>0</v>
      </c>
      <c r="ER180" s="34">
        <f t="shared" si="2307"/>
        <v>0</v>
      </c>
      <c r="ES180" s="34">
        <f t="shared" si="2307"/>
        <v>0</v>
      </c>
      <c r="ET180" s="34">
        <f t="shared" si="2307"/>
        <v>0</v>
      </c>
      <c r="EU180" s="34">
        <f t="shared" si="2307"/>
        <v>0</v>
      </c>
      <c r="EV180" s="34">
        <f t="shared" si="2307"/>
        <v>0</v>
      </c>
      <c r="EW180" s="34">
        <f t="shared" si="2307"/>
        <v>0</v>
      </c>
      <c r="EX180" s="34">
        <f t="shared" si="2307"/>
        <v>0</v>
      </c>
      <c r="EY180" s="34">
        <f t="shared" si="2307"/>
        <v>0</v>
      </c>
      <c r="EZ180" s="34">
        <f t="shared" si="2307"/>
        <v>0</v>
      </c>
      <c r="FA180" s="34">
        <f t="shared" si="2307"/>
        <v>0</v>
      </c>
      <c r="FB180" s="34">
        <f t="shared" si="2307"/>
        <v>0</v>
      </c>
      <c r="FC180" s="34">
        <f t="shared" si="2307"/>
        <v>0</v>
      </c>
      <c r="FD180" s="34">
        <f t="shared" si="2307"/>
        <v>0</v>
      </c>
      <c r="FE180" s="34">
        <f t="shared" si="2307"/>
        <v>0</v>
      </c>
      <c r="FF180" s="34">
        <f t="shared" si="2307"/>
        <v>0</v>
      </c>
      <c r="FG180" s="34">
        <f t="shared" si="2307"/>
        <v>0</v>
      </c>
      <c r="FH180" s="34">
        <f t="shared" si="2307"/>
        <v>0</v>
      </c>
      <c r="FI180" s="34">
        <f t="shared" si="2307"/>
        <v>0</v>
      </c>
      <c r="FJ180" s="34">
        <f t="shared" si="2307"/>
        <v>0</v>
      </c>
      <c r="FK180" s="34">
        <f t="shared" si="2307"/>
        <v>0</v>
      </c>
      <c r="FL180" s="34">
        <f t="shared" si="2307"/>
        <v>0</v>
      </c>
      <c r="FM180" s="34">
        <f t="shared" si="2307"/>
        <v>0</v>
      </c>
      <c r="FN180" s="34">
        <f t="shared" si="2307"/>
        <v>0</v>
      </c>
      <c r="FO180" s="34">
        <f t="shared" si="2307"/>
        <v>0</v>
      </c>
      <c r="FP180" s="34">
        <f t="shared" si="2307"/>
        <v>0</v>
      </c>
      <c r="FQ180" s="34">
        <f t="shared" si="2307"/>
        <v>0</v>
      </c>
      <c r="FR180" s="34">
        <f t="shared" si="2307"/>
        <v>0</v>
      </c>
      <c r="FS180" s="34">
        <f t="shared" si="2307"/>
        <v>0</v>
      </c>
      <c r="FT180" s="34">
        <f t="shared" si="2307"/>
        <v>0</v>
      </c>
      <c r="FU180" s="34">
        <f t="shared" si="2307"/>
        <v>0</v>
      </c>
      <c r="FV180" s="34">
        <f t="shared" si="2307"/>
        <v>0</v>
      </c>
      <c r="FW180" s="34">
        <f t="shared" si="2307"/>
        <v>0</v>
      </c>
      <c r="FX180" s="34">
        <f t="shared" si="2307"/>
        <v>0</v>
      </c>
      <c r="FY180" s="34">
        <f t="shared" si="2307"/>
        <v>0</v>
      </c>
      <c r="FZ180" s="34">
        <f t="shared" si="2307"/>
        <v>0</v>
      </c>
      <c r="GA180" s="34">
        <f t="shared" si="2307"/>
        <v>0</v>
      </c>
      <c r="GB180" s="34">
        <f t="shared" si="2307"/>
        <v>0</v>
      </c>
      <c r="GC180" s="34">
        <f t="shared" si="2307"/>
        <v>0</v>
      </c>
      <c r="GD180" s="34">
        <f t="shared" si="2307"/>
        <v>0</v>
      </c>
      <c r="GE180" s="34">
        <f t="shared" si="2307"/>
        <v>0</v>
      </c>
      <c r="GF180" s="34">
        <f t="shared" si="2307"/>
        <v>0</v>
      </c>
      <c r="GG180" s="34">
        <f t="shared" si="2307"/>
        <v>0</v>
      </c>
      <c r="GH180" s="34">
        <f t="shared" si="2307"/>
        <v>0</v>
      </c>
      <c r="GI180" s="34">
        <f t="shared" si="2307"/>
        <v>0</v>
      </c>
      <c r="GJ180" s="34">
        <f t="shared" si="2307"/>
        <v>0</v>
      </c>
      <c r="GK180" s="34">
        <f t="shared" si="2307"/>
        <v>0</v>
      </c>
      <c r="GL180" s="34">
        <f t="shared" si="2307"/>
        <v>0</v>
      </c>
      <c r="GM180" s="34">
        <f t="shared" si="2307"/>
        <v>0</v>
      </c>
      <c r="GN180" s="34">
        <f t="shared" si="2307"/>
        <v>0</v>
      </c>
      <c r="GO180" s="34">
        <f t="shared" si="2307"/>
        <v>0</v>
      </c>
      <c r="GP180" s="34">
        <f t="shared" si="2307"/>
        <v>0</v>
      </c>
      <c r="GQ180" s="34">
        <f t="shared" si="2307"/>
        <v>0</v>
      </c>
      <c r="GR180" s="34">
        <f t="shared" si="2307"/>
        <v>0</v>
      </c>
      <c r="GS180" s="34">
        <f t="shared" si="2307"/>
        <v>0</v>
      </c>
      <c r="GT180" s="34">
        <f t="shared" si="2307"/>
        <v>0</v>
      </c>
      <c r="GU180" s="34">
        <f t="shared" si="2307"/>
        <v>0</v>
      </c>
      <c r="GV180" s="34">
        <f t="shared" si="2307"/>
        <v>0</v>
      </c>
      <c r="GW180" s="34">
        <f t="shared" si="2307"/>
        <v>0</v>
      </c>
      <c r="GX180" s="34">
        <f t="shared" ref="GX180:JI180" si="2308">GX125*SUMIFS(156:156,154:154,"&lt;="&amp;GX90,154:154,"&gt;"&amp;EOMONTH(GX90,-1))</f>
        <v>0</v>
      </c>
      <c r="GY180" s="34">
        <f t="shared" si="2308"/>
        <v>0</v>
      </c>
      <c r="GZ180" s="34">
        <f t="shared" si="2308"/>
        <v>0</v>
      </c>
      <c r="HA180" s="34">
        <f t="shared" si="2308"/>
        <v>0</v>
      </c>
      <c r="HB180" s="34">
        <f t="shared" si="2308"/>
        <v>0</v>
      </c>
      <c r="HC180" s="34">
        <f t="shared" si="2308"/>
        <v>0</v>
      </c>
      <c r="HD180" s="34">
        <f t="shared" si="2308"/>
        <v>0</v>
      </c>
      <c r="HE180" s="34">
        <f t="shared" si="2308"/>
        <v>0</v>
      </c>
      <c r="HF180" s="34">
        <f t="shared" si="2308"/>
        <v>0</v>
      </c>
      <c r="HG180" s="34">
        <f t="shared" si="2308"/>
        <v>0</v>
      </c>
      <c r="HH180" s="34">
        <f t="shared" si="2308"/>
        <v>0</v>
      </c>
      <c r="HI180" s="34">
        <f t="shared" si="2308"/>
        <v>0</v>
      </c>
      <c r="HJ180" s="34">
        <f t="shared" si="2308"/>
        <v>0</v>
      </c>
      <c r="HK180" s="34">
        <f t="shared" si="2308"/>
        <v>0</v>
      </c>
      <c r="HL180" s="34">
        <f t="shared" si="2308"/>
        <v>0</v>
      </c>
      <c r="HM180" s="34">
        <f t="shared" si="2308"/>
        <v>0</v>
      </c>
      <c r="HN180" s="34">
        <f t="shared" si="2308"/>
        <v>0</v>
      </c>
      <c r="HO180" s="34">
        <f t="shared" si="2308"/>
        <v>0</v>
      </c>
      <c r="HP180" s="34">
        <f t="shared" si="2308"/>
        <v>0</v>
      </c>
      <c r="HQ180" s="34">
        <f t="shared" si="2308"/>
        <v>0</v>
      </c>
      <c r="HR180" s="34">
        <f t="shared" si="2308"/>
        <v>0</v>
      </c>
      <c r="HS180" s="34">
        <f t="shared" si="2308"/>
        <v>0</v>
      </c>
      <c r="HT180" s="34">
        <f t="shared" si="2308"/>
        <v>0</v>
      </c>
      <c r="HU180" s="34">
        <f t="shared" si="2308"/>
        <v>0</v>
      </c>
      <c r="HV180" s="34">
        <f t="shared" si="2308"/>
        <v>0</v>
      </c>
      <c r="HW180" s="34">
        <f t="shared" si="2308"/>
        <v>0</v>
      </c>
      <c r="HX180" s="34">
        <f t="shared" si="2308"/>
        <v>0</v>
      </c>
      <c r="HY180" s="34">
        <f t="shared" si="2308"/>
        <v>0</v>
      </c>
      <c r="HZ180" s="34">
        <f t="shared" si="2308"/>
        <v>0</v>
      </c>
      <c r="IA180" s="34">
        <f t="shared" si="2308"/>
        <v>0</v>
      </c>
      <c r="IB180" s="34">
        <f t="shared" si="2308"/>
        <v>0</v>
      </c>
      <c r="IC180" s="34">
        <f t="shared" si="2308"/>
        <v>0</v>
      </c>
      <c r="ID180" s="34">
        <f t="shared" si="2308"/>
        <v>0</v>
      </c>
      <c r="IE180" s="34">
        <f t="shared" si="2308"/>
        <v>0</v>
      </c>
      <c r="IF180" s="34">
        <f t="shared" si="2308"/>
        <v>0</v>
      </c>
      <c r="IG180" s="34">
        <f t="shared" si="2308"/>
        <v>0</v>
      </c>
      <c r="IH180" s="34">
        <f t="shared" si="2308"/>
        <v>0</v>
      </c>
      <c r="II180" s="34">
        <f t="shared" si="2308"/>
        <v>0</v>
      </c>
      <c r="IJ180" s="34">
        <f t="shared" si="2308"/>
        <v>0</v>
      </c>
      <c r="IK180" s="34">
        <f t="shared" si="2308"/>
        <v>0</v>
      </c>
      <c r="IL180" s="34">
        <f t="shared" si="2308"/>
        <v>0</v>
      </c>
      <c r="IM180" s="34">
        <f t="shared" si="2308"/>
        <v>0</v>
      </c>
      <c r="IN180" s="34">
        <f t="shared" si="2308"/>
        <v>0</v>
      </c>
      <c r="IO180" s="34">
        <f t="shared" si="2308"/>
        <v>0</v>
      </c>
      <c r="IP180" s="34">
        <f t="shared" si="2308"/>
        <v>0</v>
      </c>
      <c r="IQ180" s="34">
        <f t="shared" si="2308"/>
        <v>0</v>
      </c>
      <c r="IR180" s="34">
        <f t="shared" si="2308"/>
        <v>0</v>
      </c>
      <c r="IS180" s="34">
        <f t="shared" si="2308"/>
        <v>0</v>
      </c>
      <c r="IT180" s="34">
        <f t="shared" si="2308"/>
        <v>0</v>
      </c>
      <c r="IU180" s="34">
        <f t="shared" si="2308"/>
        <v>0</v>
      </c>
      <c r="IV180" s="34">
        <f t="shared" si="2308"/>
        <v>0</v>
      </c>
      <c r="IW180" s="34">
        <f t="shared" si="2308"/>
        <v>0</v>
      </c>
      <c r="IX180" s="34">
        <f t="shared" si="2308"/>
        <v>0</v>
      </c>
      <c r="IY180" s="34">
        <f t="shared" si="2308"/>
        <v>0</v>
      </c>
      <c r="IZ180" s="34">
        <f t="shared" si="2308"/>
        <v>0</v>
      </c>
      <c r="JA180" s="34">
        <f t="shared" si="2308"/>
        <v>0</v>
      </c>
      <c r="JB180" s="34">
        <f t="shared" si="2308"/>
        <v>0</v>
      </c>
      <c r="JC180" s="34">
        <f t="shared" si="2308"/>
        <v>0</v>
      </c>
      <c r="JD180" s="34">
        <f t="shared" si="2308"/>
        <v>0</v>
      </c>
      <c r="JE180" s="34">
        <f t="shared" si="2308"/>
        <v>0</v>
      </c>
      <c r="JF180" s="34">
        <f t="shared" si="2308"/>
        <v>0</v>
      </c>
      <c r="JG180" s="34">
        <f t="shared" si="2308"/>
        <v>0</v>
      </c>
      <c r="JH180" s="34">
        <f t="shared" si="2308"/>
        <v>0</v>
      </c>
      <c r="JI180" s="34">
        <f t="shared" si="2308"/>
        <v>0</v>
      </c>
      <c r="JJ180" s="34">
        <f t="shared" ref="JJ180:LU180" si="2309">JJ125*SUMIFS(156:156,154:154,"&lt;="&amp;JJ90,154:154,"&gt;"&amp;EOMONTH(JJ90,-1))</f>
        <v>0</v>
      </c>
      <c r="JK180" s="34">
        <f t="shared" si="2309"/>
        <v>0</v>
      </c>
      <c r="JL180" s="34">
        <f t="shared" si="2309"/>
        <v>0</v>
      </c>
      <c r="JM180" s="34">
        <f t="shared" si="2309"/>
        <v>0</v>
      </c>
      <c r="JN180" s="34">
        <f t="shared" si="2309"/>
        <v>0</v>
      </c>
      <c r="JO180" s="34">
        <f t="shared" si="2309"/>
        <v>0</v>
      </c>
      <c r="JP180" s="34">
        <f t="shared" si="2309"/>
        <v>0</v>
      </c>
      <c r="JQ180" s="34">
        <f t="shared" si="2309"/>
        <v>0</v>
      </c>
      <c r="JR180" s="34">
        <f t="shared" si="2309"/>
        <v>0</v>
      </c>
      <c r="JS180" s="34">
        <f t="shared" si="2309"/>
        <v>0</v>
      </c>
      <c r="JT180" s="34">
        <f t="shared" si="2309"/>
        <v>0</v>
      </c>
      <c r="JU180" s="34">
        <f t="shared" si="2309"/>
        <v>0</v>
      </c>
      <c r="JV180" s="34">
        <f t="shared" si="2309"/>
        <v>0</v>
      </c>
      <c r="JW180" s="34">
        <f t="shared" si="2309"/>
        <v>0</v>
      </c>
      <c r="JX180" s="34">
        <f t="shared" si="2309"/>
        <v>0</v>
      </c>
      <c r="JY180" s="34">
        <f t="shared" si="2309"/>
        <v>0</v>
      </c>
      <c r="JZ180" s="34">
        <f t="shared" si="2309"/>
        <v>0</v>
      </c>
      <c r="KA180" s="34">
        <f t="shared" si="2309"/>
        <v>0</v>
      </c>
      <c r="KB180" s="34">
        <f t="shared" si="2309"/>
        <v>0</v>
      </c>
      <c r="KC180" s="34">
        <f t="shared" si="2309"/>
        <v>0</v>
      </c>
      <c r="KD180" s="34">
        <f t="shared" si="2309"/>
        <v>0</v>
      </c>
      <c r="KE180" s="34">
        <f t="shared" si="2309"/>
        <v>0</v>
      </c>
      <c r="KF180" s="34">
        <f t="shared" si="2309"/>
        <v>0</v>
      </c>
      <c r="KG180" s="34">
        <f t="shared" si="2309"/>
        <v>0</v>
      </c>
      <c r="KH180" s="34">
        <f t="shared" si="2309"/>
        <v>0</v>
      </c>
      <c r="KI180" s="34">
        <f t="shared" si="2309"/>
        <v>0</v>
      </c>
      <c r="KJ180" s="34">
        <f t="shared" si="2309"/>
        <v>0</v>
      </c>
      <c r="KK180" s="34">
        <f t="shared" si="2309"/>
        <v>0</v>
      </c>
      <c r="KL180" s="34">
        <f t="shared" si="2309"/>
        <v>0</v>
      </c>
      <c r="KM180" s="34">
        <f t="shared" si="2309"/>
        <v>0</v>
      </c>
      <c r="KN180" s="34">
        <f t="shared" si="2309"/>
        <v>0</v>
      </c>
      <c r="KO180" s="34">
        <f t="shared" si="2309"/>
        <v>0</v>
      </c>
      <c r="KP180" s="34">
        <f t="shared" si="2309"/>
        <v>0</v>
      </c>
      <c r="KQ180" s="34">
        <f t="shared" si="2309"/>
        <v>0</v>
      </c>
      <c r="KR180" s="34">
        <f t="shared" si="2309"/>
        <v>0</v>
      </c>
      <c r="KS180" s="34">
        <f t="shared" si="2309"/>
        <v>0</v>
      </c>
      <c r="KT180" s="34">
        <f t="shared" si="2309"/>
        <v>0</v>
      </c>
      <c r="KU180" s="34">
        <f t="shared" si="2309"/>
        <v>0</v>
      </c>
      <c r="KV180" s="34">
        <f t="shared" si="2309"/>
        <v>0</v>
      </c>
      <c r="KW180" s="34">
        <f t="shared" si="2309"/>
        <v>0</v>
      </c>
      <c r="KX180" s="34">
        <f t="shared" si="2309"/>
        <v>0</v>
      </c>
      <c r="KY180" s="34">
        <f t="shared" si="2309"/>
        <v>0</v>
      </c>
      <c r="KZ180" s="34">
        <f t="shared" si="2309"/>
        <v>0</v>
      </c>
      <c r="LA180" s="34">
        <f t="shared" si="2309"/>
        <v>0</v>
      </c>
      <c r="LB180" s="34">
        <f t="shared" si="2309"/>
        <v>0</v>
      </c>
      <c r="LC180" s="34">
        <f t="shared" si="2309"/>
        <v>0</v>
      </c>
      <c r="LD180" s="34">
        <f t="shared" si="2309"/>
        <v>0</v>
      </c>
      <c r="LE180" s="34">
        <f t="shared" si="2309"/>
        <v>0</v>
      </c>
      <c r="LF180" s="34">
        <f t="shared" si="2309"/>
        <v>0</v>
      </c>
      <c r="LG180" s="34">
        <f t="shared" si="2309"/>
        <v>0</v>
      </c>
      <c r="LH180" s="34">
        <f t="shared" si="2309"/>
        <v>0</v>
      </c>
      <c r="LI180" s="34">
        <f t="shared" si="2309"/>
        <v>0</v>
      </c>
      <c r="LJ180" s="34">
        <f t="shared" si="2309"/>
        <v>0</v>
      </c>
      <c r="LK180" s="34">
        <f t="shared" si="2309"/>
        <v>0</v>
      </c>
      <c r="LL180" s="34">
        <f t="shared" si="2309"/>
        <v>0</v>
      </c>
      <c r="LM180" s="34">
        <f t="shared" si="2309"/>
        <v>0</v>
      </c>
      <c r="LN180" s="34">
        <f t="shared" si="2309"/>
        <v>0</v>
      </c>
      <c r="LO180" s="34">
        <f t="shared" si="2309"/>
        <v>0</v>
      </c>
      <c r="LP180" s="34">
        <f t="shared" si="2309"/>
        <v>0</v>
      </c>
      <c r="LQ180" s="34">
        <f t="shared" si="2309"/>
        <v>0</v>
      </c>
      <c r="LR180" s="34">
        <f t="shared" si="2309"/>
        <v>0</v>
      </c>
      <c r="LS180" s="34">
        <f t="shared" si="2309"/>
        <v>0</v>
      </c>
      <c r="LT180" s="34">
        <f t="shared" si="2309"/>
        <v>0</v>
      </c>
      <c r="LU180" s="34">
        <f t="shared" si="2309"/>
        <v>0</v>
      </c>
      <c r="LV180" s="34">
        <f t="shared" ref="LV180:NO180" si="2310">LV125*SUMIFS(156:156,154:154,"&lt;="&amp;LV90,154:154,"&gt;"&amp;EOMONTH(LV90,-1))</f>
        <v>0</v>
      </c>
      <c r="LW180" s="34">
        <f t="shared" si="2310"/>
        <v>0</v>
      </c>
      <c r="LX180" s="34">
        <f t="shared" si="2310"/>
        <v>0</v>
      </c>
      <c r="LY180" s="34">
        <f t="shared" si="2310"/>
        <v>0</v>
      </c>
      <c r="LZ180" s="34">
        <f t="shared" si="2310"/>
        <v>0</v>
      </c>
      <c r="MA180" s="34">
        <f t="shared" si="2310"/>
        <v>0</v>
      </c>
      <c r="MB180" s="34">
        <f t="shared" si="2310"/>
        <v>0</v>
      </c>
      <c r="MC180" s="34">
        <f t="shared" si="2310"/>
        <v>0</v>
      </c>
      <c r="MD180" s="34">
        <f t="shared" si="2310"/>
        <v>0</v>
      </c>
      <c r="ME180" s="34">
        <f t="shared" si="2310"/>
        <v>0</v>
      </c>
      <c r="MF180" s="34">
        <f t="shared" si="2310"/>
        <v>0</v>
      </c>
      <c r="MG180" s="34">
        <f t="shared" si="2310"/>
        <v>0</v>
      </c>
      <c r="MH180" s="34">
        <f t="shared" si="2310"/>
        <v>0</v>
      </c>
      <c r="MI180" s="34">
        <f t="shared" si="2310"/>
        <v>0</v>
      </c>
      <c r="MJ180" s="34">
        <f t="shared" si="2310"/>
        <v>0</v>
      </c>
      <c r="MK180" s="34">
        <f t="shared" si="2310"/>
        <v>0</v>
      </c>
      <c r="ML180" s="34">
        <f t="shared" si="2310"/>
        <v>0</v>
      </c>
      <c r="MM180" s="34">
        <f t="shared" si="2310"/>
        <v>0</v>
      </c>
      <c r="MN180" s="34">
        <f t="shared" si="2310"/>
        <v>0</v>
      </c>
      <c r="MO180" s="34">
        <f t="shared" si="2310"/>
        <v>0</v>
      </c>
      <c r="MP180" s="34">
        <f t="shared" si="2310"/>
        <v>0</v>
      </c>
      <c r="MQ180" s="34">
        <f t="shared" si="2310"/>
        <v>0</v>
      </c>
      <c r="MR180" s="34">
        <f t="shared" si="2310"/>
        <v>0</v>
      </c>
      <c r="MS180" s="34">
        <f t="shared" si="2310"/>
        <v>0</v>
      </c>
      <c r="MT180" s="34">
        <f t="shared" si="2310"/>
        <v>0</v>
      </c>
      <c r="MU180" s="34">
        <f t="shared" si="2310"/>
        <v>0</v>
      </c>
      <c r="MV180" s="34">
        <f t="shared" si="2310"/>
        <v>0</v>
      </c>
      <c r="MW180" s="34">
        <f t="shared" si="2310"/>
        <v>0</v>
      </c>
      <c r="MX180" s="34">
        <f t="shared" si="2310"/>
        <v>0</v>
      </c>
      <c r="MY180" s="34">
        <f t="shared" si="2310"/>
        <v>0</v>
      </c>
      <c r="MZ180" s="34">
        <f t="shared" si="2310"/>
        <v>0</v>
      </c>
      <c r="NA180" s="34">
        <f t="shared" si="2310"/>
        <v>0</v>
      </c>
      <c r="NB180" s="34">
        <f t="shared" si="2310"/>
        <v>0</v>
      </c>
      <c r="NC180" s="34">
        <f t="shared" si="2310"/>
        <v>0</v>
      </c>
      <c r="ND180" s="34">
        <f t="shared" si="2310"/>
        <v>0</v>
      </c>
      <c r="NE180" s="34">
        <f t="shared" si="2310"/>
        <v>0</v>
      </c>
      <c r="NF180" s="34">
        <f t="shared" si="2310"/>
        <v>0</v>
      </c>
      <c r="NG180" s="34">
        <f t="shared" si="2310"/>
        <v>0</v>
      </c>
      <c r="NH180" s="34">
        <f t="shared" si="2310"/>
        <v>0</v>
      </c>
      <c r="NI180" s="34">
        <f t="shared" si="2310"/>
        <v>0</v>
      </c>
      <c r="NJ180" s="34">
        <f t="shared" si="2310"/>
        <v>0</v>
      </c>
      <c r="NK180" s="34">
        <f t="shared" si="2310"/>
        <v>0</v>
      </c>
      <c r="NL180" s="34">
        <f t="shared" si="2310"/>
        <v>0</v>
      </c>
      <c r="NM180" s="34">
        <f t="shared" si="2310"/>
        <v>0</v>
      </c>
      <c r="NN180" s="34">
        <f t="shared" si="2310"/>
        <v>0</v>
      </c>
      <c r="NO180" s="35">
        <f t="shared" si="2310"/>
        <v>0</v>
      </c>
      <c r="NP180" s="8"/>
      <c r="NQ180" s="8"/>
    </row>
    <row r="181" spans="1:38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  <c r="IW181" s="1"/>
      <c r="IX181" s="1"/>
      <c r="IY181" s="1"/>
      <c r="IZ181" s="1"/>
      <c r="JA181" s="1"/>
      <c r="JB181" s="1"/>
      <c r="JC181" s="1"/>
      <c r="JD181" s="1"/>
      <c r="JE181" s="1"/>
      <c r="JF181" s="1"/>
      <c r="JG181" s="1"/>
      <c r="JH181" s="1"/>
      <c r="JI181" s="1"/>
      <c r="JJ181" s="1"/>
      <c r="JK181" s="1"/>
      <c r="JL181" s="1"/>
      <c r="JM181" s="1"/>
      <c r="JN181" s="1"/>
      <c r="JO181" s="1"/>
      <c r="JP181" s="1"/>
      <c r="JQ181" s="1"/>
      <c r="JR181" s="1"/>
      <c r="JS181" s="1"/>
      <c r="JT181" s="1"/>
      <c r="JU181" s="1"/>
      <c r="JV181" s="1"/>
      <c r="JW181" s="1"/>
      <c r="JX181" s="1"/>
      <c r="JY181" s="1"/>
      <c r="JZ181" s="1"/>
      <c r="KA181" s="1"/>
      <c r="KB181" s="1"/>
      <c r="KC181" s="1"/>
      <c r="KD181" s="1"/>
      <c r="KE181" s="1"/>
      <c r="KF181" s="1"/>
      <c r="KG181" s="1"/>
      <c r="KH181" s="1"/>
      <c r="KI181" s="1"/>
      <c r="KJ181" s="1"/>
      <c r="KK181" s="1"/>
      <c r="KL181" s="1"/>
      <c r="KM181" s="1"/>
      <c r="KN181" s="1"/>
      <c r="KO181" s="1"/>
      <c r="KP181" s="1"/>
      <c r="KQ181" s="1"/>
      <c r="KR181" s="1"/>
      <c r="KS181" s="1"/>
      <c r="KT181" s="1"/>
      <c r="KU181" s="1"/>
      <c r="KV181" s="1"/>
      <c r="KW181" s="1"/>
      <c r="KX181" s="1"/>
      <c r="KY181" s="1"/>
      <c r="KZ181" s="1"/>
      <c r="LA181" s="1"/>
      <c r="LB181" s="1"/>
      <c r="LC181" s="1"/>
      <c r="LD181" s="1"/>
      <c r="LE181" s="1"/>
      <c r="LF181" s="1"/>
      <c r="LG181" s="1"/>
      <c r="LH181" s="1"/>
      <c r="LI181" s="1"/>
      <c r="LJ181" s="1"/>
      <c r="LK181" s="1"/>
      <c r="LL181" s="1"/>
      <c r="LM181" s="1"/>
      <c r="LN181" s="1"/>
      <c r="LO181" s="1"/>
      <c r="LP181" s="1"/>
      <c r="LQ181" s="1"/>
      <c r="LR181" s="1"/>
      <c r="LS181" s="1"/>
      <c r="LT181" s="1"/>
      <c r="LU181" s="1"/>
      <c r="LV181" s="1"/>
      <c r="LW181" s="1"/>
      <c r="LX181" s="1"/>
      <c r="LY181" s="1"/>
      <c r="LZ181" s="1"/>
      <c r="MA181" s="1"/>
      <c r="MB181" s="1"/>
      <c r="MC181" s="1"/>
      <c r="MD181" s="1"/>
      <c r="ME181" s="1"/>
      <c r="MF181" s="1"/>
      <c r="MG181" s="1"/>
      <c r="MH181" s="1"/>
      <c r="MI181" s="1"/>
      <c r="MJ181" s="1"/>
      <c r="MK181" s="1"/>
      <c r="ML181" s="1"/>
      <c r="MM181" s="1"/>
      <c r="MN181" s="1"/>
      <c r="MO181" s="1"/>
      <c r="MP181" s="1"/>
      <c r="MQ181" s="1"/>
      <c r="MR181" s="1"/>
      <c r="MS181" s="1"/>
      <c r="MT181" s="1"/>
      <c r="MU181" s="1"/>
      <c r="MV181" s="1"/>
      <c r="MW181" s="1"/>
      <c r="MX181" s="1"/>
      <c r="MY181" s="1"/>
      <c r="MZ181" s="1"/>
      <c r="NA181" s="1"/>
      <c r="NB181" s="1"/>
      <c r="NC181" s="1"/>
      <c r="ND181" s="1"/>
      <c r="NE181" s="1"/>
      <c r="NF181" s="1"/>
      <c r="NG181" s="1"/>
      <c r="NH181" s="1"/>
      <c r="NI181" s="1"/>
      <c r="NJ181" s="1"/>
      <c r="NK181" s="1"/>
      <c r="NL181" s="1"/>
      <c r="NM181" s="1"/>
      <c r="NN181" s="1"/>
      <c r="NO181" s="1"/>
      <c r="NP181" s="1"/>
      <c r="NQ181" s="1"/>
    </row>
    <row r="182" spans="1:381" x14ac:dyDescent="0.2">
      <c r="A182" s="1"/>
      <c r="B182" s="1"/>
      <c r="C182" s="1" t="s">
        <v>20</v>
      </c>
      <c r="D182" s="1"/>
      <c r="E182" s="1" t="s">
        <v>256</v>
      </c>
      <c r="F182" s="1"/>
      <c r="G182" s="1" t="s">
        <v>0</v>
      </c>
      <c r="H182" s="1"/>
      <c r="I182" s="1"/>
      <c r="J182" s="1"/>
      <c r="K182" s="9">
        <f>SUM(N182:NO182)</f>
        <v>0</v>
      </c>
      <c r="L182" s="1"/>
      <c r="M182" s="1"/>
      <c r="N182" s="61">
        <f t="shared" ref="N182:BY182" si="2311">IF((1-SUMIFS(168:168,158:158,"&lt;="&amp;N176,158:158,"&gt;"&amp;EOMONTH(N176,-1)))=0,0,N178/(1-SUMIFS(168:168,158:158,"&lt;="&amp;N176,158:158,"&gt;"&amp;EOMONTH(N176,-1))))</f>
        <v>0</v>
      </c>
      <c r="O182" s="62">
        <f t="shared" si="2311"/>
        <v>0</v>
      </c>
      <c r="P182" s="62">
        <f t="shared" si="2311"/>
        <v>0</v>
      </c>
      <c r="Q182" s="62">
        <f t="shared" si="2311"/>
        <v>0</v>
      </c>
      <c r="R182" s="62">
        <f t="shared" si="2311"/>
        <v>0</v>
      </c>
      <c r="S182" s="62">
        <f t="shared" si="2311"/>
        <v>0</v>
      </c>
      <c r="T182" s="62">
        <f t="shared" si="2311"/>
        <v>0</v>
      </c>
      <c r="U182" s="62">
        <f t="shared" si="2311"/>
        <v>0</v>
      </c>
      <c r="V182" s="62">
        <f t="shared" si="2311"/>
        <v>0</v>
      </c>
      <c r="W182" s="62">
        <f t="shared" si="2311"/>
        <v>0</v>
      </c>
      <c r="X182" s="62">
        <f t="shared" si="2311"/>
        <v>0</v>
      </c>
      <c r="Y182" s="62">
        <f t="shared" si="2311"/>
        <v>0</v>
      </c>
      <c r="Z182" s="62">
        <f t="shared" si="2311"/>
        <v>0</v>
      </c>
      <c r="AA182" s="62">
        <f t="shared" si="2311"/>
        <v>0</v>
      </c>
      <c r="AB182" s="62">
        <f t="shared" si="2311"/>
        <v>0</v>
      </c>
      <c r="AC182" s="62">
        <f t="shared" si="2311"/>
        <v>0</v>
      </c>
      <c r="AD182" s="62">
        <f t="shared" si="2311"/>
        <v>0</v>
      </c>
      <c r="AE182" s="62">
        <f t="shared" si="2311"/>
        <v>0</v>
      </c>
      <c r="AF182" s="62">
        <f t="shared" si="2311"/>
        <v>0</v>
      </c>
      <c r="AG182" s="62">
        <f t="shared" si="2311"/>
        <v>0</v>
      </c>
      <c r="AH182" s="62">
        <f t="shared" si="2311"/>
        <v>0</v>
      </c>
      <c r="AI182" s="62">
        <f t="shared" si="2311"/>
        <v>0</v>
      </c>
      <c r="AJ182" s="62">
        <f t="shared" si="2311"/>
        <v>0</v>
      </c>
      <c r="AK182" s="62">
        <f t="shared" si="2311"/>
        <v>0</v>
      </c>
      <c r="AL182" s="62">
        <f t="shared" si="2311"/>
        <v>0</v>
      </c>
      <c r="AM182" s="62">
        <f t="shared" si="2311"/>
        <v>0</v>
      </c>
      <c r="AN182" s="62">
        <f t="shared" si="2311"/>
        <v>0</v>
      </c>
      <c r="AO182" s="62">
        <f t="shared" si="2311"/>
        <v>0</v>
      </c>
      <c r="AP182" s="62">
        <f t="shared" si="2311"/>
        <v>0</v>
      </c>
      <c r="AQ182" s="62">
        <f t="shared" si="2311"/>
        <v>0</v>
      </c>
      <c r="AR182" s="62">
        <f t="shared" si="2311"/>
        <v>0</v>
      </c>
      <c r="AS182" s="62">
        <f t="shared" si="2311"/>
        <v>0</v>
      </c>
      <c r="AT182" s="62">
        <f t="shared" si="2311"/>
        <v>0</v>
      </c>
      <c r="AU182" s="62">
        <f t="shared" si="2311"/>
        <v>0</v>
      </c>
      <c r="AV182" s="62">
        <f t="shared" si="2311"/>
        <v>0</v>
      </c>
      <c r="AW182" s="62">
        <f t="shared" si="2311"/>
        <v>0</v>
      </c>
      <c r="AX182" s="62">
        <f t="shared" si="2311"/>
        <v>0</v>
      </c>
      <c r="AY182" s="62">
        <f t="shared" si="2311"/>
        <v>0</v>
      </c>
      <c r="AZ182" s="62">
        <f t="shared" si="2311"/>
        <v>0</v>
      </c>
      <c r="BA182" s="62">
        <f t="shared" si="2311"/>
        <v>0</v>
      </c>
      <c r="BB182" s="62">
        <f t="shared" si="2311"/>
        <v>0</v>
      </c>
      <c r="BC182" s="62">
        <f t="shared" si="2311"/>
        <v>0</v>
      </c>
      <c r="BD182" s="62">
        <f t="shared" si="2311"/>
        <v>0</v>
      </c>
      <c r="BE182" s="62">
        <f t="shared" si="2311"/>
        <v>0</v>
      </c>
      <c r="BF182" s="62">
        <f t="shared" si="2311"/>
        <v>0</v>
      </c>
      <c r="BG182" s="62">
        <f t="shared" si="2311"/>
        <v>0</v>
      </c>
      <c r="BH182" s="62">
        <f t="shared" si="2311"/>
        <v>0</v>
      </c>
      <c r="BI182" s="62">
        <f t="shared" si="2311"/>
        <v>0</v>
      </c>
      <c r="BJ182" s="62">
        <f t="shared" si="2311"/>
        <v>0</v>
      </c>
      <c r="BK182" s="62">
        <f t="shared" si="2311"/>
        <v>0</v>
      </c>
      <c r="BL182" s="62">
        <f t="shared" si="2311"/>
        <v>0</v>
      </c>
      <c r="BM182" s="62">
        <f t="shared" si="2311"/>
        <v>0</v>
      </c>
      <c r="BN182" s="62">
        <f t="shared" si="2311"/>
        <v>0</v>
      </c>
      <c r="BO182" s="62">
        <f t="shared" si="2311"/>
        <v>0</v>
      </c>
      <c r="BP182" s="62">
        <f t="shared" si="2311"/>
        <v>0</v>
      </c>
      <c r="BQ182" s="62">
        <f t="shared" si="2311"/>
        <v>0</v>
      </c>
      <c r="BR182" s="62">
        <f t="shared" si="2311"/>
        <v>0</v>
      </c>
      <c r="BS182" s="62">
        <f t="shared" si="2311"/>
        <v>0</v>
      </c>
      <c r="BT182" s="62">
        <f t="shared" si="2311"/>
        <v>0</v>
      </c>
      <c r="BU182" s="62">
        <f t="shared" si="2311"/>
        <v>0</v>
      </c>
      <c r="BV182" s="62">
        <f t="shared" si="2311"/>
        <v>0</v>
      </c>
      <c r="BW182" s="62">
        <f t="shared" si="2311"/>
        <v>0</v>
      </c>
      <c r="BX182" s="62">
        <f t="shared" si="2311"/>
        <v>0</v>
      </c>
      <c r="BY182" s="62">
        <f t="shared" si="2311"/>
        <v>0</v>
      </c>
      <c r="BZ182" s="62">
        <f t="shared" ref="BZ182:EK182" si="2312">IF((1-SUMIFS(168:168,158:158,"&lt;="&amp;BZ176,158:158,"&gt;"&amp;EOMONTH(BZ176,-1)))=0,0,BZ178/(1-SUMIFS(168:168,158:158,"&lt;="&amp;BZ176,158:158,"&gt;"&amp;EOMONTH(BZ176,-1))))</f>
        <v>0</v>
      </c>
      <c r="CA182" s="62">
        <f t="shared" si="2312"/>
        <v>0</v>
      </c>
      <c r="CB182" s="62">
        <f t="shared" si="2312"/>
        <v>0</v>
      </c>
      <c r="CC182" s="62">
        <f t="shared" si="2312"/>
        <v>0</v>
      </c>
      <c r="CD182" s="62">
        <f t="shared" si="2312"/>
        <v>0</v>
      </c>
      <c r="CE182" s="62">
        <f t="shared" si="2312"/>
        <v>0</v>
      </c>
      <c r="CF182" s="62">
        <f t="shared" si="2312"/>
        <v>0</v>
      </c>
      <c r="CG182" s="62">
        <f t="shared" si="2312"/>
        <v>0</v>
      </c>
      <c r="CH182" s="62">
        <f t="shared" si="2312"/>
        <v>0</v>
      </c>
      <c r="CI182" s="62">
        <f t="shared" si="2312"/>
        <v>0</v>
      </c>
      <c r="CJ182" s="62">
        <f t="shared" si="2312"/>
        <v>0</v>
      </c>
      <c r="CK182" s="62">
        <f t="shared" si="2312"/>
        <v>0</v>
      </c>
      <c r="CL182" s="62">
        <f t="shared" si="2312"/>
        <v>0</v>
      </c>
      <c r="CM182" s="62">
        <f t="shared" si="2312"/>
        <v>0</v>
      </c>
      <c r="CN182" s="62">
        <f t="shared" si="2312"/>
        <v>0</v>
      </c>
      <c r="CO182" s="62">
        <f t="shared" si="2312"/>
        <v>0</v>
      </c>
      <c r="CP182" s="62">
        <f t="shared" si="2312"/>
        <v>0</v>
      </c>
      <c r="CQ182" s="62">
        <f t="shared" si="2312"/>
        <v>0</v>
      </c>
      <c r="CR182" s="62">
        <f t="shared" si="2312"/>
        <v>0</v>
      </c>
      <c r="CS182" s="62">
        <f t="shared" si="2312"/>
        <v>0</v>
      </c>
      <c r="CT182" s="62">
        <f t="shared" si="2312"/>
        <v>0</v>
      </c>
      <c r="CU182" s="62">
        <f t="shared" si="2312"/>
        <v>0</v>
      </c>
      <c r="CV182" s="62">
        <f t="shared" si="2312"/>
        <v>0</v>
      </c>
      <c r="CW182" s="62">
        <f t="shared" si="2312"/>
        <v>0</v>
      </c>
      <c r="CX182" s="62">
        <f t="shared" si="2312"/>
        <v>0</v>
      </c>
      <c r="CY182" s="62">
        <f t="shared" si="2312"/>
        <v>0</v>
      </c>
      <c r="CZ182" s="62">
        <f t="shared" si="2312"/>
        <v>0</v>
      </c>
      <c r="DA182" s="62">
        <f t="shared" si="2312"/>
        <v>0</v>
      </c>
      <c r="DB182" s="62">
        <f t="shared" si="2312"/>
        <v>0</v>
      </c>
      <c r="DC182" s="62">
        <f t="shared" si="2312"/>
        <v>0</v>
      </c>
      <c r="DD182" s="62">
        <f t="shared" si="2312"/>
        <v>0</v>
      </c>
      <c r="DE182" s="62">
        <f t="shared" si="2312"/>
        <v>0</v>
      </c>
      <c r="DF182" s="62">
        <f t="shared" si="2312"/>
        <v>0</v>
      </c>
      <c r="DG182" s="62">
        <f t="shared" si="2312"/>
        <v>0</v>
      </c>
      <c r="DH182" s="62">
        <f t="shared" si="2312"/>
        <v>0</v>
      </c>
      <c r="DI182" s="62">
        <f t="shared" si="2312"/>
        <v>0</v>
      </c>
      <c r="DJ182" s="62">
        <f t="shared" si="2312"/>
        <v>0</v>
      </c>
      <c r="DK182" s="62">
        <f t="shared" si="2312"/>
        <v>0</v>
      </c>
      <c r="DL182" s="62">
        <f t="shared" si="2312"/>
        <v>0</v>
      </c>
      <c r="DM182" s="62">
        <f t="shared" si="2312"/>
        <v>0</v>
      </c>
      <c r="DN182" s="62">
        <f t="shared" si="2312"/>
        <v>0</v>
      </c>
      <c r="DO182" s="62">
        <f t="shared" si="2312"/>
        <v>0</v>
      </c>
      <c r="DP182" s="62">
        <f t="shared" si="2312"/>
        <v>0</v>
      </c>
      <c r="DQ182" s="62">
        <f t="shared" si="2312"/>
        <v>0</v>
      </c>
      <c r="DR182" s="62">
        <f t="shared" si="2312"/>
        <v>0</v>
      </c>
      <c r="DS182" s="62">
        <f t="shared" si="2312"/>
        <v>0</v>
      </c>
      <c r="DT182" s="62">
        <f t="shared" si="2312"/>
        <v>0</v>
      </c>
      <c r="DU182" s="62">
        <f t="shared" si="2312"/>
        <v>0</v>
      </c>
      <c r="DV182" s="62">
        <f t="shared" si="2312"/>
        <v>0</v>
      </c>
      <c r="DW182" s="62">
        <f t="shared" si="2312"/>
        <v>0</v>
      </c>
      <c r="DX182" s="62">
        <f t="shared" si="2312"/>
        <v>0</v>
      </c>
      <c r="DY182" s="62">
        <f t="shared" si="2312"/>
        <v>0</v>
      </c>
      <c r="DZ182" s="62">
        <f t="shared" si="2312"/>
        <v>0</v>
      </c>
      <c r="EA182" s="62">
        <f t="shared" si="2312"/>
        <v>0</v>
      </c>
      <c r="EB182" s="62">
        <f t="shared" si="2312"/>
        <v>0</v>
      </c>
      <c r="EC182" s="62">
        <f t="shared" si="2312"/>
        <v>0</v>
      </c>
      <c r="ED182" s="62">
        <f t="shared" si="2312"/>
        <v>0</v>
      </c>
      <c r="EE182" s="62">
        <f t="shared" si="2312"/>
        <v>0</v>
      </c>
      <c r="EF182" s="62">
        <f t="shared" si="2312"/>
        <v>0</v>
      </c>
      <c r="EG182" s="62">
        <f t="shared" si="2312"/>
        <v>0</v>
      </c>
      <c r="EH182" s="62">
        <f t="shared" si="2312"/>
        <v>0</v>
      </c>
      <c r="EI182" s="62">
        <f t="shared" si="2312"/>
        <v>0</v>
      </c>
      <c r="EJ182" s="62">
        <f t="shared" si="2312"/>
        <v>0</v>
      </c>
      <c r="EK182" s="62">
        <f t="shared" si="2312"/>
        <v>0</v>
      </c>
      <c r="EL182" s="62">
        <f t="shared" ref="EL182:GW182" si="2313">IF((1-SUMIFS(168:168,158:158,"&lt;="&amp;EL176,158:158,"&gt;"&amp;EOMONTH(EL176,-1)))=0,0,EL178/(1-SUMIFS(168:168,158:158,"&lt;="&amp;EL176,158:158,"&gt;"&amp;EOMONTH(EL176,-1))))</f>
        <v>0</v>
      </c>
      <c r="EM182" s="62">
        <f t="shared" si="2313"/>
        <v>0</v>
      </c>
      <c r="EN182" s="62">
        <f t="shared" si="2313"/>
        <v>0</v>
      </c>
      <c r="EO182" s="62">
        <f t="shared" si="2313"/>
        <v>0</v>
      </c>
      <c r="EP182" s="62">
        <f t="shared" si="2313"/>
        <v>0</v>
      </c>
      <c r="EQ182" s="62">
        <f t="shared" si="2313"/>
        <v>0</v>
      </c>
      <c r="ER182" s="62">
        <f t="shared" si="2313"/>
        <v>0</v>
      </c>
      <c r="ES182" s="62">
        <f t="shared" si="2313"/>
        <v>0</v>
      </c>
      <c r="ET182" s="62">
        <f t="shared" si="2313"/>
        <v>0</v>
      </c>
      <c r="EU182" s="62">
        <f t="shared" si="2313"/>
        <v>0</v>
      </c>
      <c r="EV182" s="62">
        <f t="shared" si="2313"/>
        <v>0</v>
      </c>
      <c r="EW182" s="62">
        <f t="shared" si="2313"/>
        <v>0</v>
      </c>
      <c r="EX182" s="62">
        <f t="shared" si="2313"/>
        <v>0</v>
      </c>
      <c r="EY182" s="62">
        <f t="shared" si="2313"/>
        <v>0</v>
      </c>
      <c r="EZ182" s="62">
        <f t="shared" si="2313"/>
        <v>0</v>
      </c>
      <c r="FA182" s="62">
        <f t="shared" si="2313"/>
        <v>0</v>
      </c>
      <c r="FB182" s="62">
        <f t="shared" si="2313"/>
        <v>0</v>
      </c>
      <c r="FC182" s="62">
        <f t="shared" si="2313"/>
        <v>0</v>
      </c>
      <c r="FD182" s="62">
        <f t="shared" si="2313"/>
        <v>0</v>
      </c>
      <c r="FE182" s="62">
        <f t="shared" si="2313"/>
        <v>0</v>
      </c>
      <c r="FF182" s="62">
        <f t="shared" si="2313"/>
        <v>0</v>
      </c>
      <c r="FG182" s="62">
        <f t="shared" si="2313"/>
        <v>0</v>
      </c>
      <c r="FH182" s="62">
        <f t="shared" si="2313"/>
        <v>0</v>
      </c>
      <c r="FI182" s="62">
        <f t="shared" si="2313"/>
        <v>0</v>
      </c>
      <c r="FJ182" s="62">
        <f t="shared" si="2313"/>
        <v>0</v>
      </c>
      <c r="FK182" s="62">
        <f t="shared" si="2313"/>
        <v>0</v>
      </c>
      <c r="FL182" s="62">
        <f t="shared" si="2313"/>
        <v>0</v>
      </c>
      <c r="FM182" s="62">
        <f t="shared" si="2313"/>
        <v>0</v>
      </c>
      <c r="FN182" s="62">
        <f t="shared" si="2313"/>
        <v>0</v>
      </c>
      <c r="FO182" s="62">
        <f t="shared" si="2313"/>
        <v>0</v>
      </c>
      <c r="FP182" s="62">
        <f t="shared" si="2313"/>
        <v>0</v>
      </c>
      <c r="FQ182" s="62">
        <f t="shared" si="2313"/>
        <v>0</v>
      </c>
      <c r="FR182" s="62">
        <f t="shared" si="2313"/>
        <v>0</v>
      </c>
      <c r="FS182" s="62">
        <f t="shared" si="2313"/>
        <v>0</v>
      </c>
      <c r="FT182" s="62">
        <f t="shared" si="2313"/>
        <v>0</v>
      </c>
      <c r="FU182" s="62">
        <f t="shared" si="2313"/>
        <v>0</v>
      </c>
      <c r="FV182" s="62">
        <f t="shared" si="2313"/>
        <v>0</v>
      </c>
      <c r="FW182" s="62">
        <f t="shared" si="2313"/>
        <v>0</v>
      </c>
      <c r="FX182" s="62">
        <f t="shared" si="2313"/>
        <v>0</v>
      </c>
      <c r="FY182" s="62">
        <f t="shared" si="2313"/>
        <v>0</v>
      </c>
      <c r="FZ182" s="62">
        <f t="shared" si="2313"/>
        <v>0</v>
      </c>
      <c r="GA182" s="62">
        <f t="shared" si="2313"/>
        <v>0</v>
      </c>
      <c r="GB182" s="62">
        <f t="shared" si="2313"/>
        <v>0</v>
      </c>
      <c r="GC182" s="62">
        <f t="shared" si="2313"/>
        <v>0</v>
      </c>
      <c r="GD182" s="62">
        <f t="shared" si="2313"/>
        <v>0</v>
      </c>
      <c r="GE182" s="62">
        <f t="shared" si="2313"/>
        <v>0</v>
      </c>
      <c r="GF182" s="62">
        <f t="shared" si="2313"/>
        <v>0</v>
      </c>
      <c r="GG182" s="62">
        <f t="shared" si="2313"/>
        <v>0</v>
      </c>
      <c r="GH182" s="62">
        <f t="shared" si="2313"/>
        <v>0</v>
      </c>
      <c r="GI182" s="62">
        <f t="shared" si="2313"/>
        <v>0</v>
      </c>
      <c r="GJ182" s="62">
        <f t="shared" si="2313"/>
        <v>0</v>
      </c>
      <c r="GK182" s="62">
        <f t="shared" si="2313"/>
        <v>0</v>
      </c>
      <c r="GL182" s="62">
        <f t="shared" si="2313"/>
        <v>0</v>
      </c>
      <c r="GM182" s="62">
        <f t="shared" si="2313"/>
        <v>0</v>
      </c>
      <c r="GN182" s="62">
        <f t="shared" si="2313"/>
        <v>0</v>
      </c>
      <c r="GO182" s="62">
        <f t="shared" si="2313"/>
        <v>0</v>
      </c>
      <c r="GP182" s="62">
        <f t="shared" si="2313"/>
        <v>0</v>
      </c>
      <c r="GQ182" s="62">
        <f t="shared" si="2313"/>
        <v>0</v>
      </c>
      <c r="GR182" s="62">
        <f t="shared" si="2313"/>
        <v>0</v>
      </c>
      <c r="GS182" s="62">
        <f t="shared" si="2313"/>
        <v>0</v>
      </c>
      <c r="GT182" s="62">
        <f t="shared" si="2313"/>
        <v>0</v>
      </c>
      <c r="GU182" s="62">
        <f t="shared" si="2313"/>
        <v>0</v>
      </c>
      <c r="GV182" s="62">
        <f t="shared" si="2313"/>
        <v>0</v>
      </c>
      <c r="GW182" s="62">
        <f t="shared" si="2313"/>
        <v>0</v>
      </c>
      <c r="GX182" s="62">
        <f t="shared" ref="GX182:JI182" si="2314">IF((1-SUMIFS(168:168,158:158,"&lt;="&amp;GX176,158:158,"&gt;"&amp;EOMONTH(GX176,-1)))=0,0,GX178/(1-SUMIFS(168:168,158:158,"&lt;="&amp;GX176,158:158,"&gt;"&amp;EOMONTH(GX176,-1))))</f>
        <v>0</v>
      </c>
      <c r="GY182" s="62">
        <f t="shared" si="2314"/>
        <v>0</v>
      </c>
      <c r="GZ182" s="62">
        <f t="shared" si="2314"/>
        <v>0</v>
      </c>
      <c r="HA182" s="62">
        <f t="shared" si="2314"/>
        <v>0</v>
      </c>
      <c r="HB182" s="62">
        <f t="shared" si="2314"/>
        <v>0</v>
      </c>
      <c r="HC182" s="62">
        <f t="shared" si="2314"/>
        <v>0</v>
      </c>
      <c r="HD182" s="62">
        <f t="shared" si="2314"/>
        <v>0</v>
      </c>
      <c r="HE182" s="62">
        <f t="shared" si="2314"/>
        <v>0</v>
      </c>
      <c r="HF182" s="62">
        <f t="shared" si="2314"/>
        <v>0</v>
      </c>
      <c r="HG182" s="62">
        <f t="shared" si="2314"/>
        <v>0</v>
      </c>
      <c r="HH182" s="62">
        <f t="shared" si="2314"/>
        <v>0</v>
      </c>
      <c r="HI182" s="62">
        <f t="shared" si="2314"/>
        <v>0</v>
      </c>
      <c r="HJ182" s="62">
        <f t="shared" si="2314"/>
        <v>0</v>
      </c>
      <c r="HK182" s="62">
        <f t="shared" si="2314"/>
        <v>0</v>
      </c>
      <c r="HL182" s="62">
        <f t="shared" si="2314"/>
        <v>0</v>
      </c>
      <c r="HM182" s="62">
        <f t="shared" si="2314"/>
        <v>0</v>
      </c>
      <c r="HN182" s="62">
        <f t="shared" si="2314"/>
        <v>0</v>
      </c>
      <c r="HO182" s="62">
        <f t="shared" si="2314"/>
        <v>0</v>
      </c>
      <c r="HP182" s="62">
        <f t="shared" si="2314"/>
        <v>0</v>
      </c>
      <c r="HQ182" s="62">
        <f t="shared" si="2314"/>
        <v>0</v>
      </c>
      <c r="HR182" s="62">
        <f t="shared" si="2314"/>
        <v>0</v>
      </c>
      <c r="HS182" s="62">
        <f t="shared" si="2314"/>
        <v>0</v>
      </c>
      <c r="HT182" s="62">
        <f t="shared" si="2314"/>
        <v>0</v>
      </c>
      <c r="HU182" s="62">
        <f t="shared" si="2314"/>
        <v>0</v>
      </c>
      <c r="HV182" s="62">
        <f t="shared" si="2314"/>
        <v>0</v>
      </c>
      <c r="HW182" s="62">
        <f t="shared" si="2314"/>
        <v>0</v>
      </c>
      <c r="HX182" s="62">
        <f t="shared" si="2314"/>
        <v>0</v>
      </c>
      <c r="HY182" s="62">
        <f t="shared" si="2314"/>
        <v>0</v>
      </c>
      <c r="HZ182" s="62">
        <f t="shared" si="2314"/>
        <v>0</v>
      </c>
      <c r="IA182" s="62">
        <f t="shared" si="2314"/>
        <v>0</v>
      </c>
      <c r="IB182" s="62">
        <f t="shared" si="2314"/>
        <v>0</v>
      </c>
      <c r="IC182" s="62">
        <f t="shared" si="2314"/>
        <v>0</v>
      </c>
      <c r="ID182" s="62">
        <f t="shared" si="2314"/>
        <v>0</v>
      </c>
      <c r="IE182" s="62">
        <f t="shared" si="2314"/>
        <v>0</v>
      </c>
      <c r="IF182" s="62">
        <f t="shared" si="2314"/>
        <v>0</v>
      </c>
      <c r="IG182" s="62">
        <f t="shared" si="2314"/>
        <v>0</v>
      </c>
      <c r="IH182" s="62">
        <f t="shared" si="2314"/>
        <v>0</v>
      </c>
      <c r="II182" s="62">
        <f t="shared" si="2314"/>
        <v>0</v>
      </c>
      <c r="IJ182" s="62">
        <f t="shared" si="2314"/>
        <v>0</v>
      </c>
      <c r="IK182" s="62">
        <f t="shared" si="2314"/>
        <v>0</v>
      </c>
      <c r="IL182" s="62">
        <f t="shared" si="2314"/>
        <v>0</v>
      </c>
      <c r="IM182" s="62">
        <f t="shared" si="2314"/>
        <v>0</v>
      </c>
      <c r="IN182" s="62">
        <f t="shared" si="2314"/>
        <v>0</v>
      </c>
      <c r="IO182" s="62">
        <f t="shared" si="2314"/>
        <v>0</v>
      </c>
      <c r="IP182" s="62">
        <f t="shared" si="2314"/>
        <v>0</v>
      </c>
      <c r="IQ182" s="62">
        <f t="shared" si="2314"/>
        <v>0</v>
      </c>
      <c r="IR182" s="62">
        <f t="shared" si="2314"/>
        <v>0</v>
      </c>
      <c r="IS182" s="62">
        <f t="shared" si="2314"/>
        <v>0</v>
      </c>
      <c r="IT182" s="62">
        <f t="shared" si="2314"/>
        <v>0</v>
      </c>
      <c r="IU182" s="62">
        <f t="shared" si="2314"/>
        <v>0</v>
      </c>
      <c r="IV182" s="62">
        <f t="shared" si="2314"/>
        <v>0</v>
      </c>
      <c r="IW182" s="62">
        <f t="shared" si="2314"/>
        <v>0</v>
      </c>
      <c r="IX182" s="62">
        <f t="shared" si="2314"/>
        <v>0</v>
      </c>
      <c r="IY182" s="62">
        <f t="shared" si="2314"/>
        <v>0</v>
      </c>
      <c r="IZ182" s="62">
        <f t="shared" si="2314"/>
        <v>0</v>
      </c>
      <c r="JA182" s="62">
        <f t="shared" si="2314"/>
        <v>0</v>
      </c>
      <c r="JB182" s="62">
        <f t="shared" si="2314"/>
        <v>0</v>
      </c>
      <c r="JC182" s="62">
        <f t="shared" si="2314"/>
        <v>0</v>
      </c>
      <c r="JD182" s="62">
        <f t="shared" si="2314"/>
        <v>0</v>
      </c>
      <c r="JE182" s="62">
        <f t="shared" si="2314"/>
        <v>0</v>
      </c>
      <c r="JF182" s="62">
        <f t="shared" si="2314"/>
        <v>0</v>
      </c>
      <c r="JG182" s="62">
        <f t="shared" si="2314"/>
        <v>0</v>
      </c>
      <c r="JH182" s="62">
        <f t="shared" si="2314"/>
        <v>0</v>
      </c>
      <c r="JI182" s="62">
        <f t="shared" si="2314"/>
        <v>0</v>
      </c>
      <c r="JJ182" s="62">
        <f t="shared" ref="JJ182:LU182" si="2315">IF((1-SUMIFS(168:168,158:158,"&lt;="&amp;JJ176,158:158,"&gt;"&amp;EOMONTH(JJ176,-1)))=0,0,JJ178/(1-SUMIFS(168:168,158:158,"&lt;="&amp;JJ176,158:158,"&gt;"&amp;EOMONTH(JJ176,-1))))</f>
        <v>0</v>
      </c>
      <c r="JK182" s="62">
        <f t="shared" si="2315"/>
        <v>0</v>
      </c>
      <c r="JL182" s="62">
        <f t="shared" si="2315"/>
        <v>0</v>
      </c>
      <c r="JM182" s="62">
        <f t="shared" si="2315"/>
        <v>0</v>
      </c>
      <c r="JN182" s="62">
        <f t="shared" si="2315"/>
        <v>0</v>
      </c>
      <c r="JO182" s="62">
        <f t="shared" si="2315"/>
        <v>0</v>
      </c>
      <c r="JP182" s="62">
        <f t="shared" si="2315"/>
        <v>0</v>
      </c>
      <c r="JQ182" s="62">
        <f t="shared" si="2315"/>
        <v>0</v>
      </c>
      <c r="JR182" s="62">
        <f t="shared" si="2315"/>
        <v>0</v>
      </c>
      <c r="JS182" s="62">
        <f t="shared" si="2315"/>
        <v>0</v>
      </c>
      <c r="JT182" s="62">
        <f t="shared" si="2315"/>
        <v>0</v>
      </c>
      <c r="JU182" s="62">
        <f t="shared" si="2315"/>
        <v>0</v>
      </c>
      <c r="JV182" s="62">
        <f t="shared" si="2315"/>
        <v>0</v>
      </c>
      <c r="JW182" s="62">
        <f t="shared" si="2315"/>
        <v>0</v>
      </c>
      <c r="JX182" s="62">
        <f t="shared" si="2315"/>
        <v>0</v>
      </c>
      <c r="JY182" s="62">
        <f t="shared" si="2315"/>
        <v>0</v>
      </c>
      <c r="JZ182" s="62">
        <f t="shared" si="2315"/>
        <v>0</v>
      </c>
      <c r="KA182" s="62">
        <f t="shared" si="2315"/>
        <v>0</v>
      </c>
      <c r="KB182" s="62">
        <f t="shared" si="2315"/>
        <v>0</v>
      </c>
      <c r="KC182" s="62">
        <f t="shared" si="2315"/>
        <v>0</v>
      </c>
      <c r="KD182" s="62">
        <f t="shared" si="2315"/>
        <v>0</v>
      </c>
      <c r="KE182" s="62">
        <f t="shared" si="2315"/>
        <v>0</v>
      </c>
      <c r="KF182" s="62">
        <f t="shared" si="2315"/>
        <v>0</v>
      </c>
      <c r="KG182" s="62">
        <f t="shared" si="2315"/>
        <v>0</v>
      </c>
      <c r="KH182" s="62">
        <f t="shared" si="2315"/>
        <v>0</v>
      </c>
      <c r="KI182" s="62">
        <f t="shared" si="2315"/>
        <v>0</v>
      </c>
      <c r="KJ182" s="62">
        <f t="shared" si="2315"/>
        <v>0</v>
      </c>
      <c r="KK182" s="62">
        <f t="shared" si="2315"/>
        <v>0</v>
      </c>
      <c r="KL182" s="62">
        <f t="shared" si="2315"/>
        <v>0</v>
      </c>
      <c r="KM182" s="62">
        <f t="shared" si="2315"/>
        <v>0</v>
      </c>
      <c r="KN182" s="62">
        <f t="shared" si="2315"/>
        <v>0</v>
      </c>
      <c r="KO182" s="62">
        <f t="shared" si="2315"/>
        <v>0</v>
      </c>
      <c r="KP182" s="62">
        <f t="shared" si="2315"/>
        <v>0</v>
      </c>
      <c r="KQ182" s="62">
        <f t="shared" si="2315"/>
        <v>0</v>
      </c>
      <c r="KR182" s="62">
        <f t="shared" si="2315"/>
        <v>0</v>
      </c>
      <c r="KS182" s="62">
        <f t="shared" si="2315"/>
        <v>0</v>
      </c>
      <c r="KT182" s="62">
        <f t="shared" si="2315"/>
        <v>0</v>
      </c>
      <c r="KU182" s="62">
        <f t="shared" si="2315"/>
        <v>0</v>
      </c>
      <c r="KV182" s="62">
        <f t="shared" si="2315"/>
        <v>0</v>
      </c>
      <c r="KW182" s="62">
        <f t="shared" si="2315"/>
        <v>0</v>
      </c>
      <c r="KX182" s="62">
        <f t="shared" si="2315"/>
        <v>0</v>
      </c>
      <c r="KY182" s="62">
        <f t="shared" si="2315"/>
        <v>0</v>
      </c>
      <c r="KZ182" s="62">
        <f t="shared" si="2315"/>
        <v>0</v>
      </c>
      <c r="LA182" s="62">
        <f t="shared" si="2315"/>
        <v>0</v>
      </c>
      <c r="LB182" s="62">
        <f t="shared" si="2315"/>
        <v>0</v>
      </c>
      <c r="LC182" s="62">
        <f t="shared" si="2315"/>
        <v>0</v>
      </c>
      <c r="LD182" s="62">
        <f t="shared" si="2315"/>
        <v>0</v>
      </c>
      <c r="LE182" s="62">
        <f t="shared" si="2315"/>
        <v>0</v>
      </c>
      <c r="LF182" s="62">
        <f t="shared" si="2315"/>
        <v>0</v>
      </c>
      <c r="LG182" s="62">
        <f t="shared" si="2315"/>
        <v>0</v>
      </c>
      <c r="LH182" s="62">
        <f t="shared" si="2315"/>
        <v>0</v>
      </c>
      <c r="LI182" s="62">
        <f t="shared" si="2315"/>
        <v>0</v>
      </c>
      <c r="LJ182" s="62">
        <f t="shared" si="2315"/>
        <v>0</v>
      </c>
      <c r="LK182" s="62">
        <f t="shared" si="2315"/>
        <v>0</v>
      </c>
      <c r="LL182" s="62">
        <f t="shared" si="2315"/>
        <v>0</v>
      </c>
      <c r="LM182" s="62">
        <f t="shared" si="2315"/>
        <v>0</v>
      </c>
      <c r="LN182" s="62">
        <f t="shared" si="2315"/>
        <v>0</v>
      </c>
      <c r="LO182" s="62">
        <f t="shared" si="2315"/>
        <v>0</v>
      </c>
      <c r="LP182" s="62">
        <f t="shared" si="2315"/>
        <v>0</v>
      </c>
      <c r="LQ182" s="62">
        <f t="shared" si="2315"/>
        <v>0</v>
      </c>
      <c r="LR182" s="62">
        <f t="shared" si="2315"/>
        <v>0</v>
      </c>
      <c r="LS182" s="62">
        <f t="shared" si="2315"/>
        <v>0</v>
      </c>
      <c r="LT182" s="62">
        <f t="shared" si="2315"/>
        <v>0</v>
      </c>
      <c r="LU182" s="62">
        <f t="shared" si="2315"/>
        <v>0</v>
      </c>
      <c r="LV182" s="62">
        <f t="shared" ref="LV182:NO182" si="2316">IF((1-SUMIFS(168:168,158:158,"&lt;="&amp;LV176,158:158,"&gt;"&amp;EOMONTH(LV176,-1)))=0,0,LV178/(1-SUMIFS(168:168,158:158,"&lt;="&amp;LV176,158:158,"&gt;"&amp;EOMONTH(LV176,-1))))</f>
        <v>0</v>
      </c>
      <c r="LW182" s="62">
        <f t="shared" si="2316"/>
        <v>0</v>
      </c>
      <c r="LX182" s="62">
        <f t="shared" si="2316"/>
        <v>0</v>
      </c>
      <c r="LY182" s="62">
        <f t="shared" si="2316"/>
        <v>0</v>
      </c>
      <c r="LZ182" s="62">
        <f t="shared" si="2316"/>
        <v>0</v>
      </c>
      <c r="MA182" s="62">
        <f t="shared" si="2316"/>
        <v>0</v>
      </c>
      <c r="MB182" s="62">
        <f t="shared" si="2316"/>
        <v>0</v>
      </c>
      <c r="MC182" s="62">
        <f t="shared" si="2316"/>
        <v>0</v>
      </c>
      <c r="MD182" s="62">
        <f t="shared" si="2316"/>
        <v>0</v>
      </c>
      <c r="ME182" s="62">
        <f t="shared" si="2316"/>
        <v>0</v>
      </c>
      <c r="MF182" s="62">
        <f t="shared" si="2316"/>
        <v>0</v>
      </c>
      <c r="MG182" s="62">
        <f t="shared" si="2316"/>
        <v>0</v>
      </c>
      <c r="MH182" s="62">
        <f t="shared" si="2316"/>
        <v>0</v>
      </c>
      <c r="MI182" s="62">
        <f t="shared" si="2316"/>
        <v>0</v>
      </c>
      <c r="MJ182" s="62">
        <f t="shared" si="2316"/>
        <v>0</v>
      </c>
      <c r="MK182" s="62">
        <f t="shared" si="2316"/>
        <v>0</v>
      </c>
      <c r="ML182" s="62">
        <f t="shared" si="2316"/>
        <v>0</v>
      </c>
      <c r="MM182" s="62">
        <f t="shared" si="2316"/>
        <v>0</v>
      </c>
      <c r="MN182" s="62">
        <f t="shared" si="2316"/>
        <v>0</v>
      </c>
      <c r="MO182" s="62">
        <f t="shared" si="2316"/>
        <v>0</v>
      </c>
      <c r="MP182" s="62">
        <f t="shared" si="2316"/>
        <v>0</v>
      </c>
      <c r="MQ182" s="62">
        <f t="shared" si="2316"/>
        <v>0</v>
      </c>
      <c r="MR182" s="62">
        <f t="shared" si="2316"/>
        <v>0</v>
      </c>
      <c r="MS182" s="62">
        <f t="shared" si="2316"/>
        <v>0</v>
      </c>
      <c r="MT182" s="62">
        <f t="shared" si="2316"/>
        <v>0</v>
      </c>
      <c r="MU182" s="62">
        <f t="shared" si="2316"/>
        <v>0</v>
      </c>
      <c r="MV182" s="62">
        <f t="shared" si="2316"/>
        <v>0</v>
      </c>
      <c r="MW182" s="62">
        <f t="shared" si="2316"/>
        <v>0</v>
      </c>
      <c r="MX182" s="62">
        <f t="shared" si="2316"/>
        <v>0</v>
      </c>
      <c r="MY182" s="62">
        <f t="shared" si="2316"/>
        <v>0</v>
      </c>
      <c r="MZ182" s="62">
        <f t="shared" si="2316"/>
        <v>0</v>
      </c>
      <c r="NA182" s="62">
        <f t="shared" si="2316"/>
        <v>0</v>
      </c>
      <c r="NB182" s="62">
        <f t="shared" si="2316"/>
        <v>0</v>
      </c>
      <c r="NC182" s="62">
        <f t="shared" si="2316"/>
        <v>0</v>
      </c>
      <c r="ND182" s="62">
        <f t="shared" si="2316"/>
        <v>0</v>
      </c>
      <c r="NE182" s="62">
        <f t="shared" si="2316"/>
        <v>0</v>
      </c>
      <c r="NF182" s="62">
        <f t="shared" si="2316"/>
        <v>0</v>
      </c>
      <c r="NG182" s="62">
        <f t="shared" si="2316"/>
        <v>0</v>
      </c>
      <c r="NH182" s="62">
        <f t="shared" si="2316"/>
        <v>0</v>
      </c>
      <c r="NI182" s="62">
        <f t="shared" si="2316"/>
        <v>0</v>
      </c>
      <c r="NJ182" s="62">
        <f t="shared" si="2316"/>
        <v>0</v>
      </c>
      <c r="NK182" s="62">
        <f t="shared" si="2316"/>
        <v>0</v>
      </c>
      <c r="NL182" s="62">
        <f t="shared" si="2316"/>
        <v>0</v>
      </c>
      <c r="NM182" s="62">
        <f t="shared" si="2316"/>
        <v>0</v>
      </c>
      <c r="NN182" s="62">
        <f t="shared" si="2316"/>
        <v>0</v>
      </c>
      <c r="NO182" s="63">
        <f t="shared" si="2316"/>
        <v>0</v>
      </c>
      <c r="NP182" s="1"/>
      <c r="NQ182" s="1"/>
    </row>
    <row r="183" spans="1:38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  <c r="IW183" s="1"/>
      <c r="IX183" s="1"/>
      <c r="IY183" s="1"/>
      <c r="IZ183" s="1"/>
      <c r="JA183" s="1"/>
      <c r="JB183" s="1"/>
      <c r="JC183" s="1"/>
      <c r="JD183" s="1"/>
      <c r="JE183" s="1"/>
      <c r="JF183" s="1"/>
      <c r="JG183" s="1"/>
      <c r="JH183" s="1"/>
      <c r="JI183" s="1"/>
      <c r="JJ183" s="1"/>
      <c r="JK183" s="1"/>
      <c r="JL183" s="1"/>
      <c r="JM183" s="1"/>
      <c r="JN183" s="1"/>
      <c r="JO183" s="1"/>
      <c r="JP183" s="1"/>
      <c r="JQ183" s="1"/>
      <c r="JR183" s="1"/>
      <c r="JS183" s="1"/>
      <c r="JT183" s="1"/>
      <c r="JU183" s="1"/>
      <c r="JV183" s="1"/>
      <c r="JW183" s="1"/>
      <c r="JX183" s="1"/>
      <c r="JY183" s="1"/>
      <c r="JZ183" s="1"/>
      <c r="KA183" s="1"/>
      <c r="KB183" s="1"/>
      <c r="KC183" s="1"/>
      <c r="KD183" s="1"/>
      <c r="KE183" s="1"/>
      <c r="KF183" s="1"/>
      <c r="KG183" s="1"/>
      <c r="KH183" s="1"/>
      <c r="KI183" s="1"/>
      <c r="KJ183" s="1"/>
      <c r="KK183" s="1"/>
      <c r="KL183" s="1"/>
      <c r="KM183" s="1"/>
      <c r="KN183" s="1"/>
      <c r="KO183" s="1"/>
      <c r="KP183" s="1"/>
      <c r="KQ183" s="1"/>
      <c r="KR183" s="1"/>
      <c r="KS183" s="1"/>
      <c r="KT183" s="1"/>
      <c r="KU183" s="1"/>
      <c r="KV183" s="1"/>
      <c r="KW183" s="1"/>
      <c r="KX183" s="1"/>
      <c r="KY183" s="1"/>
      <c r="KZ183" s="1"/>
      <c r="LA183" s="1"/>
      <c r="LB183" s="1"/>
      <c r="LC183" s="1"/>
      <c r="LD183" s="1"/>
      <c r="LE183" s="1"/>
      <c r="LF183" s="1"/>
      <c r="LG183" s="1"/>
      <c r="LH183" s="1"/>
      <c r="LI183" s="1"/>
      <c r="LJ183" s="1"/>
      <c r="LK183" s="1"/>
      <c r="LL183" s="1"/>
      <c r="LM183" s="1"/>
      <c r="LN183" s="1"/>
      <c r="LO183" s="1"/>
      <c r="LP183" s="1"/>
      <c r="LQ183" s="1"/>
      <c r="LR183" s="1"/>
      <c r="LS183" s="1"/>
      <c r="LT183" s="1"/>
      <c r="LU183" s="1"/>
      <c r="LV183" s="1"/>
      <c r="LW183" s="1"/>
      <c r="LX183" s="1"/>
      <c r="LY183" s="1"/>
      <c r="LZ183" s="1"/>
      <c r="MA183" s="1"/>
      <c r="MB183" s="1"/>
      <c r="MC183" s="1"/>
      <c r="MD183" s="1"/>
      <c r="ME183" s="1"/>
      <c r="MF183" s="1"/>
      <c r="MG183" s="1"/>
      <c r="MH183" s="1"/>
      <c r="MI183" s="1"/>
      <c r="MJ183" s="1"/>
      <c r="MK183" s="1"/>
      <c r="ML183" s="1"/>
      <c r="MM183" s="1"/>
      <c r="MN183" s="1"/>
      <c r="MO183" s="1"/>
      <c r="MP183" s="1"/>
      <c r="MQ183" s="1"/>
      <c r="MR183" s="1"/>
      <c r="MS183" s="1"/>
      <c r="MT183" s="1"/>
      <c r="MU183" s="1"/>
      <c r="MV183" s="1"/>
      <c r="MW183" s="1"/>
      <c r="MX183" s="1"/>
      <c r="MY183" s="1"/>
      <c r="MZ183" s="1"/>
      <c r="NA183" s="1"/>
      <c r="NB183" s="1"/>
      <c r="NC183" s="1"/>
      <c r="ND183" s="1"/>
      <c r="NE183" s="1"/>
      <c r="NF183" s="1"/>
      <c r="NG183" s="1"/>
      <c r="NH183" s="1"/>
      <c r="NI183" s="1"/>
      <c r="NJ183" s="1"/>
      <c r="NK183" s="1"/>
      <c r="NL183" s="1"/>
      <c r="NM183" s="1"/>
      <c r="NN183" s="1"/>
      <c r="NO183" s="1"/>
      <c r="NP183" s="1"/>
      <c r="NQ183" s="1"/>
    </row>
    <row r="184" spans="1:381" s="10" customFormat="1" x14ac:dyDescent="0.2">
      <c r="A184" s="8"/>
      <c r="B184" s="8"/>
      <c r="C184" s="136" t="s">
        <v>20</v>
      </c>
      <c r="D184" s="136"/>
      <c r="E184" s="136" t="s">
        <v>257</v>
      </c>
      <c r="F184" s="8"/>
      <c r="G184" s="8" t="s">
        <v>0</v>
      </c>
      <c r="H184" s="8"/>
      <c r="I184" s="8"/>
      <c r="J184" s="8"/>
      <c r="K184" s="9">
        <f>SUM(N184:NO184)</f>
        <v>0</v>
      </c>
      <c r="L184" s="8"/>
      <c r="M184" s="8"/>
      <c r="N184" s="33">
        <f t="shared" ref="N184:BY184" si="2317">IF((1-SUMIFS(168:168,158:158,"&lt;="&amp;N176,158:158,"&gt;"&amp;EOMONTH(N176,-1)))=0,0,N180/(1-SUMIFS(168:168,158:158,"&lt;="&amp;N176,158:158,"&gt;"&amp;EOMONTH(N176,-1))))</f>
        <v>0</v>
      </c>
      <c r="O184" s="34">
        <f t="shared" si="2317"/>
        <v>0</v>
      </c>
      <c r="P184" s="34">
        <f t="shared" si="2317"/>
        <v>0</v>
      </c>
      <c r="Q184" s="34">
        <f t="shared" si="2317"/>
        <v>0</v>
      </c>
      <c r="R184" s="34">
        <f t="shared" si="2317"/>
        <v>0</v>
      </c>
      <c r="S184" s="34">
        <f t="shared" si="2317"/>
        <v>0</v>
      </c>
      <c r="T184" s="34">
        <f t="shared" si="2317"/>
        <v>0</v>
      </c>
      <c r="U184" s="34">
        <f t="shared" si="2317"/>
        <v>0</v>
      </c>
      <c r="V184" s="34">
        <f t="shared" si="2317"/>
        <v>0</v>
      </c>
      <c r="W184" s="34">
        <f t="shared" si="2317"/>
        <v>0</v>
      </c>
      <c r="X184" s="34">
        <f t="shared" si="2317"/>
        <v>0</v>
      </c>
      <c r="Y184" s="34">
        <f t="shared" si="2317"/>
        <v>0</v>
      </c>
      <c r="Z184" s="34">
        <f t="shared" si="2317"/>
        <v>0</v>
      </c>
      <c r="AA184" s="34">
        <f t="shared" si="2317"/>
        <v>0</v>
      </c>
      <c r="AB184" s="34">
        <f t="shared" si="2317"/>
        <v>0</v>
      </c>
      <c r="AC184" s="34">
        <f t="shared" si="2317"/>
        <v>0</v>
      </c>
      <c r="AD184" s="34">
        <f t="shared" si="2317"/>
        <v>0</v>
      </c>
      <c r="AE184" s="34">
        <f t="shared" si="2317"/>
        <v>0</v>
      </c>
      <c r="AF184" s="34">
        <f t="shared" si="2317"/>
        <v>0</v>
      </c>
      <c r="AG184" s="34">
        <f t="shared" si="2317"/>
        <v>0</v>
      </c>
      <c r="AH184" s="34">
        <f t="shared" si="2317"/>
        <v>0</v>
      </c>
      <c r="AI184" s="34">
        <f t="shared" si="2317"/>
        <v>0</v>
      </c>
      <c r="AJ184" s="34">
        <f t="shared" si="2317"/>
        <v>0</v>
      </c>
      <c r="AK184" s="34">
        <f t="shared" si="2317"/>
        <v>0</v>
      </c>
      <c r="AL184" s="34">
        <f t="shared" si="2317"/>
        <v>0</v>
      </c>
      <c r="AM184" s="34">
        <f t="shared" si="2317"/>
        <v>0</v>
      </c>
      <c r="AN184" s="34">
        <f t="shared" si="2317"/>
        <v>0</v>
      </c>
      <c r="AO184" s="34">
        <f t="shared" si="2317"/>
        <v>0</v>
      </c>
      <c r="AP184" s="34">
        <f t="shared" si="2317"/>
        <v>0</v>
      </c>
      <c r="AQ184" s="34">
        <f t="shared" si="2317"/>
        <v>0</v>
      </c>
      <c r="AR184" s="34">
        <f t="shared" si="2317"/>
        <v>0</v>
      </c>
      <c r="AS184" s="34">
        <f t="shared" si="2317"/>
        <v>0</v>
      </c>
      <c r="AT184" s="34">
        <f t="shared" si="2317"/>
        <v>0</v>
      </c>
      <c r="AU184" s="34">
        <f t="shared" si="2317"/>
        <v>0</v>
      </c>
      <c r="AV184" s="34">
        <f t="shared" si="2317"/>
        <v>0</v>
      </c>
      <c r="AW184" s="34">
        <f t="shared" si="2317"/>
        <v>0</v>
      </c>
      <c r="AX184" s="34">
        <f t="shared" si="2317"/>
        <v>0</v>
      </c>
      <c r="AY184" s="34">
        <f t="shared" si="2317"/>
        <v>0</v>
      </c>
      <c r="AZ184" s="34">
        <f t="shared" si="2317"/>
        <v>0</v>
      </c>
      <c r="BA184" s="34">
        <f t="shared" si="2317"/>
        <v>0</v>
      </c>
      <c r="BB184" s="34">
        <f t="shared" si="2317"/>
        <v>0</v>
      </c>
      <c r="BC184" s="34">
        <f t="shared" si="2317"/>
        <v>0</v>
      </c>
      <c r="BD184" s="34">
        <f t="shared" si="2317"/>
        <v>0</v>
      </c>
      <c r="BE184" s="34">
        <f t="shared" si="2317"/>
        <v>0</v>
      </c>
      <c r="BF184" s="34">
        <f t="shared" si="2317"/>
        <v>0</v>
      </c>
      <c r="BG184" s="34">
        <f t="shared" si="2317"/>
        <v>0</v>
      </c>
      <c r="BH184" s="34">
        <f t="shared" si="2317"/>
        <v>0</v>
      </c>
      <c r="BI184" s="34">
        <f t="shared" si="2317"/>
        <v>0</v>
      </c>
      <c r="BJ184" s="34">
        <f t="shared" si="2317"/>
        <v>0</v>
      </c>
      <c r="BK184" s="34">
        <f t="shared" si="2317"/>
        <v>0</v>
      </c>
      <c r="BL184" s="34">
        <f t="shared" si="2317"/>
        <v>0</v>
      </c>
      <c r="BM184" s="34">
        <f t="shared" si="2317"/>
        <v>0</v>
      </c>
      <c r="BN184" s="34">
        <f t="shared" si="2317"/>
        <v>0</v>
      </c>
      <c r="BO184" s="34">
        <f t="shared" si="2317"/>
        <v>0</v>
      </c>
      <c r="BP184" s="34">
        <f t="shared" si="2317"/>
        <v>0</v>
      </c>
      <c r="BQ184" s="34">
        <f t="shared" si="2317"/>
        <v>0</v>
      </c>
      <c r="BR184" s="34">
        <f t="shared" si="2317"/>
        <v>0</v>
      </c>
      <c r="BS184" s="34">
        <f t="shared" si="2317"/>
        <v>0</v>
      </c>
      <c r="BT184" s="34">
        <f t="shared" si="2317"/>
        <v>0</v>
      </c>
      <c r="BU184" s="34">
        <f t="shared" si="2317"/>
        <v>0</v>
      </c>
      <c r="BV184" s="34">
        <f t="shared" si="2317"/>
        <v>0</v>
      </c>
      <c r="BW184" s="34">
        <f t="shared" si="2317"/>
        <v>0</v>
      </c>
      <c r="BX184" s="34">
        <f t="shared" si="2317"/>
        <v>0</v>
      </c>
      <c r="BY184" s="34">
        <f t="shared" si="2317"/>
        <v>0</v>
      </c>
      <c r="BZ184" s="34">
        <f t="shared" ref="BZ184:EK184" si="2318">IF((1-SUMIFS(168:168,158:158,"&lt;="&amp;BZ176,158:158,"&gt;"&amp;EOMONTH(BZ176,-1)))=0,0,BZ180/(1-SUMIFS(168:168,158:158,"&lt;="&amp;BZ176,158:158,"&gt;"&amp;EOMONTH(BZ176,-1))))</f>
        <v>0</v>
      </c>
      <c r="CA184" s="34">
        <f t="shared" si="2318"/>
        <v>0</v>
      </c>
      <c r="CB184" s="34">
        <f t="shared" si="2318"/>
        <v>0</v>
      </c>
      <c r="CC184" s="34">
        <f t="shared" si="2318"/>
        <v>0</v>
      </c>
      <c r="CD184" s="34">
        <f t="shared" si="2318"/>
        <v>0</v>
      </c>
      <c r="CE184" s="34">
        <f t="shared" si="2318"/>
        <v>0</v>
      </c>
      <c r="CF184" s="34">
        <f t="shared" si="2318"/>
        <v>0</v>
      </c>
      <c r="CG184" s="34">
        <f t="shared" si="2318"/>
        <v>0</v>
      </c>
      <c r="CH184" s="34">
        <f t="shared" si="2318"/>
        <v>0</v>
      </c>
      <c r="CI184" s="34">
        <f t="shared" si="2318"/>
        <v>0</v>
      </c>
      <c r="CJ184" s="34">
        <f t="shared" si="2318"/>
        <v>0</v>
      </c>
      <c r="CK184" s="34">
        <f t="shared" si="2318"/>
        <v>0</v>
      </c>
      <c r="CL184" s="34">
        <f t="shared" si="2318"/>
        <v>0</v>
      </c>
      <c r="CM184" s="34">
        <f t="shared" si="2318"/>
        <v>0</v>
      </c>
      <c r="CN184" s="34">
        <f t="shared" si="2318"/>
        <v>0</v>
      </c>
      <c r="CO184" s="34">
        <f t="shared" si="2318"/>
        <v>0</v>
      </c>
      <c r="CP184" s="34">
        <f t="shared" si="2318"/>
        <v>0</v>
      </c>
      <c r="CQ184" s="34">
        <f t="shared" si="2318"/>
        <v>0</v>
      </c>
      <c r="CR184" s="34">
        <f t="shared" si="2318"/>
        <v>0</v>
      </c>
      <c r="CS184" s="34">
        <f t="shared" si="2318"/>
        <v>0</v>
      </c>
      <c r="CT184" s="34">
        <f t="shared" si="2318"/>
        <v>0</v>
      </c>
      <c r="CU184" s="34">
        <f t="shared" si="2318"/>
        <v>0</v>
      </c>
      <c r="CV184" s="34">
        <f t="shared" si="2318"/>
        <v>0</v>
      </c>
      <c r="CW184" s="34">
        <f t="shared" si="2318"/>
        <v>0</v>
      </c>
      <c r="CX184" s="34">
        <f t="shared" si="2318"/>
        <v>0</v>
      </c>
      <c r="CY184" s="34">
        <f t="shared" si="2318"/>
        <v>0</v>
      </c>
      <c r="CZ184" s="34">
        <f t="shared" si="2318"/>
        <v>0</v>
      </c>
      <c r="DA184" s="34">
        <f t="shared" si="2318"/>
        <v>0</v>
      </c>
      <c r="DB184" s="34">
        <f t="shared" si="2318"/>
        <v>0</v>
      </c>
      <c r="DC184" s="34">
        <f t="shared" si="2318"/>
        <v>0</v>
      </c>
      <c r="DD184" s="34">
        <f t="shared" si="2318"/>
        <v>0</v>
      </c>
      <c r="DE184" s="34">
        <f t="shared" si="2318"/>
        <v>0</v>
      </c>
      <c r="DF184" s="34">
        <f t="shared" si="2318"/>
        <v>0</v>
      </c>
      <c r="DG184" s="34">
        <f t="shared" si="2318"/>
        <v>0</v>
      </c>
      <c r="DH184" s="34">
        <f t="shared" si="2318"/>
        <v>0</v>
      </c>
      <c r="DI184" s="34">
        <f t="shared" si="2318"/>
        <v>0</v>
      </c>
      <c r="DJ184" s="34">
        <f t="shared" si="2318"/>
        <v>0</v>
      </c>
      <c r="DK184" s="34">
        <f t="shared" si="2318"/>
        <v>0</v>
      </c>
      <c r="DL184" s="34">
        <f t="shared" si="2318"/>
        <v>0</v>
      </c>
      <c r="DM184" s="34">
        <f t="shared" si="2318"/>
        <v>0</v>
      </c>
      <c r="DN184" s="34">
        <f t="shared" si="2318"/>
        <v>0</v>
      </c>
      <c r="DO184" s="34">
        <f t="shared" si="2318"/>
        <v>0</v>
      </c>
      <c r="DP184" s="34">
        <f t="shared" si="2318"/>
        <v>0</v>
      </c>
      <c r="DQ184" s="34">
        <f t="shared" si="2318"/>
        <v>0</v>
      </c>
      <c r="DR184" s="34">
        <f t="shared" si="2318"/>
        <v>0</v>
      </c>
      <c r="DS184" s="34">
        <f t="shared" si="2318"/>
        <v>0</v>
      </c>
      <c r="DT184" s="34">
        <f t="shared" si="2318"/>
        <v>0</v>
      </c>
      <c r="DU184" s="34">
        <f t="shared" si="2318"/>
        <v>0</v>
      </c>
      <c r="DV184" s="34">
        <f t="shared" si="2318"/>
        <v>0</v>
      </c>
      <c r="DW184" s="34">
        <f t="shared" si="2318"/>
        <v>0</v>
      </c>
      <c r="DX184" s="34">
        <f t="shared" si="2318"/>
        <v>0</v>
      </c>
      <c r="DY184" s="34">
        <f t="shared" si="2318"/>
        <v>0</v>
      </c>
      <c r="DZ184" s="34">
        <f t="shared" si="2318"/>
        <v>0</v>
      </c>
      <c r="EA184" s="34">
        <f t="shared" si="2318"/>
        <v>0</v>
      </c>
      <c r="EB184" s="34">
        <f t="shared" si="2318"/>
        <v>0</v>
      </c>
      <c r="EC184" s="34">
        <f t="shared" si="2318"/>
        <v>0</v>
      </c>
      <c r="ED184" s="34">
        <f t="shared" si="2318"/>
        <v>0</v>
      </c>
      <c r="EE184" s="34">
        <f t="shared" si="2318"/>
        <v>0</v>
      </c>
      <c r="EF184" s="34">
        <f t="shared" si="2318"/>
        <v>0</v>
      </c>
      <c r="EG184" s="34">
        <f t="shared" si="2318"/>
        <v>0</v>
      </c>
      <c r="EH184" s="34">
        <f t="shared" si="2318"/>
        <v>0</v>
      </c>
      <c r="EI184" s="34">
        <f t="shared" si="2318"/>
        <v>0</v>
      </c>
      <c r="EJ184" s="34">
        <f t="shared" si="2318"/>
        <v>0</v>
      </c>
      <c r="EK184" s="34">
        <f t="shared" si="2318"/>
        <v>0</v>
      </c>
      <c r="EL184" s="34">
        <f t="shared" ref="EL184:GW184" si="2319">IF((1-SUMIFS(168:168,158:158,"&lt;="&amp;EL176,158:158,"&gt;"&amp;EOMONTH(EL176,-1)))=0,0,EL180/(1-SUMIFS(168:168,158:158,"&lt;="&amp;EL176,158:158,"&gt;"&amp;EOMONTH(EL176,-1))))</f>
        <v>0</v>
      </c>
      <c r="EM184" s="34">
        <f t="shared" si="2319"/>
        <v>0</v>
      </c>
      <c r="EN184" s="34">
        <f t="shared" si="2319"/>
        <v>0</v>
      </c>
      <c r="EO184" s="34">
        <f t="shared" si="2319"/>
        <v>0</v>
      </c>
      <c r="EP184" s="34">
        <f t="shared" si="2319"/>
        <v>0</v>
      </c>
      <c r="EQ184" s="34">
        <f t="shared" si="2319"/>
        <v>0</v>
      </c>
      <c r="ER184" s="34">
        <f t="shared" si="2319"/>
        <v>0</v>
      </c>
      <c r="ES184" s="34">
        <f t="shared" si="2319"/>
        <v>0</v>
      </c>
      <c r="ET184" s="34">
        <f t="shared" si="2319"/>
        <v>0</v>
      </c>
      <c r="EU184" s="34">
        <f t="shared" si="2319"/>
        <v>0</v>
      </c>
      <c r="EV184" s="34">
        <f t="shared" si="2319"/>
        <v>0</v>
      </c>
      <c r="EW184" s="34">
        <f t="shared" si="2319"/>
        <v>0</v>
      </c>
      <c r="EX184" s="34">
        <f t="shared" si="2319"/>
        <v>0</v>
      </c>
      <c r="EY184" s="34">
        <f t="shared" si="2319"/>
        <v>0</v>
      </c>
      <c r="EZ184" s="34">
        <f t="shared" si="2319"/>
        <v>0</v>
      </c>
      <c r="FA184" s="34">
        <f t="shared" si="2319"/>
        <v>0</v>
      </c>
      <c r="FB184" s="34">
        <f t="shared" si="2319"/>
        <v>0</v>
      </c>
      <c r="FC184" s="34">
        <f t="shared" si="2319"/>
        <v>0</v>
      </c>
      <c r="FD184" s="34">
        <f t="shared" si="2319"/>
        <v>0</v>
      </c>
      <c r="FE184" s="34">
        <f t="shared" si="2319"/>
        <v>0</v>
      </c>
      <c r="FF184" s="34">
        <f t="shared" si="2319"/>
        <v>0</v>
      </c>
      <c r="FG184" s="34">
        <f t="shared" si="2319"/>
        <v>0</v>
      </c>
      <c r="FH184" s="34">
        <f t="shared" si="2319"/>
        <v>0</v>
      </c>
      <c r="FI184" s="34">
        <f t="shared" si="2319"/>
        <v>0</v>
      </c>
      <c r="FJ184" s="34">
        <f t="shared" si="2319"/>
        <v>0</v>
      </c>
      <c r="FK184" s="34">
        <f t="shared" si="2319"/>
        <v>0</v>
      </c>
      <c r="FL184" s="34">
        <f t="shared" si="2319"/>
        <v>0</v>
      </c>
      <c r="FM184" s="34">
        <f t="shared" si="2319"/>
        <v>0</v>
      </c>
      <c r="FN184" s="34">
        <f t="shared" si="2319"/>
        <v>0</v>
      </c>
      <c r="FO184" s="34">
        <f t="shared" si="2319"/>
        <v>0</v>
      </c>
      <c r="FP184" s="34">
        <f t="shared" si="2319"/>
        <v>0</v>
      </c>
      <c r="FQ184" s="34">
        <f t="shared" si="2319"/>
        <v>0</v>
      </c>
      <c r="FR184" s="34">
        <f t="shared" si="2319"/>
        <v>0</v>
      </c>
      <c r="FS184" s="34">
        <f t="shared" si="2319"/>
        <v>0</v>
      </c>
      <c r="FT184" s="34">
        <f t="shared" si="2319"/>
        <v>0</v>
      </c>
      <c r="FU184" s="34">
        <f t="shared" si="2319"/>
        <v>0</v>
      </c>
      <c r="FV184" s="34">
        <f t="shared" si="2319"/>
        <v>0</v>
      </c>
      <c r="FW184" s="34">
        <f t="shared" si="2319"/>
        <v>0</v>
      </c>
      <c r="FX184" s="34">
        <f t="shared" si="2319"/>
        <v>0</v>
      </c>
      <c r="FY184" s="34">
        <f t="shared" si="2319"/>
        <v>0</v>
      </c>
      <c r="FZ184" s="34">
        <f t="shared" si="2319"/>
        <v>0</v>
      </c>
      <c r="GA184" s="34">
        <f t="shared" si="2319"/>
        <v>0</v>
      </c>
      <c r="GB184" s="34">
        <f t="shared" si="2319"/>
        <v>0</v>
      </c>
      <c r="GC184" s="34">
        <f t="shared" si="2319"/>
        <v>0</v>
      </c>
      <c r="GD184" s="34">
        <f t="shared" si="2319"/>
        <v>0</v>
      </c>
      <c r="GE184" s="34">
        <f t="shared" si="2319"/>
        <v>0</v>
      </c>
      <c r="GF184" s="34">
        <f t="shared" si="2319"/>
        <v>0</v>
      </c>
      <c r="GG184" s="34">
        <f t="shared" si="2319"/>
        <v>0</v>
      </c>
      <c r="GH184" s="34">
        <f t="shared" si="2319"/>
        <v>0</v>
      </c>
      <c r="GI184" s="34">
        <f t="shared" si="2319"/>
        <v>0</v>
      </c>
      <c r="GJ184" s="34">
        <f t="shared" si="2319"/>
        <v>0</v>
      </c>
      <c r="GK184" s="34">
        <f t="shared" si="2319"/>
        <v>0</v>
      </c>
      <c r="GL184" s="34">
        <f t="shared" si="2319"/>
        <v>0</v>
      </c>
      <c r="GM184" s="34">
        <f t="shared" si="2319"/>
        <v>0</v>
      </c>
      <c r="GN184" s="34">
        <f t="shared" si="2319"/>
        <v>0</v>
      </c>
      <c r="GO184" s="34">
        <f t="shared" si="2319"/>
        <v>0</v>
      </c>
      <c r="GP184" s="34">
        <f t="shared" si="2319"/>
        <v>0</v>
      </c>
      <c r="GQ184" s="34">
        <f t="shared" si="2319"/>
        <v>0</v>
      </c>
      <c r="GR184" s="34">
        <f t="shared" si="2319"/>
        <v>0</v>
      </c>
      <c r="GS184" s="34">
        <f t="shared" si="2319"/>
        <v>0</v>
      </c>
      <c r="GT184" s="34">
        <f t="shared" si="2319"/>
        <v>0</v>
      </c>
      <c r="GU184" s="34">
        <f t="shared" si="2319"/>
        <v>0</v>
      </c>
      <c r="GV184" s="34">
        <f t="shared" si="2319"/>
        <v>0</v>
      </c>
      <c r="GW184" s="34">
        <f t="shared" si="2319"/>
        <v>0</v>
      </c>
      <c r="GX184" s="34">
        <f t="shared" ref="GX184:JI184" si="2320">IF((1-SUMIFS(168:168,158:158,"&lt;="&amp;GX176,158:158,"&gt;"&amp;EOMONTH(GX176,-1)))=0,0,GX180/(1-SUMIFS(168:168,158:158,"&lt;="&amp;GX176,158:158,"&gt;"&amp;EOMONTH(GX176,-1))))</f>
        <v>0</v>
      </c>
      <c r="GY184" s="34">
        <f t="shared" si="2320"/>
        <v>0</v>
      </c>
      <c r="GZ184" s="34">
        <f t="shared" si="2320"/>
        <v>0</v>
      </c>
      <c r="HA184" s="34">
        <f t="shared" si="2320"/>
        <v>0</v>
      </c>
      <c r="HB184" s="34">
        <f t="shared" si="2320"/>
        <v>0</v>
      </c>
      <c r="HC184" s="34">
        <f t="shared" si="2320"/>
        <v>0</v>
      </c>
      <c r="HD184" s="34">
        <f t="shared" si="2320"/>
        <v>0</v>
      </c>
      <c r="HE184" s="34">
        <f t="shared" si="2320"/>
        <v>0</v>
      </c>
      <c r="HF184" s="34">
        <f t="shared" si="2320"/>
        <v>0</v>
      </c>
      <c r="HG184" s="34">
        <f t="shared" si="2320"/>
        <v>0</v>
      </c>
      <c r="HH184" s="34">
        <f t="shared" si="2320"/>
        <v>0</v>
      </c>
      <c r="HI184" s="34">
        <f t="shared" si="2320"/>
        <v>0</v>
      </c>
      <c r="HJ184" s="34">
        <f t="shared" si="2320"/>
        <v>0</v>
      </c>
      <c r="HK184" s="34">
        <f t="shared" si="2320"/>
        <v>0</v>
      </c>
      <c r="HL184" s="34">
        <f t="shared" si="2320"/>
        <v>0</v>
      </c>
      <c r="HM184" s="34">
        <f t="shared" si="2320"/>
        <v>0</v>
      </c>
      <c r="HN184" s="34">
        <f t="shared" si="2320"/>
        <v>0</v>
      </c>
      <c r="HO184" s="34">
        <f t="shared" si="2320"/>
        <v>0</v>
      </c>
      <c r="HP184" s="34">
        <f t="shared" si="2320"/>
        <v>0</v>
      </c>
      <c r="HQ184" s="34">
        <f t="shared" si="2320"/>
        <v>0</v>
      </c>
      <c r="HR184" s="34">
        <f t="shared" si="2320"/>
        <v>0</v>
      </c>
      <c r="HS184" s="34">
        <f t="shared" si="2320"/>
        <v>0</v>
      </c>
      <c r="HT184" s="34">
        <f t="shared" si="2320"/>
        <v>0</v>
      </c>
      <c r="HU184" s="34">
        <f t="shared" si="2320"/>
        <v>0</v>
      </c>
      <c r="HV184" s="34">
        <f t="shared" si="2320"/>
        <v>0</v>
      </c>
      <c r="HW184" s="34">
        <f t="shared" si="2320"/>
        <v>0</v>
      </c>
      <c r="HX184" s="34">
        <f t="shared" si="2320"/>
        <v>0</v>
      </c>
      <c r="HY184" s="34">
        <f t="shared" si="2320"/>
        <v>0</v>
      </c>
      <c r="HZ184" s="34">
        <f t="shared" si="2320"/>
        <v>0</v>
      </c>
      <c r="IA184" s="34">
        <f t="shared" si="2320"/>
        <v>0</v>
      </c>
      <c r="IB184" s="34">
        <f t="shared" si="2320"/>
        <v>0</v>
      </c>
      <c r="IC184" s="34">
        <f t="shared" si="2320"/>
        <v>0</v>
      </c>
      <c r="ID184" s="34">
        <f t="shared" si="2320"/>
        <v>0</v>
      </c>
      <c r="IE184" s="34">
        <f t="shared" si="2320"/>
        <v>0</v>
      </c>
      <c r="IF184" s="34">
        <f t="shared" si="2320"/>
        <v>0</v>
      </c>
      <c r="IG184" s="34">
        <f t="shared" si="2320"/>
        <v>0</v>
      </c>
      <c r="IH184" s="34">
        <f t="shared" si="2320"/>
        <v>0</v>
      </c>
      <c r="II184" s="34">
        <f t="shared" si="2320"/>
        <v>0</v>
      </c>
      <c r="IJ184" s="34">
        <f t="shared" si="2320"/>
        <v>0</v>
      </c>
      <c r="IK184" s="34">
        <f t="shared" si="2320"/>
        <v>0</v>
      </c>
      <c r="IL184" s="34">
        <f t="shared" si="2320"/>
        <v>0</v>
      </c>
      <c r="IM184" s="34">
        <f t="shared" si="2320"/>
        <v>0</v>
      </c>
      <c r="IN184" s="34">
        <f t="shared" si="2320"/>
        <v>0</v>
      </c>
      <c r="IO184" s="34">
        <f t="shared" si="2320"/>
        <v>0</v>
      </c>
      <c r="IP184" s="34">
        <f t="shared" si="2320"/>
        <v>0</v>
      </c>
      <c r="IQ184" s="34">
        <f t="shared" si="2320"/>
        <v>0</v>
      </c>
      <c r="IR184" s="34">
        <f t="shared" si="2320"/>
        <v>0</v>
      </c>
      <c r="IS184" s="34">
        <f t="shared" si="2320"/>
        <v>0</v>
      </c>
      <c r="IT184" s="34">
        <f t="shared" si="2320"/>
        <v>0</v>
      </c>
      <c r="IU184" s="34">
        <f t="shared" si="2320"/>
        <v>0</v>
      </c>
      <c r="IV184" s="34">
        <f t="shared" si="2320"/>
        <v>0</v>
      </c>
      <c r="IW184" s="34">
        <f t="shared" si="2320"/>
        <v>0</v>
      </c>
      <c r="IX184" s="34">
        <f t="shared" si="2320"/>
        <v>0</v>
      </c>
      <c r="IY184" s="34">
        <f t="shared" si="2320"/>
        <v>0</v>
      </c>
      <c r="IZ184" s="34">
        <f t="shared" si="2320"/>
        <v>0</v>
      </c>
      <c r="JA184" s="34">
        <f t="shared" si="2320"/>
        <v>0</v>
      </c>
      <c r="JB184" s="34">
        <f t="shared" si="2320"/>
        <v>0</v>
      </c>
      <c r="JC184" s="34">
        <f t="shared" si="2320"/>
        <v>0</v>
      </c>
      <c r="JD184" s="34">
        <f t="shared" si="2320"/>
        <v>0</v>
      </c>
      <c r="JE184" s="34">
        <f t="shared" si="2320"/>
        <v>0</v>
      </c>
      <c r="JF184" s="34">
        <f t="shared" si="2320"/>
        <v>0</v>
      </c>
      <c r="JG184" s="34">
        <f t="shared" si="2320"/>
        <v>0</v>
      </c>
      <c r="JH184" s="34">
        <f t="shared" si="2320"/>
        <v>0</v>
      </c>
      <c r="JI184" s="34">
        <f t="shared" si="2320"/>
        <v>0</v>
      </c>
      <c r="JJ184" s="34">
        <f t="shared" ref="JJ184:LU184" si="2321">IF((1-SUMIFS(168:168,158:158,"&lt;="&amp;JJ176,158:158,"&gt;"&amp;EOMONTH(JJ176,-1)))=0,0,JJ180/(1-SUMIFS(168:168,158:158,"&lt;="&amp;JJ176,158:158,"&gt;"&amp;EOMONTH(JJ176,-1))))</f>
        <v>0</v>
      </c>
      <c r="JK184" s="34">
        <f t="shared" si="2321"/>
        <v>0</v>
      </c>
      <c r="JL184" s="34">
        <f t="shared" si="2321"/>
        <v>0</v>
      </c>
      <c r="JM184" s="34">
        <f t="shared" si="2321"/>
        <v>0</v>
      </c>
      <c r="JN184" s="34">
        <f t="shared" si="2321"/>
        <v>0</v>
      </c>
      <c r="JO184" s="34">
        <f t="shared" si="2321"/>
        <v>0</v>
      </c>
      <c r="JP184" s="34">
        <f t="shared" si="2321"/>
        <v>0</v>
      </c>
      <c r="JQ184" s="34">
        <f t="shared" si="2321"/>
        <v>0</v>
      </c>
      <c r="JR184" s="34">
        <f t="shared" si="2321"/>
        <v>0</v>
      </c>
      <c r="JS184" s="34">
        <f t="shared" si="2321"/>
        <v>0</v>
      </c>
      <c r="JT184" s="34">
        <f t="shared" si="2321"/>
        <v>0</v>
      </c>
      <c r="JU184" s="34">
        <f t="shared" si="2321"/>
        <v>0</v>
      </c>
      <c r="JV184" s="34">
        <f t="shared" si="2321"/>
        <v>0</v>
      </c>
      <c r="JW184" s="34">
        <f t="shared" si="2321"/>
        <v>0</v>
      </c>
      <c r="JX184" s="34">
        <f t="shared" si="2321"/>
        <v>0</v>
      </c>
      <c r="JY184" s="34">
        <f t="shared" si="2321"/>
        <v>0</v>
      </c>
      <c r="JZ184" s="34">
        <f t="shared" si="2321"/>
        <v>0</v>
      </c>
      <c r="KA184" s="34">
        <f t="shared" si="2321"/>
        <v>0</v>
      </c>
      <c r="KB184" s="34">
        <f t="shared" si="2321"/>
        <v>0</v>
      </c>
      <c r="KC184" s="34">
        <f t="shared" si="2321"/>
        <v>0</v>
      </c>
      <c r="KD184" s="34">
        <f t="shared" si="2321"/>
        <v>0</v>
      </c>
      <c r="KE184" s="34">
        <f t="shared" si="2321"/>
        <v>0</v>
      </c>
      <c r="KF184" s="34">
        <f t="shared" si="2321"/>
        <v>0</v>
      </c>
      <c r="KG184" s="34">
        <f t="shared" si="2321"/>
        <v>0</v>
      </c>
      <c r="KH184" s="34">
        <f t="shared" si="2321"/>
        <v>0</v>
      </c>
      <c r="KI184" s="34">
        <f t="shared" si="2321"/>
        <v>0</v>
      </c>
      <c r="KJ184" s="34">
        <f t="shared" si="2321"/>
        <v>0</v>
      </c>
      <c r="KK184" s="34">
        <f t="shared" si="2321"/>
        <v>0</v>
      </c>
      <c r="KL184" s="34">
        <f t="shared" si="2321"/>
        <v>0</v>
      </c>
      <c r="KM184" s="34">
        <f t="shared" si="2321"/>
        <v>0</v>
      </c>
      <c r="KN184" s="34">
        <f t="shared" si="2321"/>
        <v>0</v>
      </c>
      <c r="KO184" s="34">
        <f t="shared" si="2321"/>
        <v>0</v>
      </c>
      <c r="KP184" s="34">
        <f t="shared" si="2321"/>
        <v>0</v>
      </c>
      <c r="KQ184" s="34">
        <f t="shared" si="2321"/>
        <v>0</v>
      </c>
      <c r="KR184" s="34">
        <f t="shared" si="2321"/>
        <v>0</v>
      </c>
      <c r="KS184" s="34">
        <f t="shared" si="2321"/>
        <v>0</v>
      </c>
      <c r="KT184" s="34">
        <f t="shared" si="2321"/>
        <v>0</v>
      </c>
      <c r="KU184" s="34">
        <f t="shared" si="2321"/>
        <v>0</v>
      </c>
      <c r="KV184" s="34">
        <f t="shared" si="2321"/>
        <v>0</v>
      </c>
      <c r="KW184" s="34">
        <f t="shared" si="2321"/>
        <v>0</v>
      </c>
      <c r="KX184" s="34">
        <f t="shared" si="2321"/>
        <v>0</v>
      </c>
      <c r="KY184" s="34">
        <f t="shared" si="2321"/>
        <v>0</v>
      </c>
      <c r="KZ184" s="34">
        <f t="shared" si="2321"/>
        <v>0</v>
      </c>
      <c r="LA184" s="34">
        <f t="shared" si="2321"/>
        <v>0</v>
      </c>
      <c r="LB184" s="34">
        <f t="shared" si="2321"/>
        <v>0</v>
      </c>
      <c r="LC184" s="34">
        <f t="shared" si="2321"/>
        <v>0</v>
      </c>
      <c r="LD184" s="34">
        <f t="shared" si="2321"/>
        <v>0</v>
      </c>
      <c r="LE184" s="34">
        <f t="shared" si="2321"/>
        <v>0</v>
      </c>
      <c r="LF184" s="34">
        <f t="shared" si="2321"/>
        <v>0</v>
      </c>
      <c r="LG184" s="34">
        <f t="shared" si="2321"/>
        <v>0</v>
      </c>
      <c r="LH184" s="34">
        <f t="shared" si="2321"/>
        <v>0</v>
      </c>
      <c r="LI184" s="34">
        <f t="shared" si="2321"/>
        <v>0</v>
      </c>
      <c r="LJ184" s="34">
        <f t="shared" si="2321"/>
        <v>0</v>
      </c>
      <c r="LK184" s="34">
        <f t="shared" si="2321"/>
        <v>0</v>
      </c>
      <c r="LL184" s="34">
        <f t="shared" si="2321"/>
        <v>0</v>
      </c>
      <c r="LM184" s="34">
        <f t="shared" si="2321"/>
        <v>0</v>
      </c>
      <c r="LN184" s="34">
        <f t="shared" si="2321"/>
        <v>0</v>
      </c>
      <c r="LO184" s="34">
        <f t="shared" si="2321"/>
        <v>0</v>
      </c>
      <c r="LP184" s="34">
        <f t="shared" si="2321"/>
        <v>0</v>
      </c>
      <c r="LQ184" s="34">
        <f t="shared" si="2321"/>
        <v>0</v>
      </c>
      <c r="LR184" s="34">
        <f t="shared" si="2321"/>
        <v>0</v>
      </c>
      <c r="LS184" s="34">
        <f t="shared" si="2321"/>
        <v>0</v>
      </c>
      <c r="LT184" s="34">
        <f t="shared" si="2321"/>
        <v>0</v>
      </c>
      <c r="LU184" s="34">
        <f t="shared" si="2321"/>
        <v>0</v>
      </c>
      <c r="LV184" s="34">
        <f t="shared" ref="LV184:NO184" si="2322">IF((1-SUMIFS(168:168,158:158,"&lt;="&amp;LV176,158:158,"&gt;"&amp;EOMONTH(LV176,-1)))=0,0,LV180/(1-SUMIFS(168:168,158:158,"&lt;="&amp;LV176,158:158,"&gt;"&amp;EOMONTH(LV176,-1))))</f>
        <v>0</v>
      </c>
      <c r="LW184" s="34">
        <f t="shared" si="2322"/>
        <v>0</v>
      </c>
      <c r="LX184" s="34">
        <f t="shared" si="2322"/>
        <v>0</v>
      </c>
      <c r="LY184" s="34">
        <f t="shared" si="2322"/>
        <v>0</v>
      </c>
      <c r="LZ184" s="34">
        <f t="shared" si="2322"/>
        <v>0</v>
      </c>
      <c r="MA184" s="34">
        <f t="shared" si="2322"/>
        <v>0</v>
      </c>
      <c r="MB184" s="34">
        <f t="shared" si="2322"/>
        <v>0</v>
      </c>
      <c r="MC184" s="34">
        <f t="shared" si="2322"/>
        <v>0</v>
      </c>
      <c r="MD184" s="34">
        <f t="shared" si="2322"/>
        <v>0</v>
      </c>
      <c r="ME184" s="34">
        <f t="shared" si="2322"/>
        <v>0</v>
      </c>
      <c r="MF184" s="34">
        <f t="shared" si="2322"/>
        <v>0</v>
      </c>
      <c r="MG184" s="34">
        <f t="shared" si="2322"/>
        <v>0</v>
      </c>
      <c r="MH184" s="34">
        <f t="shared" si="2322"/>
        <v>0</v>
      </c>
      <c r="MI184" s="34">
        <f t="shared" si="2322"/>
        <v>0</v>
      </c>
      <c r="MJ184" s="34">
        <f t="shared" si="2322"/>
        <v>0</v>
      </c>
      <c r="MK184" s="34">
        <f t="shared" si="2322"/>
        <v>0</v>
      </c>
      <c r="ML184" s="34">
        <f t="shared" si="2322"/>
        <v>0</v>
      </c>
      <c r="MM184" s="34">
        <f t="shared" si="2322"/>
        <v>0</v>
      </c>
      <c r="MN184" s="34">
        <f t="shared" si="2322"/>
        <v>0</v>
      </c>
      <c r="MO184" s="34">
        <f t="shared" si="2322"/>
        <v>0</v>
      </c>
      <c r="MP184" s="34">
        <f t="shared" si="2322"/>
        <v>0</v>
      </c>
      <c r="MQ184" s="34">
        <f t="shared" si="2322"/>
        <v>0</v>
      </c>
      <c r="MR184" s="34">
        <f t="shared" si="2322"/>
        <v>0</v>
      </c>
      <c r="MS184" s="34">
        <f t="shared" si="2322"/>
        <v>0</v>
      </c>
      <c r="MT184" s="34">
        <f t="shared" si="2322"/>
        <v>0</v>
      </c>
      <c r="MU184" s="34">
        <f t="shared" si="2322"/>
        <v>0</v>
      </c>
      <c r="MV184" s="34">
        <f t="shared" si="2322"/>
        <v>0</v>
      </c>
      <c r="MW184" s="34">
        <f t="shared" si="2322"/>
        <v>0</v>
      </c>
      <c r="MX184" s="34">
        <f t="shared" si="2322"/>
        <v>0</v>
      </c>
      <c r="MY184" s="34">
        <f t="shared" si="2322"/>
        <v>0</v>
      </c>
      <c r="MZ184" s="34">
        <f t="shared" si="2322"/>
        <v>0</v>
      </c>
      <c r="NA184" s="34">
        <f t="shared" si="2322"/>
        <v>0</v>
      </c>
      <c r="NB184" s="34">
        <f t="shared" si="2322"/>
        <v>0</v>
      </c>
      <c r="NC184" s="34">
        <f t="shared" si="2322"/>
        <v>0</v>
      </c>
      <c r="ND184" s="34">
        <f t="shared" si="2322"/>
        <v>0</v>
      </c>
      <c r="NE184" s="34">
        <f t="shared" si="2322"/>
        <v>0</v>
      </c>
      <c r="NF184" s="34">
        <f t="shared" si="2322"/>
        <v>0</v>
      </c>
      <c r="NG184" s="34">
        <f t="shared" si="2322"/>
        <v>0</v>
      </c>
      <c r="NH184" s="34">
        <f t="shared" si="2322"/>
        <v>0</v>
      </c>
      <c r="NI184" s="34">
        <f t="shared" si="2322"/>
        <v>0</v>
      </c>
      <c r="NJ184" s="34">
        <f t="shared" si="2322"/>
        <v>0</v>
      </c>
      <c r="NK184" s="34">
        <f t="shared" si="2322"/>
        <v>0</v>
      </c>
      <c r="NL184" s="34">
        <f t="shared" si="2322"/>
        <v>0</v>
      </c>
      <c r="NM184" s="34">
        <f t="shared" si="2322"/>
        <v>0</v>
      </c>
      <c r="NN184" s="34">
        <f t="shared" si="2322"/>
        <v>0</v>
      </c>
      <c r="NO184" s="35">
        <f t="shared" si="2322"/>
        <v>0</v>
      </c>
      <c r="NP184" s="8"/>
      <c r="NQ184" s="8"/>
    </row>
    <row r="185" spans="1:38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  <c r="IW185" s="1"/>
      <c r="IX185" s="1"/>
      <c r="IY185" s="1"/>
      <c r="IZ185" s="1"/>
      <c r="JA185" s="1"/>
      <c r="JB185" s="1"/>
      <c r="JC185" s="1"/>
      <c r="JD185" s="1"/>
      <c r="JE185" s="1"/>
      <c r="JF185" s="1"/>
      <c r="JG185" s="1"/>
      <c r="JH185" s="1"/>
      <c r="JI185" s="1"/>
      <c r="JJ185" s="1"/>
      <c r="JK185" s="1"/>
      <c r="JL185" s="1"/>
      <c r="JM185" s="1"/>
      <c r="JN185" s="1"/>
      <c r="JO185" s="1"/>
      <c r="JP185" s="1"/>
      <c r="JQ185" s="1"/>
      <c r="JR185" s="1"/>
      <c r="JS185" s="1"/>
      <c r="JT185" s="1"/>
      <c r="JU185" s="1"/>
      <c r="JV185" s="1"/>
      <c r="JW185" s="1"/>
      <c r="JX185" s="1"/>
      <c r="JY185" s="1"/>
      <c r="JZ185" s="1"/>
      <c r="KA185" s="1"/>
      <c r="KB185" s="1"/>
      <c r="KC185" s="1"/>
      <c r="KD185" s="1"/>
      <c r="KE185" s="1"/>
      <c r="KF185" s="1"/>
      <c r="KG185" s="1"/>
      <c r="KH185" s="1"/>
      <c r="KI185" s="1"/>
      <c r="KJ185" s="1"/>
      <c r="KK185" s="1"/>
      <c r="KL185" s="1"/>
      <c r="KM185" s="1"/>
      <c r="KN185" s="1"/>
      <c r="KO185" s="1"/>
      <c r="KP185" s="1"/>
      <c r="KQ185" s="1"/>
      <c r="KR185" s="1"/>
      <c r="KS185" s="1"/>
      <c r="KT185" s="1"/>
      <c r="KU185" s="1"/>
      <c r="KV185" s="1"/>
      <c r="KW185" s="1"/>
      <c r="KX185" s="1"/>
      <c r="KY185" s="1"/>
      <c r="KZ185" s="1"/>
      <c r="LA185" s="1"/>
      <c r="LB185" s="1"/>
      <c r="LC185" s="1"/>
      <c r="LD185" s="1"/>
      <c r="LE185" s="1"/>
      <c r="LF185" s="1"/>
      <c r="LG185" s="1"/>
      <c r="LH185" s="1"/>
      <c r="LI185" s="1"/>
      <c r="LJ185" s="1"/>
      <c r="LK185" s="1"/>
      <c r="LL185" s="1"/>
      <c r="LM185" s="1"/>
      <c r="LN185" s="1"/>
      <c r="LO185" s="1"/>
      <c r="LP185" s="1"/>
      <c r="LQ185" s="1"/>
      <c r="LR185" s="1"/>
      <c r="LS185" s="1"/>
      <c r="LT185" s="1"/>
      <c r="LU185" s="1"/>
      <c r="LV185" s="1"/>
      <c r="LW185" s="1"/>
      <c r="LX185" s="1"/>
      <c r="LY185" s="1"/>
      <c r="LZ185" s="1"/>
      <c r="MA185" s="1"/>
      <c r="MB185" s="1"/>
      <c r="MC185" s="1"/>
      <c r="MD185" s="1"/>
      <c r="ME185" s="1"/>
      <c r="MF185" s="1"/>
      <c r="MG185" s="1"/>
      <c r="MH185" s="1"/>
      <c r="MI185" s="1"/>
      <c r="MJ185" s="1"/>
      <c r="MK185" s="1"/>
      <c r="ML185" s="1"/>
      <c r="MM185" s="1"/>
      <c r="MN185" s="1"/>
      <c r="MO185" s="1"/>
      <c r="MP185" s="1"/>
      <c r="MQ185" s="1"/>
      <c r="MR185" s="1"/>
      <c r="MS185" s="1"/>
      <c r="MT185" s="1"/>
      <c r="MU185" s="1"/>
      <c r="MV185" s="1"/>
      <c r="MW185" s="1"/>
      <c r="MX185" s="1"/>
      <c r="MY185" s="1"/>
      <c r="MZ185" s="1"/>
      <c r="NA185" s="1"/>
      <c r="NB185" s="1"/>
      <c r="NC185" s="1"/>
      <c r="ND185" s="1"/>
      <c r="NE185" s="1"/>
      <c r="NF185" s="1"/>
      <c r="NG185" s="1"/>
      <c r="NH185" s="1"/>
      <c r="NI185" s="1"/>
      <c r="NJ185" s="1"/>
      <c r="NK185" s="1"/>
      <c r="NL185" s="1"/>
      <c r="NM185" s="1"/>
      <c r="NN185" s="1"/>
      <c r="NO185" s="1"/>
      <c r="NP185" s="1"/>
      <c r="NQ185" s="1"/>
    </row>
    <row r="186" spans="1:381" x14ac:dyDescent="0.2">
      <c r="A186" s="1"/>
      <c r="B186" s="1"/>
      <c r="C186" s="182" t="s">
        <v>27</v>
      </c>
      <c r="D186" s="1"/>
      <c r="E186" s="182" t="s">
        <v>40</v>
      </c>
      <c r="F186" s="1"/>
      <c r="G186" s="182" t="s">
        <v>25</v>
      </c>
      <c r="H186" s="1"/>
      <c r="I186" s="182"/>
      <c r="J186" s="1"/>
      <c r="K186" s="186"/>
      <c r="L186" s="1"/>
      <c r="M186" s="1"/>
      <c r="N186" s="179" t="str">
        <f t="shared" ref="N186:BY186" si="2323">IF(N90="","",N176+SUMIFS(164:164,158:158,"&lt;="&amp;N90,158:158,"&gt;"&amp;EOMONTH(N90,-1)))</f>
        <v/>
      </c>
      <c r="O186" s="180" t="str">
        <f t="shared" si="2323"/>
        <v/>
      </c>
      <c r="P186" s="180" t="str">
        <f t="shared" si="2323"/>
        <v/>
      </c>
      <c r="Q186" s="180" t="str">
        <f t="shared" si="2323"/>
        <v/>
      </c>
      <c r="R186" s="180" t="str">
        <f t="shared" si="2323"/>
        <v/>
      </c>
      <c r="S186" s="180" t="str">
        <f t="shared" si="2323"/>
        <v/>
      </c>
      <c r="T186" s="180" t="str">
        <f t="shared" si="2323"/>
        <v/>
      </c>
      <c r="U186" s="180" t="str">
        <f t="shared" si="2323"/>
        <v/>
      </c>
      <c r="V186" s="180" t="str">
        <f t="shared" si="2323"/>
        <v/>
      </c>
      <c r="W186" s="180" t="str">
        <f t="shared" si="2323"/>
        <v/>
      </c>
      <c r="X186" s="180" t="str">
        <f t="shared" si="2323"/>
        <v/>
      </c>
      <c r="Y186" s="180" t="str">
        <f t="shared" si="2323"/>
        <v/>
      </c>
      <c r="Z186" s="180" t="str">
        <f t="shared" si="2323"/>
        <v/>
      </c>
      <c r="AA186" s="180" t="str">
        <f t="shared" si="2323"/>
        <v/>
      </c>
      <c r="AB186" s="180" t="str">
        <f t="shared" si="2323"/>
        <v/>
      </c>
      <c r="AC186" s="180" t="str">
        <f t="shared" si="2323"/>
        <v/>
      </c>
      <c r="AD186" s="180" t="str">
        <f t="shared" si="2323"/>
        <v/>
      </c>
      <c r="AE186" s="180" t="str">
        <f t="shared" si="2323"/>
        <v/>
      </c>
      <c r="AF186" s="180" t="str">
        <f t="shared" si="2323"/>
        <v/>
      </c>
      <c r="AG186" s="180" t="str">
        <f t="shared" si="2323"/>
        <v/>
      </c>
      <c r="AH186" s="180" t="str">
        <f t="shared" si="2323"/>
        <v/>
      </c>
      <c r="AI186" s="180" t="str">
        <f t="shared" si="2323"/>
        <v/>
      </c>
      <c r="AJ186" s="180" t="str">
        <f t="shared" si="2323"/>
        <v/>
      </c>
      <c r="AK186" s="180" t="str">
        <f t="shared" si="2323"/>
        <v/>
      </c>
      <c r="AL186" s="180" t="str">
        <f t="shared" si="2323"/>
        <v/>
      </c>
      <c r="AM186" s="180" t="str">
        <f t="shared" si="2323"/>
        <v/>
      </c>
      <c r="AN186" s="180" t="str">
        <f t="shared" si="2323"/>
        <v/>
      </c>
      <c r="AO186" s="180" t="str">
        <f t="shared" si="2323"/>
        <v/>
      </c>
      <c r="AP186" s="180" t="str">
        <f t="shared" si="2323"/>
        <v/>
      </c>
      <c r="AQ186" s="180" t="str">
        <f t="shared" si="2323"/>
        <v/>
      </c>
      <c r="AR186" s="180" t="str">
        <f t="shared" si="2323"/>
        <v/>
      </c>
      <c r="AS186" s="180" t="str">
        <f t="shared" si="2323"/>
        <v/>
      </c>
      <c r="AT186" s="180" t="str">
        <f t="shared" si="2323"/>
        <v/>
      </c>
      <c r="AU186" s="180" t="str">
        <f t="shared" si="2323"/>
        <v/>
      </c>
      <c r="AV186" s="180" t="str">
        <f t="shared" si="2323"/>
        <v/>
      </c>
      <c r="AW186" s="180" t="str">
        <f t="shared" si="2323"/>
        <v/>
      </c>
      <c r="AX186" s="180" t="str">
        <f t="shared" si="2323"/>
        <v/>
      </c>
      <c r="AY186" s="180" t="str">
        <f t="shared" si="2323"/>
        <v/>
      </c>
      <c r="AZ186" s="180" t="str">
        <f t="shared" si="2323"/>
        <v/>
      </c>
      <c r="BA186" s="180" t="str">
        <f t="shared" si="2323"/>
        <v/>
      </c>
      <c r="BB186" s="180" t="str">
        <f t="shared" si="2323"/>
        <v/>
      </c>
      <c r="BC186" s="180" t="str">
        <f t="shared" si="2323"/>
        <v/>
      </c>
      <c r="BD186" s="180" t="str">
        <f t="shared" si="2323"/>
        <v/>
      </c>
      <c r="BE186" s="180" t="str">
        <f t="shared" si="2323"/>
        <v/>
      </c>
      <c r="BF186" s="180" t="str">
        <f t="shared" si="2323"/>
        <v/>
      </c>
      <c r="BG186" s="180" t="str">
        <f t="shared" si="2323"/>
        <v/>
      </c>
      <c r="BH186" s="180" t="str">
        <f t="shared" si="2323"/>
        <v/>
      </c>
      <c r="BI186" s="180" t="str">
        <f t="shared" si="2323"/>
        <v/>
      </c>
      <c r="BJ186" s="180" t="str">
        <f t="shared" si="2323"/>
        <v/>
      </c>
      <c r="BK186" s="180" t="str">
        <f t="shared" si="2323"/>
        <v/>
      </c>
      <c r="BL186" s="180" t="str">
        <f t="shared" si="2323"/>
        <v/>
      </c>
      <c r="BM186" s="180" t="str">
        <f t="shared" si="2323"/>
        <v/>
      </c>
      <c r="BN186" s="180" t="str">
        <f t="shared" si="2323"/>
        <v/>
      </c>
      <c r="BO186" s="180" t="str">
        <f t="shared" si="2323"/>
        <v/>
      </c>
      <c r="BP186" s="180" t="str">
        <f t="shared" si="2323"/>
        <v/>
      </c>
      <c r="BQ186" s="180" t="str">
        <f t="shared" si="2323"/>
        <v/>
      </c>
      <c r="BR186" s="180" t="str">
        <f t="shared" si="2323"/>
        <v/>
      </c>
      <c r="BS186" s="180" t="str">
        <f t="shared" si="2323"/>
        <v/>
      </c>
      <c r="BT186" s="180" t="str">
        <f t="shared" si="2323"/>
        <v/>
      </c>
      <c r="BU186" s="180" t="str">
        <f t="shared" si="2323"/>
        <v/>
      </c>
      <c r="BV186" s="180" t="str">
        <f t="shared" si="2323"/>
        <v/>
      </c>
      <c r="BW186" s="180" t="str">
        <f t="shared" si="2323"/>
        <v/>
      </c>
      <c r="BX186" s="180" t="str">
        <f t="shared" si="2323"/>
        <v/>
      </c>
      <c r="BY186" s="180" t="str">
        <f t="shared" si="2323"/>
        <v/>
      </c>
      <c r="BZ186" s="180" t="str">
        <f t="shared" ref="BZ186:EK186" si="2324">IF(BZ90="","",BZ176+SUMIFS(164:164,158:158,"&lt;="&amp;BZ90,158:158,"&gt;"&amp;EOMONTH(BZ90,-1)))</f>
        <v/>
      </c>
      <c r="CA186" s="180" t="str">
        <f t="shared" si="2324"/>
        <v/>
      </c>
      <c r="CB186" s="180" t="str">
        <f t="shared" si="2324"/>
        <v/>
      </c>
      <c r="CC186" s="180" t="str">
        <f t="shared" si="2324"/>
        <v/>
      </c>
      <c r="CD186" s="180" t="str">
        <f t="shared" si="2324"/>
        <v/>
      </c>
      <c r="CE186" s="180" t="str">
        <f t="shared" si="2324"/>
        <v/>
      </c>
      <c r="CF186" s="180" t="str">
        <f t="shared" si="2324"/>
        <v/>
      </c>
      <c r="CG186" s="180" t="str">
        <f t="shared" si="2324"/>
        <v/>
      </c>
      <c r="CH186" s="180" t="str">
        <f t="shared" si="2324"/>
        <v/>
      </c>
      <c r="CI186" s="180" t="str">
        <f t="shared" si="2324"/>
        <v/>
      </c>
      <c r="CJ186" s="180" t="str">
        <f t="shared" si="2324"/>
        <v/>
      </c>
      <c r="CK186" s="180" t="str">
        <f t="shared" si="2324"/>
        <v/>
      </c>
      <c r="CL186" s="180" t="str">
        <f t="shared" si="2324"/>
        <v/>
      </c>
      <c r="CM186" s="180" t="str">
        <f t="shared" si="2324"/>
        <v/>
      </c>
      <c r="CN186" s="180" t="str">
        <f t="shared" si="2324"/>
        <v/>
      </c>
      <c r="CO186" s="180" t="str">
        <f t="shared" si="2324"/>
        <v/>
      </c>
      <c r="CP186" s="180" t="str">
        <f t="shared" si="2324"/>
        <v/>
      </c>
      <c r="CQ186" s="180" t="str">
        <f t="shared" si="2324"/>
        <v/>
      </c>
      <c r="CR186" s="180" t="str">
        <f t="shared" si="2324"/>
        <v/>
      </c>
      <c r="CS186" s="180" t="str">
        <f t="shared" si="2324"/>
        <v/>
      </c>
      <c r="CT186" s="180" t="str">
        <f t="shared" si="2324"/>
        <v/>
      </c>
      <c r="CU186" s="180" t="str">
        <f t="shared" si="2324"/>
        <v/>
      </c>
      <c r="CV186" s="180" t="str">
        <f t="shared" si="2324"/>
        <v/>
      </c>
      <c r="CW186" s="180" t="str">
        <f t="shared" si="2324"/>
        <v/>
      </c>
      <c r="CX186" s="180" t="str">
        <f t="shared" si="2324"/>
        <v/>
      </c>
      <c r="CY186" s="180" t="str">
        <f t="shared" si="2324"/>
        <v/>
      </c>
      <c r="CZ186" s="180" t="str">
        <f t="shared" si="2324"/>
        <v/>
      </c>
      <c r="DA186" s="180" t="str">
        <f t="shared" si="2324"/>
        <v/>
      </c>
      <c r="DB186" s="180" t="str">
        <f t="shared" si="2324"/>
        <v/>
      </c>
      <c r="DC186" s="180" t="str">
        <f t="shared" si="2324"/>
        <v/>
      </c>
      <c r="DD186" s="180" t="str">
        <f t="shared" si="2324"/>
        <v/>
      </c>
      <c r="DE186" s="180" t="str">
        <f t="shared" si="2324"/>
        <v/>
      </c>
      <c r="DF186" s="180" t="str">
        <f t="shared" si="2324"/>
        <v/>
      </c>
      <c r="DG186" s="180" t="str">
        <f t="shared" si="2324"/>
        <v/>
      </c>
      <c r="DH186" s="180" t="str">
        <f t="shared" si="2324"/>
        <v/>
      </c>
      <c r="DI186" s="180" t="str">
        <f t="shared" si="2324"/>
        <v/>
      </c>
      <c r="DJ186" s="180" t="str">
        <f t="shared" si="2324"/>
        <v/>
      </c>
      <c r="DK186" s="180" t="str">
        <f t="shared" si="2324"/>
        <v/>
      </c>
      <c r="DL186" s="180" t="str">
        <f t="shared" si="2324"/>
        <v/>
      </c>
      <c r="DM186" s="180" t="str">
        <f t="shared" si="2324"/>
        <v/>
      </c>
      <c r="DN186" s="180" t="str">
        <f t="shared" si="2324"/>
        <v/>
      </c>
      <c r="DO186" s="180" t="str">
        <f t="shared" si="2324"/>
        <v/>
      </c>
      <c r="DP186" s="180" t="str">
        <f t="shared" si="2324"/>
        <v/>
      </c>
      <c r="DQ186" s="180" t="str">
        <f t="shared" si="2324"/>
        <v/>
      </c>
      <c r="DR186" s="180" t="str">
        <f t="shared" si="2324"/>
        <v/>
      </c>
      <c r="DS186" s="180" t="str">
        <f t="shared" si="2324"/>
        <v/>
      </c>
      <c r="DT186" s="180" t="str">
        <f t="shared" si="2324"/>
        <v/>
      </c>
      <c r="DU186" s="180" t="str">
        <f t="shared" si="2324"/>
        <v/>
      </c>
      <c r="DV186" s="180" t="str">
        <f t="shared" si="2324"/>
        <v/>
      </c>
      <c r="DW186" s="180" t="str">
        <f t="shared" si="2324"/>
        <v/>
      </c>
      <c r="DX186" s="180" t="str">
        <f t="shared" si="2324"/>
        <v/>
      </c>
      <c r="DY186" s="180" t="str">
        <f t="shared" si="2324"/>
        <v/>
      </c>
      <c r="DZ186" s="180" t="str">
        <f t="shared" si="2324"/>
        <v/>
      </c>
      <c r="EA186" s="180" t="str">
        <f t="shared" si="2324"/>
        <v/>
      </c>
      <c r="EB186" s="180" t="str">
        <f t="shared" si="2324"/>
        <v/>
      </c>
      <c r="EC186" s="180" t="str">
        <f t="shared" si="2324"/>
        <v/>
      </c>
      <c r="ED186" s="180" t="str">
        <f t="shared" si="2324"/>
        <v/>
      </c>
      <c r="EE186" s="180" t="str">
        <f t="shared" si="2324"/>
        <v/>
      </c>
      <c r="EF186" s="180" t="str">
        <f t="shared" si="2324"/>
        <v/>
      </c>
      <c r="EG186" s="180" t="str">
        <f t="shared" si="2324"/>
        <v/>
      </c>
      <c r="EH186" s="180" t="str">
        <f t="shared" si="2324"/>
        <v/>
      </c>
      <c r="EI186" s="180" t="str">
        <f t="shared" si="2324"/>
        <v/>
      </c>
      <c r="EJ186" s="180" t="str">
        <f t="shared" si="2324"/>
        <v/>
      </c>
      <c r="EK186" s="180" t="str">
        <f t="shared" si="2324"/>
        <v/>
      </c>
      <c r="EL186" s="180" t="str">
        <f t="shared" ref="EL186:GW186" si="2325">IF(EL90="","",EL176+SUMIFS(164:164,158:158,"&lt;="&amp;EL90,158:158,"&gt;"&amp;EOMONTH(EL90,-1)))</f>
        <v/>
      </c>
      <c r="EM186" s="180" t="str">
        <f t="shared" si="2325"/>
        <v/>
      </c>
      <c r="EN186" s="180" t="str">
        <f t="shared" si="2325"/>
        <v/>
      </c>
      <c r="EO186" s="180" t="str">
        <f t="shared" si="2325"/>
        <v/>
      </c>
      <c r="EP186" s="180" t="str">
        <f t="shared" si="2325"/>
        <v/>
      </c>
      <c r="EQ186" s="180" t="str">
        <f t="shared" si="2325"/>
        <v/>
      </c>
      <c r="ER186" s="180" t="str">
        <f t="shared" si="2325"/>
        <v/>
      </c>
      <c r="ES186" s="180" t="str">
        <f t="shared" si="2325"/>
        <v/>
      </c>
      <c r="ET186" s="180" t="str">
        <f t="shared" si="2325"/>
        <v/>
      </c>
      <c r="EU186" s="180" t="str">
        <f t="shared" si="2325"/>
        <v/>
      </c>
      <c r="EV186" s="180" t="str">
        <f t="shared" si="2325"/>
        <v/>
      </c>
      <c r="EW186" s="180" t="str">
        <f t="shared" si="2325"/>
        <v/>
      </c>
      <c r="EX186" s="180" t="str">
        <f t="shared" si="2325"/>
        <v/>
      </c>
      <c r="EY186" s="180" t="str">
        <f t="shared" si="2325"/>
        <v/>
      </c>
      <c r="EZ186" s="180" t="str">
        <f t="shared" si="2325"/>
        <v/>
      </c>
      <c r="FA186" s="180" t="str">
        <f t="shared" si="2325"/>
        <v/>
      </c>
      <c r="FB186" s="180" t="str">
        <f t="shared" si="2325"/>
        <v/>
      </c>
      <c r="FC186" s="180" t="str">
        <f t="shared" si="2325"/>
        <v/>
      </c>
      <c r="FD186" s="180" t="str">
        <f t="shared" si="2325"/>
        <v/>
      </c>
      <c r="FE186" s="180" t="str">
        <f t="shared" si="2325"/>
        <v/>
      </c>
      <c r="FF186" s="180" t="str">
        <f t="shared" si="2325"/>
        <v/>
      </c>
      <c r="FG186" s="180" t="str">
        <f t="shared" si="2325"/>
        <v/>
      </c>
      <c r="FH186" s="180" t="str">
        <f t="shared" si="2325"/>
        <v/>
      </c>
      <c r="FI186" s="180" t="str">
        <f t="shared" si="2325"/>
        <v/>
      </c>
      <c r="FJ186" s="180" t="str">
        <f t="shared" si="2325"/>
        <v/>
      </c>
      <c r="FK186" s="180" t="str">
        <f t="shared" si="2325"/>
        <v/>
      </c>
      <c r="FL186" s="180" t="str">
        <f t="shared" si="2325"/>
        <v/>
      </c>
      <c r="FM186" s="180" t="str">
        <f t="shared" si="2325"/>
        <v/>
      </c>
      <c r="FN186" s="180" t="str">
        <f t="shared" si="2325"/>
        <v/>
      </c>
      <c r="FO186" s="180" t="str">
        <f t="shared" si="2325"/>
        <v/>
      </c>
      <c r="FP186" s="180" t="str">
        <f t="shared" si="2325"/>
        <v/>
      </c>
      <c r="FQ186" s="180" t="str">
        <f t="shared" si="2325"/>
        <v/>
      </c>
      <c r="FR186" s="180" t="str">
        <f t="shared" si="2325"/>
        <v/>
      </c>
      <c r="FS186" s="180" t="str">
        <f t="shared" si="2325"/>
        <v/>
      </c>
      <c r="FT186" s="180" t="str">
        <f t="shared" si="2325"/>
        <v/>
      </c>
      <c r="FU186" s="180" t="str">
        <f t="shared" si="2325"/>
        <v/>
      </c>
      <c r="FV186" s="180" t="str">
        <f t="shared" si="2325"/>
        <v/>
      </c>
      <c r="FW186" s="180" t="str">
        <f t="shared" si="2325"/>
        <v/>
      </c>
      <c r="FX186" s="180" t="str">
        <f t="shared" si="2325"/>
        <v/>
      </c>
      <c r="FY186" s="180" t="str">
        <f t="shared" si="2325"/>
        <v/>
      </c>
      <c r="FZ186" s="180" t="str">
        <f t="shared" si="2325"/>
        <v/>
      </c>
      <c r="GA186" s="180" t="str">
        <f t="shared" si="2325"/>
        <v/>
      </c>
      <c r="GB186" s="180" t="str">
        <f t="shared" si="2325"/>
        <v/>
      </c>
      <c r="GC186" s="180" t="str">
        <f t="shared" si="2325"/>
        <v/>
      </c>
      <c r="GD186" s="180" t="str">
        <f t="shared" si="2325"/>
        <v/>
      </c>
      <c r="GE186" s="180" t="str">
        <f t="shared" si="2325"/>
        <v/>
      </c>
      <c r="GF186" s="180" t="str">
        <f t="shared" si="2325"/>
        <v/>
      </c>
      <c r="GG186" s="180" t="str">
        <f t="shared" si="2325"/>
        <v/>
      </c>
      <c r="GH186" s="180" t="str">
        <f t="shared" si="2325"/>
        <v/>
      </c>
      <c r="GI186" s="180" t="str">
        <f t="shared" si="2325"/>
        <v/>
      </c>
      <c r="GJ186" s="180" t="str">
        <f t="shared" si="2325"/>
        <v/>
      </c>
      <c r="GK186" s="180" t="str">
        <f t="shared" si="2325"/>
        <v/>
      </c>
      <c r="GL186" s="180" t="str">
        <f t="shared" si="2325"/>
        <v/>
      </c>
      <c r="GM186" s="180" t="str">
        <f t="shared" si="2325"/>
        <v/>
      </c>
      <c r="GN186" s="180" t="str">
        <f t="shared" si="2325"/>
        <v/>
      </c>
      <c r="GO186" s="180" t="str">
        <f t="shared" si="2325"/>
        <v/>
      </c>
      <c r="GP186" s="180" t="str">
        <f t="shared" si="2325"/>
        <v/>
      </c>
      <c r="GQ186" s="180" t="str">
        <f t="shared" si="2325"/>
        <v/>
      </c>
      <c r="GR186" s="180" t="str">
        <f t="shared" si="2325"/>
        <v/>
      </c>
      <c r="GS186" s="180" t="str">
        <f t="shared" si="2325"/>
        <v/>
      </c>
      <c r="GT186" s="180" t="str">
        <f t="shared" si="2325"/>
        <v/>
      </c>
      <c r="GU186" s="180" t="str">
        <f t="shared" si="2325"/>
        <v/>
      </c>
      <c r="GV186" s="180" t="str">
        <f t="shared" si="2325"/>
        <v/>
      </c>
      <c r="GW186" s="180" t="str">
        <f t="shared" si="2325"/>
        <v/>
      </c>
      <c r="GX186" s="180" t="str">
        <f t="shared" ref="GX186:JI186" si="2326">IF(GX90="","",GX176+SUMIFS(164:164,158:158,"&lt;="&amp;GX90,158:158,"&gt;"&amp;EOMONTH(GX90,-1)))</f>
        <v/>
      </c>
      <c r="GY186" s="180" t="str">
        <f t="shared" si="2326"/>
        <v/>
      </c>
      <c r="GZ186" s="180" t="str">
        <f t="shared" si="2326"/>
        <v/>
      </c>
      <c r="HA186" s="180" t="str">
        <f t="shared" si="2326"/>
        <v/>
      </c>
      <c r="HB186" s="180" t="str">
        <f t="shared" si="2326"/>
        <v/>
      </c>
      <c r="HC186" s="180" t="str">
        <f t="shared" si="2326"/>
        <v/>
      </c>
      <c r="HD186" s="180" t="str">
        <f t="shared" si="2326"/>
        <v/>
      </c>
      <c r="HE186" s="180" t="str">
        <f t="shared" si="2326"/>
        <v/>
      </c>
      <c r="HF186" s="180" t="str">
        <f t="shared" si="2326"/>
        <v/>
      </c>
      <c r="HG186" s="180" t="str">
        <f t="shared" si="2326"/>
        <v/>
      </c>
      <c r="HH186" s="180" t="str">
        <f t="shared" si="2326"/>
        <v/>
      </c>
      <c r="HI186" s="180" t="str">
        <f t="shared" si="2326"/>
        <v/>
      </c>
      <c r="HJ186" s="180" t="str">
        <f t="shared" si="2326"/>
        <v/>
      </c>
      <c r="HK186" s="180" t="str">
        <f t="shared" si="2326"/>
        <v/>
      </c>
      <c r="HL186" s="180" t="str">
        <f t="shared" si="2326"/>
        <v/>
      </c>
      <c r="HM186" s="180" t="str">
        <f t="shared" si="2326"/>
        <v/>
      </c>
      <c r="HN186" s="180" t="str">
        <f t="shared" si="2326"/>
        <v/>
      </c>
      <c r="HO186" s="180" t="str">
        <f t="shared" si="2326"/>
        <v/>
      </c>
      <c r="HP186" s="180" t="str">
        <f t="shared" si="2326"/>
        <v/>
      </c>
      <c r="HQ186" s="180" t="str">
        <f t="shared" si="2326"/>
        <v/>
      </c>
      <c r="HR186" s="180" t="str">
        <f t="shared" si="2326"/>
        <v/>
      </c>
      <c r="HS186" s="180" t="str">
        <f t="shared" si="2326"/>
        <v/>
      </c>
      <c r="HT186" s="180" t="str">
        <f t="shared" si="2326"/>
        <v/>
      </c>
      <c r="HU186" s="180" t="str">
        <f t="shared" si="2326"/>
        <v/>
      </c>
      <c r="HV186" s="180" t="str">
        <f t="shared" si="2326"/>
        <v/>
      </c>
      <c r="HW186" s="180" t="str">
        <f t="shared" si="2326"/>
        <v/>
      </c>
      <c r="HX186" s="180" t="str">
        <f t="shared" si="2326"/>
        <v/>
      </c>
      <c r="HY186" s="180" t="str">
        <f t="shared" si="2326"/>
        <v/>
      </c>
      <c r="HZ186" s="180" t="str">
        <f t="shared" si="2326"/>
        <v/>
      </c>
      <c r="IA186" s="180" t="str">
        <f t="shared" si="2326"/>
        <v/>
      </c>
      <c r="IB186" s="180" t="str">
        <f t="shared" si="2326"/>
        <v/>
      </c>
      <c r="IC186" s="180" t="str">
        <f t="shared" si="2326"/>
        <v/>
      </c>
      <c r="ID186" s="180" t="str">
        <f t="shared" si="2326"/>
        <v/>
      </c>
      <c r="IE186" s="180" t="str">
        <f t="shared" si="2326"/>
        <v/>
      </c>
      <c r="IF186" s="180" t="str">
        <f t="shared" si="2326"/>
        <v/>
      </c>
      <c r="IG186" s="180" t="str">
        <f t="shared" si="2326"/>
        <v/>
      </c>
      <c r="IH186" s="180" t="str">
        <f t="shared" si="2326"/>
        <v/>
      </c>
      <c r="II186" s="180" t="str">
        <f t="shared" si="2326"/>
        <v/>
      </c>
      <c r="IJ186" s="180" t="str">
        <f t="shared" si="2326"/>
        <v/>
      </c>
      <c r="IK186" s="180" t="str">
        <f t="shared" si="2326"/>
        <v/>
      </c>
      <c r="IL186" s="180" t="str">
        <f t="shared" si="2326"/>
        <v/>
      </c>
      <c r="IM186" s="180" t="str">
        <f t="shared" si="2326"/>
        <v/>
      </c>
      <c r="IN186" s="180" t="str">
        <f t="shared" si="2326"/>
        <v/>
      </c>
      <c r="IO186" s="180" t="str">
        <f t="shared" si="2326"/>
        <v/>
      </c>
      <c r="IP186" s="180" t="str">
        <f t="shared" si="2326"/>
        <v/>
      </c>
      <c r="IQ186" s="180" t="str">
        <f t="shared" si="2326"/>
        <v/>
      </c>
      <c r="IR186" s="180" t="str">
        <f t="shared" si="2326"/>
        <v/>
      </c>
      <c r="IS186" s="180" t="str">
        <f t="shared" si="2326"/>
        <v/>
      </c>
      <c r="IT186" s="180" t="str">
        <f t="shared" si="2326"/>
        <v/>
      </c>
      <c r="IU186" s="180" t="str">
        <f t="shared" si="2326"/>
        <v/>
      </c>
      <c r="IV186" s="180" t="str">
        <f t="shared" si="2326"/>
        <v/>
      </c>
      <c r="IW186" s="180" t="str">
        <f t="shared" si="2326"/>
        <v/>
      </c>
      <c r="IX186" s="180" t="str">
        <f t="shared" si="2326"/>
        <v/>
      </c>
      <c r="IY186" s="180" t="str">
        <f t="shared" si="2326"/>
        <v/>
      </c>
      <c r="IZ186" s="180" t="str">
        <f t="shared" si="2326"/>
        <v/>
      </c>
      <c r="JA186" s="180" t="str">
        <f t="shared" si="2326"/>
        <v/>
      </c>
      <c r="JB186" s="180" t="str">
        <f t="shared" si="2326"/>
        <v/>
      </c>
      <c r="JC186" s="180" t="str">
        <f t="shared" si="2326"/>
        <v/>
      </c>
      <c r="JD186" s="180" t="str">
        <f t="shared" si="2326"/>
        <v/>
      </c>
      <c r="JE186" s="180" t="str">
        <f t="shared" si="2326"/>
        <v/>
      </c>
      <c r="JF186" s="180" t="str">
        <f t="shared" si="2326"/>
        <v/>
      </c>
      <c r="JG186" s="180" t="str">
        <f t="shared" si="2326"/>
        <v/>
      </c>
      <c r="JH186" s="180" t="str">
        <f t="shared" si="2326"/>
        <v/>
      </c>
      <c r="JI186" s="180" t="str">
        <f t="shared" si="2326"/>
        <v/>
      </c>
      <c r="JJ186" s="180" t="str">
        <f t="shared" ref="JJ186:LU186" si="2327">IF(JJ90="","",JJ176+SUMIFS(164:164,158:158,"&lt;="&amp;JJ90,158:158,"&gt;"&amp;EOMONTH(JJ90,-1)))</f>
        <v/>
      </c>
      <c r="JK186" s="180" t="str">
        <f t="shared" si="2327"/>
        <v/>
      </c>
      <c r="JL186" s="180" t="str">
        <f t="shared" si="2327"/>
        <v/>
      </c>
      <c r="JM186" s="180" t="str">
        <f t="shared" si="2327"/>
        <v/>
      </c>
      <c r="JN186" s="180" t="str">
        <f t="shared" si="2327"/>
        <v/>
      </c>
      <c r="JO186" s="180" t="str">
        <f t="shared" si="2327"/>
        <v/>
      </c>
      <c r="JP186" s="180" t="str">
        <f t="shared" si="2327"/>
        <v/>
      </c>
      <c r="JQ186" s="180" t="str">
        <f t="shared" si="2327"/>
        <v/>
      </c>
      <c r="JR186" s="180" t="str">
        <f t="shared" si="2327"/>
        <v/>
      </c>
      <c r="JS186" s="180" t="str">
        <f t="shared" si="2327"/>
        <v/>
      </c>
      <c r="JT186" s="180" t="str">
        <f t="shared" si="2327"/>
        <v/>
      </c>
      <c r="JU186" s="180" t="str">
        <f t="shared" si="2327"/>
        <v/>
      </c>
      <c r="JV186" s="180" t="str">
        <f t="shared" si="2327"/>
        <v/>
      </c>
      <c r="JW186" s="180" t="str">
        <f t="shared" si="2327"/>
        <v/>
      </c>
      <c r="JX186" s="180" t="str">
        <f t="shared" si="2327"/>
        <v/>
      </c>
      <c r="JY186" s="180" t="str">
        <f t="shared" si="2327"/>
        <v/>
      </c>
      <c r="JZ186" s="180" t="str">
        <f t="shared" si="2327"/>
        <v/>
      </c>
      <c r="KA186" s="180" t="str">
        <f t="shared" si="2327"/>
        <v/>
      </c>
      <c r="KB186" s="180" t="str">
        <f t="shared" si="2327"/>
        <v/>
      </c>
      <c r="KC186" s="180" t="str">
        <f t="shared" si="2327"/>
        <v/>
      </c>
      <c r="KD186" s="180" t="str">
        <f t="shared" si="2327"/>
        <v/>
      </c>
      <c r="KE186" s="180" t="str">
        <f t="shared" si="2327"/>
        <v/>
      </c>
      <c r="KF186" s="180" t="str">
        <f t="shared" si="2327"/>
        <v/>
      </c>
      <c r="KG186" s="180" t="str">
        <f t="shared" si="2327"/>
        <v/>
      </c>
      <c r="KH186" s="180" t="str">
        <f t="shared" si="2327"/>
        <v/>
      </c>
      <c r="KI186" s="180" t="str">
        <f t="shared" si="2327"/>
        <v/>
      </c>
      <c r="KJ186" s="180" t="str">
        <f t="shared" si="2327"/>
        <v/>
      </c>
      <c r="KK186" s="180" t="str">
        <f t="shared" si="2327"/>
        <v/>
      </c>
      <c r="KL186" s="180" t="str">
        <f t="shared" si="2327"/>
        <v/>
      </c>
      <c r="KM186" s="180" t="str">
        <f t="shared" si="2327"/>
        <v/>
      </c>
      <c r="KN186" s="180" t="str">
        <f t="shared" si="2327"/>
        <v/>
      </c>
      <c r="KO186" s="180" t="str">
        <f t="shared" si="2327"/>
        <v/>
      </c>
      <c r="KP186" s="180" t="str">
        <f t="shared" si="2327"/>
        <v/>
      </c>
      <c r="KQ186" s="180" t="str">
        <f t="shared" si="2327"/>
        <v/>
      </c>
      <c r="KR186" s="180" t="str">
        <f t="shared" si="2327"/>
        <v/>
      </c>
      <c r="KS186" s="180" t="str">
        <f t="shared" si="2327"/>
        <v/>
      </c>
      <c r="KT186" s="180" t="str">
        <f t="shared" si="2327"/>
        <v/>
      </c>
      <c r="KU186" s="180" t="str">
        <f t="shared" si="2327"/>
        <v/>
      </c>
      <c r="KV186" s="180" t="str">
        <f t="shared" si="2327"/>
        <v/>
      </c>
      <c r="KW186" s="180" t="str">
        <f t="shared" si="2327"/>
        <v/>
      </c>
      <c r="KX186" s="180" t="str">
        <f t="shared" si="2327"/>
        <v/>
      </c>
      <c r="KY186" s="180" t="str">
        <f t="shared" si="2327"/>
        <v/>
      </c>
      <c r="KZ186" s="180" t="str">
        <f t="shared" si="2327"/>
        <v/>
      </c>
      <c r="LA186" s="180" t="str">
        <f t="shared" si="2327"/>
        <v/>
      </c>
      <c r="LB186" s="180" t="str">
        <f t="shared" si="2327"/>
        <v/>
      </c>
      <c r="LC186" s="180" t="str">
        <f t="shared" si="2327"/>
        <v/>
      </c>
      <c r="LD186" s="180" t="str">
        <f t="shared" si="2327"/>
        <v/>
      </c>
      <c r="LE186" s="180" t="str">
        <f t="shared" si="2327"/>
        <v/>
      </c>
      <c r="LF186" s="180" t="str">
        <f t="shared" si="2327"/>
        <v/>
      </c>
      <c r="LG186" s="180" t="str">
        <f t="shared" si="2327"/>
        <v/>
      </c>
      <c r="LH186" s="180" t="str">
        <f t="shared" si="2327"/>
        <v/>
      </c>
      <c r="LI186" s="180" t="str">
        <f t="shared" si="2327"/>
        <v/>
      </c>
      <c r="LJ186" s="180" t="str">
        <f t="shared" si="2327"/>
        <v/>
      </c>
      <c r="LK186" s="180" t="str">
        <f t="shared" si="2327"/>
        <v/>
      </c>
      <c r="LL186" s="180" t="str">
        <f t="shared" si="2327"/>
        <v/>
      </c>
      <c r="LM186" s="180" t="str">
        <f t="shared" si="2327"/>
        <v/>
      </c>
      <c r="LN186" s="180" t="str">
        <f t="shared" si="2327"/>
        <v/>
      </c>
      <c r="LO186" s="180" t="str">
        <f t="shared" si="2327"/>
        <v/>
      </c>
      <c r="LP186" s="180" t="str">
        <f t="shared" si="2327"/>
        <v/>
      </c>
      <c r="LQ186" s="180" t="str">
        <f t="shared" si="2327"/>
        <v/>
      </c>
      <c r="LR186" s="180" t="str">
        <f t="shared" si="2327"/>
        <v/>
      </c>
      <c r="LS186" s="180" t="str">
        <f t="shared" si="2327"/>
        <v/>
      </c>
      <c r="LT186" s="180" t="str">
        <f t="shared" si="2327"/>
        <v/>
      </c>
      <c r="LU186" s="180" t="str">
        <f t="shared" si="2327"/>
        <v/>
      </c>
      <c r="LV186" s="180" t="str">
        <f t="shared" ref="LV186:NO186" si="2328">IF(LV90="","",LV176+SUMIFS(164:164,158:158,"&lt;="&amp;LV90,158:158,"&gt;"&amp;EOMONTH(LV90,-1)))</f>
        <v/>
      </c>
      <c r="LW186" s="180" t="str">
        <f t="shared" si="2328"/>
        <v/>
      </c>
      <c r="LX186" s="180" t="str">
        <f t="shared" si="2328"/>
        <v/>
      </c>
      <c r="LY186" s="180" t="str">
        <f t="shared" si="2328"/>
        <v/>
      </c>
      <c r="LZ186" s="180" t="str">
        <f t="shared" si="2328"/>
        <v/>
      </c>
      <c r="MA186" s="180" t="str">
        <f t="shared" si="2328"/>
        <v/>
      </c>
      <c r="MB186" s="180" t="str">
        <f t="shared" si="2328"/>
        <v/>
      </c>
      <c r="MC186" s="180" t="str">
        <f t="shared" si="2328"/>
        <v/>
      </c>
      <c r="MD186" s="180" t="str">
        <f t="shared" si="2328"/>
        <v/>
      </c>
      <c r="ME186" s="180" t="str">
        <f t="shared" si="2328"/>
        <v/>
      </c>
      <c r="MF186" s="180" t="str">
        <f t="shared" si="2328"/>
        <v/>
      </c>
      <c r="MG186" s="180" t="str">
        <f t="shared" si="2328"/>
        <v/>
      </c>
      <c r="MH186" s="180" t="str">
        <f t="shared" si="2328"/>
        <v/>
      </c>
      <c r="MI186" s="180" t="str">
        <f t="shared" si="2328"/>
        <v/>
      </c>
      <c r="MJ186" s="180" t="str">
        <f t="shared" si="2328"/>
        <v/>
      </c>
      <c r="MK186" s="180" t="str">
        <f t="shared" si="2328"/>
        <v/>
      </c>
      <c r="ML186" s="180" t="str">
        <f t="shared" si="2328"/>
        <v/>
      </c>
      <c r="MM186" s="180" t="str">
        <f t="shared" si="2328"/>
        <v/>
      </c>
      <c r="MN186" s="180" t="str">
        <f t="shared" si="2328"/>
        <v/>
      </c>
      <c r="MO186" s="180" t="str">
        <f t="shared" si="2328"/>
        <v/>
      </c>
      <c r="MP186" s="180" t="str">
        <f t="shared" si="2328"/>
        <v/>
      </c>
      <c r="MQ186" s="180" t="str">
        <f t="shared" si="2328"/>
        <v/>
      </c>
      <c r="MR186" s="180" t="str">
        <f t="shared" si="2328"/>
        <v/>
      </c>
      <c r="MS186" s="180" t="str">
        <f t="shared" si="2328"/>
        <v/>
      </c>
      <c r="MT186" s="180" t="str">
        <f t="shared" si="2328"/>
        <v/>
      </c>
      <c r="MU186" s="180" t="str">
        <f t="shared" si="2328"/>
        <v/>
      </c>
      <c r="MV186" s="180" t="str">
        <f t="shared" si="2328"/>
        <v/>
      </c>
      <c r="MW186" s="180" t="str">
        <f t="shared" si="2328"/>
        <v/>
      </c>
      <c r="MX186" s="180" t="str">
        <f t="shared" si="2328"/>
        <v/>
      </c>
      <c r="MY186" s="180" t="str">
        <f t="shared" si="2328"/>
        <v/>
      </c>
      <c r="MZ186" s="180" t="str">
        <f t="shared" si="2328"/>
        <v/>
      </c>
      <c r="NA186" s="180" t="str">
        <f t="shared" si="2328"/>
        <v/>
      </c>
      <c r="NB186" s="180" t="str">
        <f t="shared" si="2328"/>
        <v/>
      </c>
      <c r="NC186" s="180" t="str">
        <f t="shared" si="2328"/>
        <v/>
      </c>
      <c r="ND186" s="180" t="str">
        <f t="shared" si="2328"/>
        <v/>
      </c>
      <c r="NE186" s="180" t="str">
        <f t="shared" si="2328"/>
        <v/>
      </c>
      <c r="NF186" s="180" t="str">
        <f t="shared" si="2328"/>
        <v/>
      </c>
      <c r="NG186" s="180" t="str">
        <f t="shared" si="2328"/>
        <v/>
      </c>
      <c r="NH186" s="180" t="str">
        <f t="shared" si="2328"/>
        <v/>
      </c>
      <c r="NI186" s="180" t="str">
        <f t="shared" si="2328"/>
        <v/>
      </c>
      <c r="NJ186" s="180" t="str">
        <f t="shared" si="2328"/>
        <v/>
      </c>
      <c r="NK186" s="180" t="str">
        <f t="shared" si="2328"/>
        <v/>
      </c>
      <c r="NL186" s="180" t="str">
        <f t="shared" si="2328"/>
        <v/>
      </c>
      <c r="NM186" s="180" t="str">
        <f t="shared" si="2328"/>
        <v/>
      </c>
      <c r="NN186" s="180" t="str">
        <f t="shared" si="2328"/>
        <v/>
      </c>
      <c r="NO186" s="181" t="str">
        <f t="shared" si="2328"/>
        <v/>
      </c>
      <c r="NP186" s="1"/>
      <c r="NQ186" s="1"/>
    </row>
    <row r="187" spans="1:38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  <c r="IW187" s="1"/>
      <c r="IX187" s="1"/>
      <c r="IY187" s="1"/>
      <c r="IZ187" s="1"/>
      <c r="JA187" s="1"/>
      <c r="JB187" s="1"/>
      <c r="JC187" s="1"/>
      <c r="JD187" s="1"/>
      <c r="JE187" s="1"/>
      <c r="JF187" s="1"/>
      <c r="JG187" s="1"/>
      <c r="JH187" s="1"/>
      <c r="JI187" s="1"/>
      <c r="JJ187" s="1"/>
      <c r="JK187" s="1"/>
      <c r="JL187" s="1"/>
      <c r="JM187" s="1"/>
      <c r="JN187" s="1"/>
      <c r="JO187" s="1"/>
      <c r="JP187" s="1"/>
      <c r="JQ187" s="1"/>
      <c r="JR187" s="1"/>
      <c r="JS187" s="1"/>
      <c r="JT187" s="1"/>
      <c r="JU187" s="1"/>
      <c r="JV187" s="1"/>
      <c r="JW187" s="1"/>
      <c r="JX187" s="1"/>
      <c r="JY187" s="1"/>
      <c r="JZ187" s="1"/>
      <c r="KA187" s="1"/>
      <c r="KB187" s="1"/>
      <c r="KC187" s="1"/>
      <c r="KD187" s="1"/>
      <c r="KE187" s="1"/>
      <c r="KF187" s="1"/>
      <c r="KG187" s="1"/>
      <c r="KH187" s="1"/>
      <c r="KI187" s="1"/>
      <c r="KJ187" s="1"/>
      <c r="KK187" s="1"/>
      <c r="KL187" s="1"/>
      <c r="KM187" s="1"/>
      <c r="KN187" s="1"/>
      <c r="KO187" s="1"/>
      <c r="KP187" s="1"/>
      <c r="KQ187" s="1"/>
      <c r="KR187" s="1"/>
      <c r="KS187" s="1"/>
      <c r="KT187" s="1"/>
      <c r="KU187" s="1"/>
      <c r="KV187" s="1"/>
      <c r="KW187" s="1"/>
      <c r="KX187" s="1"/>
      <c r="KY187" s="1"/>
      <c r="KZ187" s="1"/>
      <c r="LA187" s="1"/>
      <c r="LB187" s="1"/>
      <c r="LC187" s="1"/>
      <c r="LD187" s="1"/>
      <c r="LE187" s="1"/>
      <c r="LF187" s="1"/>
      <c r="LG187" s="1"/>
      <c r="LH187" s="1"/>
      <c r="LI187" s="1"/>
      <c r="LJ187" s="1"/>
      <c r="LK187" s="1"/>
      <c r="LL187" s="1"/>
      <c r="LM187" s="1"/>
      <c r="LN187" s="1"/>
      <c r="LO187" s="1"/>
      <c r="LP187" s="1"/>
      <c r="LQ187" s="1"/>
      <c r="LR187" s="1"/>
      <c r="LS187" s="1"/>
      <c r="LT187" s="1"/>
      <c r="LU187" s="1"/>
      <c r="LV187" s="1"/>
      <c r="LW187" s="1"/>
      <c r="LX187" s="1"/>
      <c r="LY187" s="1"/>
      <c r="LZ187" s="1"/>
      <c r="MA187" s="1"/>
      <c r="MB187" s="1"/>
      <c r="MC187" s="1"/>
      <c r="MD187" s="1"/>
      <c r="ME187" s="1"/>
      <c r="MF187" s="1"/>
      <c r="MG187" s="1"/>
      <c r="MH187" s="1"/>
      <c r="MI187" s="1"/>
      <c r="MJ187" s="1"/>
      <c r="MK187" s="1"/>
      <c r="ML187" s="1"/>
      <c r="MM187" s="1"/>
      <c r="MN187" s="1"/>
      <c r="MO187" s="1"/>
      <c r="MP187" s="1"/>
      <c r="MQ187" s="1"/>
      <c r="MR187" s="1"/>
      <c r="MS187" s="1"/>
      <c r="MT187" s="1"/>
      <c r="MU187" s="1"/>
      <c r="MV187" s="1"/>
      <c r="MW187" s="1"/>
      <c r="MX187" s="1"/>
      <c r="MY187" s="1"/>
      <c r="MZ187" s="1"/>
      <c r="NA187" s="1"/>
      <c r="NB187" s="1"/>
      <c r="NC187" s="1"/>
      <c r="ND187" s="1"/>
      <c r="NE187" s="1"/>
      <c r="NF187" s="1"/>
      <c r="NG187" s="1"/>
      <c r="NH187" s="1"/>
      <c r="NI187" s="1"/>
      <c r="NJ187" s="1"/>
      <c r="NK187" s="1"/>
      <c r="NL187" s="1"/>
      <c r="NM187" s="1"/>
      <c r="NN187" s="1"/>
      <c r="NO187" s="1"/>
      <c r="NP187" s="1"/>
      <c r="NQ187" s="1"/>
    </row>
    <row r="188" spans="1:381" x14ac:dyDescent="0.2">
      <c r="A188" s="1"/>
      <c r="B188" s="1"/>
      <c r="C188" s="1" t="s">
        <v>27</v>
      </c>
      <c r="D188" s="1"/>
      <c r="E188" s="1" t="s">
        <v>58</v>
      </c>
      <c r="F188" s="1"/>
      <c r="G188" s="1" t="s">
        <v>0</v>
      </c>
      <c r="H188" s="1"/>
      <c r="I188" s="1"/>
      <c r="J188" s="1"/>
      <c r="K188" s="9">
        <f>SUM(N188:NO188)</f>
        <v>0</v>
      </c>
      <c r="L188" s="1"/>
      <c r="M188" s="1"/>
      <c r="N188" s="61">
        <f t="shared" ref="N188:BY188" si="2329">N114*SUMIFS(156:156,154:154,"&lt;="&amp;N90,154:154,"&gt;"&amp;EOMONTH(N90,-1))*SUMIFS(166:166,158:158,"&lt;="&amp;N90,158:158,"&gt;"&amp;EOMONTH(N90,-1))</f>
        <v>0</v>
      </c>
      <c r="O188" s="62">
        <f t="shared" si="2329"/>
        <v>0</v>
      </c>
      <c r="P188" s="62">
        <f t="shared" si="2329"/>
        <v>0</v>
      </c>
      <c r="Q188" s="62">
        <f t="shared" si="2329"/>
        <v>0</v>
      </c>
      <c r="R188" s="62">
        <f t="shared" si="2329"/>
        <v>0</v>
      </c>
      <c r="S188" s="62">
        <f t="shared" si="2329"/>
        <v>0</v>
      </c>
      <c r="T188" s="62">
        <f t="shared" si="2329"/>
        <v>0</v>
      </c>
      <c r="U188" s="62">
        <f t="shared" si="2329"/>
        <v>0</v>
      </c>
      <c r="V188" s="62">
        <f t="shared" si="2329"/>
        <v>0</v>
      </c>
      <c r="W188" s="62">
        <f t="shared" si="2329"/>
        <v>0</v>
      </c>
      <c r="X188" s="62">
        <f t="shared" si="2329"/>
        <v>0</v>
      </c>
      <c r="Y188" s="62">
        <f t="shared" si="2329"/>
        <v>0</v>
      </c>
      <c r="Z188" s="62">
        <f t="shared" si="2329"/>
        <v>0</v>
      </c>
      <c r="AA188" s="62">
        <f t="shared" si="2329"/>
        <v>0</v>
      </c>
      <c r="AB188" s="62">
        <f t="shared" si="2329"/>
        <v>0</v>
      </c>
      <c r="AC188" s="62">
        <f t="shared" si="2329"/>
        <v>0</v>
      </c>
      <c r="AD188" s="62">
        <f t="shared" si="2329"/>
        <v>0</v>
      </c>
      <c r="AE188" s="62">
        <f t="shared" si="2329"/>
        <v>0</v>
      </c>
      <c r="AF188" s="62">
        <f t="shared" si="2329"/>
        <v>0</v>
      </c>
      <c r="AG188" s="62">
        <f t="shared" si="2329"/>
        <v>0</v>
      </c>
      <c r="AH188" s="62">
        <f t="shared" si="2329"/>
        <v>0</v>
      </c>
      <c r="AI188" s="62">
        <f t="shared" si="2329"/>
        <v>0</v>
      </c>
      <c r="AJ188" s="62">
        <f t="shared" si="2329"/>
        <v>0</v>
      </c>
      <c r="AK188" s="62">
        <f t="shared" si="2329"/>
        <v>0</v>
      </c>
      <c r="AL188" s="62">
        <f t="shared" si="2329"/>
        <v>0</v>
      </c>
      <c r="AM188" s="62">
        <f t="shared" si="2329"/>
        <v>0</v>
      </c>
      <c r="AN188" s="62">
        <f t="shared" si="2329"/>
        <v>0</v>
      </c>
      <c r="AO188" s="62">
        <f t="shared" si="2329"/>
        <v>0</v>
      </c>
      <c r="AP188" s="62">
        <f t="shared" si="2329"/>
        <v>0</v>
      </c>
      <c r="AQ188" s="62">
        <f t="shared" si="2329"/>
        <v>0</v>
      </c>
      <c r="AR188" s="62">
        <f t="shared" si="2329"/>
        <v>0</v>
      </c>
      <c r="AS188" s="62">
        <f t="shared" si="2329"/>
        <v>0</v>
      </c>
      <c r="AT188" s="62">
        <f t="shared" si="2329"/>
        <v>0</v>
      </c>
      <c r="AU188" s="62">
        <f t="shared" si="2329"/>
        <v>0</v>
      </c>
      <c r="AV188" s="62">
        <f t="shared" si="2329"/>
        <v>0</v>
      </c>
      <c r="AW188" s="62">
        <f t="shared" si="2329"/>
        <v>0</v>
      </c>
      <c r="AX188" s="62">
        <f t="shared" si="2329"/>
        <v>0</v>
      </c>
      <c r="AY188" s="62">
        <f t="shared" si="2329"/>
        <v>0</v>
      </c>
      <c r="AZ188" s="62">
        <f t="shared" si="2329"/>
        <v>0</v>
      </c>
      <c r="BA188" s="62">
        <f t="shared" si="2329"/>
        <v>0</v>
      </c>
      <c r="BB188" s="62">
        <f t="shared" si="2329"/>
        <v>0</v>
      </c>
      <c r="BC188" s="62">
        <f t="shared" si="2329"/>
        <v>0</v>
      </c>
      <c r="BD188" s="62">
        <f t="shared" si="2329"/>
        <v>0</v>
      </c>
      <c r="BE188" s="62">
        <f t="shared" si="2329"/>
        <v>0</v>
      </c>
      <c r="BF188" s="62">
        <f t="shared" si="2329"/>
        <v>0</v>
      </c>
      <c r="BG188" s="62">
        <f t="shared" si="2329"/>
        <v>0</v>
      </c>
      <c r="BH188" s="62">
        <f t="shared" si="2329"/>
        <v>0</v>
      </c>
      <c r="BI188" s="62">
        <f t="shared" si="2329"/>
        <v>0</v>
      </c>
      <c r="BJ188" s="62">
        <f t="shared" si="2329"/>
        <v>0</v>
      </c>
      <c r="BK188" s="62">
        <f t="shared" si="2329"/>
        <v>0</v>
      </c>
      <c r="BL188" s="62">
        <f t="shared" si="2329"/>
        <v>0</v>
      </c>
      <c r="BM188" s="62">
        <f t="shared" si="2329"/>
        <v>0</v>
      </c>
      <c r="BN188" s="62">
        <f t="shared" si="2329"/>
        <v>0</v>
      </c>
      <c r="BO188" s="62">
        <f t="shared" si="2329"/>
        <v>0</v>
      </c>
      <c r="BP188" s="62">
        <f t="shared" si="2329"/>
        <v>0</v>
      </c>
      <c r="BQ188" s="62">
        <f t="shared" si="2329"/>
        <v>0</v>
      </c>
      <c r="BR188" s="62">
        <f t="shared" si="2329"/>
        <v>0</v>
      </c>
      <c r="BS188" s="62">
        <f t="shared" si="2329"/>
        <v>0</v>
      </c>
      <c r="BT188" s="62">
        <f t="shared" si="2329"/>
        <v>0</v>
      </c>
      <c r="BU188" s="62">
        <f t="shared" si="2329"/>
        <v>0</v>
      </c>
      <c r="BV188" s="62">
        <f t="shared" si="2329"/>
        <v>0</v>
      </c>
      <c r="BW188" s="62">
        <f t="shared" si="2329"/>
        <v>0</v>
      </c>
      <c r="BX188" s="62">
        <f t="shared" si="2329"/>
        <v>0</v>
      </c>
      <c r="BY188" s="62">
        <f t="shared" si="2329"/>
        <v>0</v>
      </c>
      <c r="BZ188" s="62">
        <f t="shared" ref="BZ188:EK188" si="2330">BZ114*SUMIFS(156:156,154:154,"&lt;="&amp;BZ90,154:154,"&gt;"&amp;EOMONTH(BZ90,-1))*SUMIFS(166:166,158:158,"&lt;="&amp;BZ90,158:158,"&gt;"&amp;EOMONTH(BZ90,-1))</f>
        <v>0</v>
      </c>
      <c r="CA188" s="62">
        <f t="shared" si="2330"/>
        <v>0</v>
      </c>
      <c r="CB188" s="62">
        <f t="shared" si="2330"/>
        <v>0</v>
      </c>
      <c r="CC188" s="62">
        <f t="shared" si="2330"/>
        <v>0</v>
      </c>
      <c r="CD188" s="62">
        <f t="shared" si="2330"/>
        <v>0</v>
      </c>
      <c r="CE188" s="62">
        <f t="shared" si="2330"/>
        <v>0</v>
      </c>
      <c r="CF188" s="62">
        <f t="shared" si="2330"/>
        <v>0</v>
      </c>
      <c r="CG188" s="62">
        <f t="shared" si="2330"/>
        <v>0</v>
      </c>
      <c r="CH188" s="62">
        <f t="shared" si="2330"/>
        <v>0</v>
      </c>
      <c r="CI188" s="62">
        <f t="shared" si="2330"/>
        <v>0</v>
      </c>
      <c r="CJ188" s="62">
        <f t="shared" si="2330"/>
        <v>0</v>
      </c>
      <c r="CK188" s="62">
        <f t="shared" si="2330"/>
        <v>0</v>
      </c>
      <c r="CL188" s="62">
        <f t="shared" si="2330"/>
        <v>0</v>
      </c>
      <c r="CM188" s="62">
        <f t="shared" si="2330"/>
        <v>0</v>
      </c>
      <c r="CN188" s="62">
        <f t="shared" si="2330"/>
        <v>0</v>
      </c>
      <c r="CO188" s="62">
        <f t="shared" si="2330"/>
        <v>0</v>
      </c>
      <c r="CP188" s="62">
        <f t="shared" si="2330"/>
        <v>0</v>
      </c>
      <c r="CQ188" s="62">
        <f t="shared" si="2330"/>
        <v>0</v>
      </c>
      <c r="CR188" s="62">
        <f t="shared" si="2330"/>
        <v>0</v>
      </c>
      <c r="CS188" s="62">
        <f t="shared" si="2330"/>
        <v>0</v>
      </c>
      <c r="CT188" s="62">
        <f t="shared" si="2330"/>
        <v>0</v>
      </c>
      <c r="CU188" s="62">
        <f t="shared" si="2330"/>
        <v>0</v>
      </c>
      <c r="CV188" s="62">
        <f t="shared" si="2330"/>
        <v>0</v>
      </c>
      <c r="CW188" s="62">
        <f t="shared" si="2330"/>
        <v>0</v>
      </c>
      <c r="CX188" s="62">
        <f t="shared" si="2330"/>
        <v>0</v>
      </c>
      <c r="CY188" s="62">
        <f t="shared" si="2330"/>
        <v>0</v>
      </c>
      <c r="CZ188" s="62">
        <f t="shared" si="2330"/>
        <v>0</v>
      </c>
      <c r="DA188" s="62">
        <f t="shared" si="2330"/>
        <v>0</v>
      </c>
      <c r="DB188" s="62">
        <f t="shared" si="2330"/>
        <v>0</v>
      </c>
      <c r="DC188" s="62">
        <f t="shared" si="2330"/>
        <v>0</v>
      </c>
      <c r="DD188" s="62">
        <f t="shared" si="2330"/>
        <v>0</v>
      </c>
      <c r="DE188" s="62">
        <f t="shared" si="2330"/>
        <v>0</v>
      </c>
      <c r="DF188" s="62">
        <f t="shared" si="2330"/>
        <v>0</v>
      </c>
      <c r="DG188" s="62">
        <f t="shared" si="2330"/>
        <v>0</v>
      </c>
      <c r="DH188" s="62">
        <f t="shared" si="2330"/>
        <v>0</v>
      </c>
      <c r="DI188" s="62">
        <f t="shared" si="2330"/>
        <v>0</v>
      </c>
      <c r="DJ188" s="62">
        <f t="shared" si="2330"/>
        <v>0</v>
      </c>
      <c r="DK188" s="62">
        <f t="shared" si="2330"/>
        <v>0</v>
      </c>
      <c r="DL188" s="62">
        <f t="shared" si="2330"/>
        <v>0</v>
      </c>
      <c r="DM188" s="62">
        <f t="shared" si="2330"/>
        <v>0</v>
      </c>
      <c r="DN188" s="62">
        <f t="shared" si="2330"/>
        <v>0</v>
      </c>
      <c r="DO188" s="62">
        <f t="shared" si="2330"/>
        <v>0</v>
      </c>
      <c r="DP188" s="62">
        <f t="shared" si="2330"/>
        <v>0</v>
      </c>
      <c r="DQ188" s="62">
        <f t="shared" si="2330"/>
        <v>0</v>
      </c>
      <c r="DR188" s="62">
        <f t="shared" si="2330"/>
        <v>0</v>
      </c>
      <c r="DS188" s="62">
        <f t="shared" si="2330"/>
        <v>0</v>
      </c>
      <c r="DT188" s="62">
        <f t="shared" si="2330"/>
        <v>0</v>
      </c>
      <c r="DU188" s="62">
        <f t="shared" si="2330"/>
        <v>0</v>
      </c>
      <c r="DV188" s="62">
        <f t="shared" si="2330"/>
        <v>0</v>
      </c>
      <c r="DW188" s="62">
        <f t="shared" si="2330"/>
        <v>0</v>
      </c>
      <c r="DX188" s="62">
        <f t="shared" si="2330"/>
        <v>0</v>
      </c>
      <c r="DY188" s="62">
        <f t="shared" si="2330"/>
        <v>0</v>
      </c>
      <c r="DZ188" s="62">
        <f t="shared" si="2330"/>
        <v>0</v>
      </c>
      <c r="EA188" s="62">
        <f t="shared" si="2330"/>
        <v>0</v>
      </c>
      <c r="EB188" s="62">
        <f t="shared" si="2330"/>
        <v>0</v>
      </c>
      <c r="EC188" s="62">
        <f t="shared" si="2330"/>
        <v>0</v>
      </c>
      <c r="ED188" s="62">
        <f t="shared" si="2330"/>
        <v>0</v>
      </c>
      <c r="EE188" s="62">
        <f t="shared" si="2330"/>
        <v>0</v>
      </c>
      <c r="EF188" s="62">
        <f t="shared" si="2330"/>
        <v>0</v>
      </c>
      <c r="EG188" s="62">
        <f t="shared" si="2330"/>
        <v>0</v>
      </c>
      <c r="EH188" s="62">
        <f t="shared" si="2330"/>
        <v>0</v>
      </c>
      <c r="EI188" s="62">
        <f t="shared" si="2330"/>
        <v>0</v>
      </c>
      <c r="EJ188" s="62">
        <f t="shared" si="2330"/>
        <v>0</v>
      </c>
      <c r="EK188" s="62">
        <f t="shared" si="2330"/>
        <v>0</v>
      </c>
      <c r="EL188" s="62">
        <f t="shared" ref="EL188:GW188" si="2331">EL114*SUMIFS(156:156,154:154,"&lt;="&amp;EL90,154:154,"&gt;"&amp;EOMONTH(EL90,-1))*SUMIFS(166:166,158:158,"&lt;="&amp;EL90,158:158,"&gt;"&amp;EOMONTH(EL90,-1))</f>
        <v>0</v>
      </c>
      <c r="EM188" s="62">
        <f t="shared" si="2331"/>
        <v>0</v>
      </c>
      <c r="EN188" s="62">
        <f t="shared" si="2331"/>
        <v>0</v>
      </c>
      <c r="EO188" s="62">
        <f t="shared" si="2331"/>
        <v>0</v>
      </c>
      <c r="EP188" s="62">
        <f t="shared" si="2331"/>
        <v>0</v>
      </c>
      <c r="EQ188" s="62">
        <f t="shared" si="2331"/>
        <v>0</v>
      </c>
      <c r="ER188" s="62">
        <f t="shared" si="2331"/>
        <v>0</v>
      </c>
      <c r="ES188" s="62">
        <f t="shared" si="2331"/>
        <v>0</v>
      </c>
      <c r="ET188" s="62">
        <f t="shared" si="2331"/>
        <v>0</v>
      </c>
      <c r="EU188" s="62">
        <f t="shared" si="2331"/>
        <v>0</v>
      </c>
      <c r="EV188" s="62">
        <f t="shared" si="2331"/>
        <v>0</v>
      </c>
      <c r="EW188" s="62">
        <f t="shared" si="2331"/>
        <v>0</v>
      </c>
      <c r="EX188" s="62">
        <f t="shared" si="2331"/>
        <v>0</v>
      </c>
      <c r="EY188" s="62">
        <f t="shared" si="2331"/>
        <v>0</v>
      </c>
      <c r="EZ188" s="62">
        <f t="shared" si="2331"/>
        <v>0</v>
      </c>
      <c r="FA188" s="62">
        <f t="shared" si="2331"/>
        <v>0</v>
      </c>
      <c r="FB188" s="62">
        <f t="shared" si="2331"/>
        <v>0</v>
      </c>
      <c r="FC188" s="62">
        <f t="shared" si="2331"/>
        <v>0</v>
      </c>
      <c r="FD188" s="62">
        <f t="shared" si="2331"/>
        <v>0</v>
      </c>
      <c r="FE188" s="62">
        <f t="shared" si="2331"/>
        <v>0</v>
      </c>
      <c r="FF188" s="62">
        <f t="shared" si="2331"/>
        <v>0</v>
      </c>
      <c r="FG188" s="62">
        <f t="shared" si="2331"/>
        <v>0</v>
      </c>
      <c r="FH188" s="62">
        <f t="shared" si="2331"/>
        <v>0</v>
      </c>
      <c r="FI188" s="62">
        <f t="shared" si="2331"/>
        <v>0</v>
      </c>
      <c r="FJ188" s="62">
        <f t="shared" si="2331"/>
        <v>0</v>
      </c>
      <c r="FK188" s="62">
        <f t="shared" si="2331"/>
        <v>0</v>
      </c>
      <c r="FL188" s="62">
        <f t="shared" si="2331"/>
        <v>0</v>
      </c>
      <c r="FM188" s="62">
        <f t="shared" si="2331"/>
        <v>0</v>
      </c>
      <c r="FN188" s="62">
        <f t="shared" si="2331"/>
        <v>0</v>
      </c>
      <c r="FO188" s="62">
        <f t="shared" si="2331"/>
        <v>0</v>
      </c>
      <c r="FP188" s="62">
        <f t="shared" si="2331"/>
        <v>0</v>
      </c>
      <c r="FQ188" s="62">
        <f t="shared" si="2331"/>
        <v>0</v>
      </c>
      <c r="FR188" s="62">
        <f t="shared" si="2331"/>
        <v>0</v>
      </c>
      <c r="FS188" s="62">
        <f t="shared" si="2331"/>
        <v>0</v>
      </c>
      <c r="FT188" s="62">
        <f t="shared" si="2331"/>
        <v>0</v>
      </c>
      <c r="FU188" s="62">
        <f t="shared" si="2331"/>
        <v>0</v>
      </c>
      <c r="FV188" s="62">
        <f t="shared" si="2331"/>
        <v>0</v>
      </c>
      <c r="FW188" s="62">
        <f t="shared" si="2331"/>
        <v>0</v>
      </c>
      <c r="FX188" s="62">
        <f t="shared" si="2331"/>
        <v>0</v>
      </c>
      <c r="FY188" s="62">
        <f t="shared" si="2331"/>
        <v>0</v>
      </c>
      <c r="FZ188" s="62">
        <f t="shared" si="2331"/>
        <v>0</v>
      </c>
      <c r="GA188" s="62">
        <f t="shared" si="2331"/>
        <v>0</v>
      </c>
      <c r="GB188" s="62">
        <f t="shared" si="2331"/>
        <v>0</v>
      </c>
      <c r="GC188" s="62">
        <f t="shared" si="2331"/>
        <v>0</v>
      </c>
      <c r="GD188" s="62">
        <f t="shared" si="2331"/>
        <v>0</v>
      </c>
      <c r="GE188" s="62">
        <f t="shared" si="2331"/>
        <v>0</v>
      </c>
      <c r="GF188" s="62">
        <f t="shared" si="2331"/>
        <v>0</v>
      </c>
      <c r="GG188" s="62">
        <f t="shared" si="2331"/>
        <v>0</v>
      </c>
      <c r="GH188" s="62">
        <f t="shared" si="2331"/>
        <v>0</v>
      </c>
      <c r="GI188" s="62">
        <f t="shared" si="2331"/>
        <v>0</v>
      </c>
      <c r="GJ188" s="62">
        <f t="shared" si="2331"/>
        <v>0</v>
      </c>
      <c r="GK188" s="62">
        <f t="shared" si="2331"/>
        <v>0</v>
      </c>
      <c r="GL188" s="62">
        <f t="shared" si="2331"/>
        <v>0</v>
      </c>
      <c r="GM188" s="62">
        <f t="shared" si="2331"/>
        <v>0</v>
      </c>
      <c r="GN188" s="62">
        <f t="shared" si="2331"/>
        <v>0</v>
      </c>
      <c r="GO188" s="62">
        <f t="shared" si="2331"/>
        <v>0</v>
      </c>
      <c r="GP188" s="62">
        <f t="shared" si="2331"/>
        <v>0</v>
      </c>
      <c r="GQ188" s="62">
        <f t="shared" si="2331"/>
        <v>0</v>
      </c>
      <c r="GR188" s="62">
        <f t="shared" si="2331"/>
        <v>0</v>
      </c>
      <c r="GS188" s="62">
        <f t="shared" si="2331"/>
        <v>0</v>
      </c>
      <c r="GT188" s="62">
        <f t="shared" si="2331"/>
        <v>0</v>
      </c>
      <c r="GU188" s="62">
        <f t="shared" si="2331"/>
        <v>0</v>
      </c>
      <c r="GV188" s="62">
        <f t="shared" si="2331"/>
        <v>0</v>
      </c>
      <c r="GW188" s="62">
        <f t="shared" si="2331"/>
        <v>0</v>
      </c>
      <c r="GX188" s="62">
        <f t="shared" ref="GX188:JI188" si="2332">GX114*SUMIFS(156:156,154:154,"&lt;="&amp;GX90,154:154,"&gt;"&amp;EOMONTH(GX90,-1))*SUMIFS(166:166,158:158,"&lt;="&amp;GX90,158:158,"&gt;"&amp;EOMONTH(GX90,-1))</f>
        <v>0</v>
      </c>
      <c r="GY188" s="62">
        <f t="shared" si="2332"/>
        <v>0</v>
      </c>
      <c r="GZ188" s="62">
        <f t="shared" si="2332"/>
        <v>0</v>
      </c>
      <c r="HA188" s="62">
        <f t="shared" si="2332"/>
        <v>0</v>
      </c>
      <c r="HB188" s="62">
        <f t="shared" si="2332"/>
        <v>0</v>
      </c>
      <c r="HC188" s="62">
        <f t="shared" si="2332"/>
        <v>0</v>
      </c>
      <c r="HD188" s="62">
        <f t="shared" si="2332"/>
        <v>0</v>
      </c>
      <c r="HE188" s="62">
        <f t="shared" si="2332"/>
        <v>0</v>
      </c>
      <c r="HF188" s="62">
        <f t="shared" si="2332"/>
        <v>0</v>
      </c>
      <c r="HG188" s="62">
        <f t="shared" si="2332"/>
        <v>0</v>
      </c>
      <c r="HH188" s="62">
        <f t="shared" si="2332"/>
        <v>0</v>
      </c>
      <c r="HI188" s="62">
        <f t="shared" si="2332"/>
        <v>0</v>
      </c>
      <c r="HJ188" s="62">
        <f t="shared" si="2332"/>
        <v>0</v>
      </c>
      <c r="HK188" s="62">
        <f t="shared" si="2332"/>
        <v>0</v>
      </c>
      <c r="HL188" s="62">
        <f t="shared" si="2332"/>
        <v>0</v>
      </c>
      <c r="HM188" s="62">
        <f t="shared" si="2332"/>
        <v>0</v>
      </c>
      <c r="HN188" s="62">
        <f t="shared" si="2332"/>
        <v>0</v>
      </c>
      <c r="HO188" s="62">
        <f t="shared" si="2332"/>
        <v>0</v>
      </c>
      <c r="HP188" s="62">
        <f t="shared" si="2332"/>
        <v>0</v>
      </c>
      <c r="HQ188" s="62">
        <f t="shared" si="2332"/>
        <v>0</v>
      </c>
      <c r="HR188" s="62">
        <f t="shared" si="2332"/>
        <v>0</v>
      </c>
      <c r="HS188" s="62">
        <f t="shared" si="2332"/>
        <v>0</v>
      </c>
      <c r="HT188" s="62">
        <f t="shared" si="2332"/>
        <v>0</v>
      </c>
      <c r="HU188" s="62">
        <f t="shared" si="2332"/>
        <v>0</v>
      </c>
      <c r="HV188" s="62">
        <f t="shared" si="2332"/>
        <v>0</v>
      </c>
      <c r="HW188" s="62">
        <f t="shared" si="2332"/>
        <v>0</v>
      </c>
      <c r="HX188" s="62">
        <f t="shared" si="2332"/>
        <v>0</v>
      </c>
      <c r="HY188" s="62">
        <f t="shared" si="2332"/>
        <v>0</v>
      </c>
      <c r="HZ188" s="62">
        <f t="shared" si="2332"/>
        <v>0</v>
      </c>
      <c r="IA188" s="62">
        <f t="shared" si="2332"/>
        <v>0</v>
      </c>
      <c r="IB188" s="62">
        <f t="shared" si="2332"/>
        <v>0</v>
      </c>
      <c r="IC188" s="62">
        <f t="shared" si="2332"/>
        <v>0</v>
      </c>
      <c r="ID188" s="62">
        <f t="shared" si="2332"/>
        <v>0</v>
      </c>
      <c r="IE188" s="62">
        <f t="shared" si="2332"/>
        <v>0</v>
      </c>
      <c r="IF188" s="62">
        <f t="shared" si="2332"/>
        <v>0</v>
      </c>
      <c r="IG188" s="62">
        <f t="shared" si="2332"/>
        <v>0</v>
      </c>
      <c r="IH188" s="62">
        <f t="shared" si="2332"/>
        <v>0</v>
      </c>
      <c r="II188" s="62">
        <f t="shared" si="2332"/>
        <v>0</v>
      </c>
      <c r="IJ188" s="62">
        <f t="shared" si="2332"/>
        <v>0</v>
      </c>
      <c r="IK188" s="62">
        <f t="shared" si="2332"/>
        <v>0</v>
      </c>
      <c r="IL188" s="62">
        <f t="shared" si="2332"/>
        <v>0</v>
      </c>
      <c r="IM188" s="62">
        <f t="shared" si="2332"/>
        <v>0</v>
      </c>
      <c r="IN188" s="62">
        <f t="shared" si="2332"/>
        <v>0</v>
      </c>
      <c r="IO188" s="62">
        <f t="shared" si="2332"/>
        <v>0</v>
      </c>
      <c r="IP188" s="62">
        <f t="shared" si="2332"/>
        <v>0</v>
      </c>
      <c r="IQ188" s="62">
        <f t="shared" si="2332"/>
        <v>0</v>
      </c>
      <c r="IR188" s="62">
        <f t="shared" si="2332"/>
        <v>0</v>
      </c>
      <c r="IS188" s="62">
        <f t="shared" si="2332"/>
        <v>0</v>
      </c>
      <c r="IT188" s="62">
        <f t="shared" si="2332"/>
        <v>0</v>
      </c>
      <c r="IU188" s="62">
        <f t="shared" si="2332"/>
        <v>0</v>
      </c>
      <c r="IV188" s="62">
        <f t="shared" si="2332"/>
        <v>0</v>
      </c>
      <c r="IW188" s="62">
        <f t="shared" si="2332"/>
        <v>0</v>
      </c>
      <c r="IX188" s="62">
        <f t="shared" si="2332"/>
        <v>0</v>
      </c>
      <c r="IY188" s="62">
        <f t="shared" si="2332"/>
        <v>0</v>
      </c>
      <c r="IZ188" s="62">
        <f t="shared" si="2332"/>
        <v>0</v>
      </c>
      <c r="JA188" s="62">
        <f t="shared" si="2332"/>
        <v>0</v>
      </c>
      <c r="JB188" s="62">
        <f t="shared" si="2332"/>
        <v>0</v>
      </c>
      <c r="JC188" s="62">
        <f t="shared" si="2332"/>
        <v>0</v>
      </c>
      <c r="JD188" s="62">
        <f t="shared" si="2332"/>
        <v>0</v>
      </c>
      <c r="JE188" s="62">
        <f t="shared" si="2332"/>
        <v>0</v>
      </c>
      <c r="JF188" s="62">
        <f t="shared" si="2332"/>
        <v>0</v>
      </c>
      <c r="JG188" s="62">
        <f t="shared" si="2332"/>
        <v>0</v>
      </c>
      <c r="JH188" s="62">
        <f t="shared" si="2332"/>
        <v>0</v>
      </c>
      <c r="JI188" s="62">
        <f t="shared" si="2332"/>
        <v>0</v>
      </c>
      <c r="JJ188" s="62">
        <f t="shared" ref="JJ188:LU188" si="2333">JJ114*SUMIFS(156:156,154:154,"&lt;="&amp;JJ90,154:154,"&gt;"&amp;EOMONTH(JJ90,-1))*SUMIFS(166:166,158:158,"&lt;="&amp;JJ90,158:158,"&gt;"&amp;EOMONTH(JJ90,-1))</f>
        <v>0</v>
      </c>
      <c r="JK188" s="62">
        <f t="shared" si="2333"/>
        <v>0</v>
      </c>
      <c r="JL188" s="62">
        <f t="shared" si="2333"/>
        <v>0</v>
      </c>
      <c r="JM188" s="62">
        <f t="shared" si="2333"/>
        <v>0</v>
      </c>
      <c r="JN188" s="62">
        <f t="shared" si="2333"/>
        <v>0</v>
      </c>
      <c r="JO188" s="62">
        <f t="shared" si="2333"/>
        <v>0</v>
      </c>
      <c r="JP188" s="62">
        <f t="shared" si="2333"/>
        <v>0</v>
      </c>
      <c r="JQ188" s="62">
        <f t="shared" si="2333"/>
        <v>0</v>
      </c>
      <c r="JR188" s="62">
        <f t="shared" si="2333"/>
        <v>0</v>
      </c>
      <c r="JS188" s="62">
        <f t="shared" si="2333"/>
        <v>0</v>
      </c>
      <c r="JT188" s="62">
        <f t="shared" si="2333"/>
        <v>0</v>
      </c>
      <c r="JU188" s="62">
        <f t="shared" si="2333"/>
        <v>0</v>
      </c>
      <c r="JV188" s="62">
        <f t="shared" si="2333"/>
        <v>0</v>
      </c>
      <c r="JW188" s="62">
        <f t="shared" si="2333"/>
        <v>0</v>
      </c>
      <c r="JX188" s="62">
        <f t="shared" si="2333"/>
        <v>0</v>
      </c>
      <c r="JY188" s="62">
        <f t="shared" si="2333"/>
        <v>0</v>
      </c>
      <c r="JZ188" s="62">
        <f t="shared" si="2333"/>
        <v>0</v>
      </c>
      <c r="KA188" s="62">
        <f t="shared" si="2333"/>
        <v>0</v>
      </c>
      <c r="KB188" s="62">
        <f t="shared" si="2333"/>
        <v>0</v>
      </c>
      <c r="KC188" s="62">
        <f t="shared" si="2333"/>
        <v>0</v>
      </c>
      <c r="KD188" s="62">
        <f t="shared" si="2333"/>
        <v>0</v>
      </c>
      <c r="KE188" s="62">
        <f t="shared" si="2333"/>
        <v>0</v>
      </c>
      <c r="KF188" s="62">
        <f t="shared" si="2333"/>
        <v>0</v>
      </c>
      <c r="KG188" s="62">
        <f t="shared" si="2333"/>
        <v>0</v>
      </c>
      <c r="KH188" s="62">
        <f t="shared" si="2333"/>
        <v>0</v>
      </c>
      <c r="KI188" s="62">
        <f t="shared" si="2333"/>
        <v>0</v>
      </c>
      <c r="KJ188" s="62">
        <f t="shared" si="2333"/>
        <v>0</v>
      </c>
      <c r="KK188" s="62">
        <f t="shared" si="2333"/>
        <v>0</v>
      </c>
      <c r="KL188" s="62">
        <f t="shared" si="2333"/>
        <v>0</v>
      </c>
      <c r="KM188" s="62">
        <f t="shared" si="2333"/>
        <v>0</v>
      </c>
      <c r="KN188" s="62">
        <f t="shared" si="2333"/>
        <v>0</v>
      </c>
      <c r="KO188" s="62">
        <f t="shared" si="2333"/>
        <v>0</v>
      </c>
      <c r="KP188" s="62">
        <f t="shared" si="2333"/>
        <v>0</v>
      </c>
      <c r="KQ188" s="62">
        <f t="shared" si="2333"/>
        <v>0</v>
      </c>
      <c r="KR188" s="62">
        <f t="shared" si="2333"/>
        <v>0</v>
      </c>
      <c r="KS188" s="62">
        <f t="shared" si="2333"/>
        <v>0</v>
      </c>
      <c r="KT188" s="62">
        <f t="shared" si="2333"/>
        <v>0</v>
      </c>
      <c r="KU188" s="62">
        <f t="shared" si="2333"/>
        <v>0</v>
      </c>
      <c r="KV188" s="62">
        <f t="shared" si="2333"/>
        <v>0</v>
      </c>
      <c r="KW188" s="62">
        <f t="shared" si="2333"/>
        <v>0</v>
      </c>
      <c r="KX188" s="62">
        <f t="shared" si="2333"/>
        <v>0</v>
      </c>
      <c r="KY188" s="62">
        <f t="shared" si="2333"/>
        <v>0</v>
      </c>
      <c r="KZ188" s="62">
        <f t="shared" si="2333"/>
        <v>0</v>
      </c>
      <c r="LA188" s="62">
        <f t="shared" si="2333"/>
        <v>0</v>
      </c>
      <c r="LB188" s="62">
        <f t="shared" si="2333"/>
        <v>0</v>
      </c>
      <c r="LC188" s="62">
        <f t="shared" si="2333"/>
        <v>0</v>
      </c>
      <c r="LD188" s="62">
        <f t="shared" si="2333"/>
        <v>0</v>
      </c>
      <c r="LE188" s="62">
        <f t="shared" si="2333"/>
        <v>0</v>
      </c>
      <c r="LF188" s="62">
        <f t="shared" si="2333"/>
        <v>0</v>
      </c>
      <c r="LG188" s="62">
        <f t="shared" si="2333"/>
        <v>0</v>
      </c>
      <c r="LH188" s="62">
        <f t="shared" si="2333"/>
        <v>0</v>
      </c>
      <c r="LI188" s="62">
        <f t="shared" si="2333"/>
        <v>0</v>
      </c>
      <c r="LJ188" s="62">
        <f t="shared" si="2333"/>
        <v>0</v>
      </c>
      <c r="LK188" s="62">
        <f t="shared" si="2333"/>
        <v>0</v>
      </c>
      <c r="LL188" s="62">
        <f t="shared" si="2333"/>
        <v>0</v>
      </c>
      <c r="LM188" s="62">
        <f t="shared" si="2333"/>
        <v>0</v>
      </c>
      <c r="LN188" s="62">
        <f t="shared" si="2333"/>
        <v>0</v>
      </c>
      <c r="LO188" s="62">
        <f t="shared" si="2333"/>
        <v>0</v>
      </c>
      <c r="LP188" s="62">
        <f t="shared" si="2333"/>
        <v>0</v>
      </c>
      <c r="LQ188" s="62">
        <f t="shared" si="2333"/>
        <v>0</v>
      </c>
      <c r="LR188" s="62">
        <f t="shared" si="2333"/>
        <v>0</v>
      </c>
      <c r="LS188" s="62">
        <f t="shared" si="2333"/>
        <v>0</v>
      </c>
      <c r="LT188" s="62">
        <f t="shared" si="2333"/>
        <v>0</v>
      </c>
      <c r="LU188" s="62">
        <f t="shared" si="2333"/>
        <v>0</v>
      </c>
      <c r="LV188" s="62">
        <f t="shared" ref="LV188:NO188" si="2334">LV114*SUMIFS(156:156,154:154,"&lt;="&amp;LV90,154:154,"&gt;"&amp;EOMONTH(LV90,-1))*SUMIFS(166:166,158:158,"&lt;="&amp;LV90,158:158,"&gt;"&amp;EOMONTH(LV90,-1))</f>
        <v>0</v>
      </c>
      <c r="LW188" s="62">
        <f t="shared" si="2334"/>
        <v>0</v>
      </c>
      <c r="LX188" s="62">
        <f t="shared" si="2334"/>
        <v>0</v>
      </c>
      <c r="LY188" s="62">
        <f t="shared" si="2334"/>
        <v>0</v>
      </c>
      <c r="LZ188" s="62">
        <f t="shared" si="2334"/>
        <v>0</v>
      </c>
      <c r="MA188" s="62">
        <f t="shared" si="2334"/>
        <v>0</v>
      </c>
      <c r="MB188" s="62">
        <f t="shared" si="2334"/>
        <v>0</v>
      </c>
      <c r="MC188" s="62">
        <f t="shared" si="2334"/>
        <v>0</v>
      </c>
      <c r="MD188" s="62">
        <f t="shared" si="2334"/>
        <v>0</v>
      </c>
      <c r="ME188" s="62">
        <f t="shared" si="2334"/>
        <v>0</v>
      </c>
      <c r="MF188" s="62">
        <f t="shared" si="2334"/>
        <v>0</v>
      </c>
      <c r="MG188" s="62">
        <f t="shared" si="2334"/>
        <v>0</v>
      </c>
      <c r="MH188" s="62">
        <f t="shared" si="2334"/>
        <v>0</v>
      </c>
      <c r="MI188" s="62">
        <f t="shared" si="2334"/>
        <v>0</v>
      </c>
      <c r="MJ188" s="62">
        <f t="shared" si="2334"/>
        <v>0</v>
      </c>
      <c r="MK188" s="62">
        <f t="shared" si="2334"/>
        <v>0</v>
      </c>
      <c r="ML188" s="62">
        <f t="shared" si="2334"/>
        <v>0</v>
      </c>
      <c r="MM188" s="62">
        <f t="shared" si="2334"/>
        <v>0</v>
      </c>
      <c r="MN188" s="62">
        <f t="shared" si="2334"/>
        <v>0</v>
      </c>
      <c r="MO188" s="62">
        <f t="shared" si="2334"/>
        <v>0</v>
      </c>
      <c r="MP188" s="62">
        <f t="shared" si="2334"/>
        <v>0</v>
      </c>
      <c r="MQ188" s="62">
        <f t="shared" si="2334"/>
        <v>0</v>
      </c>
      <c r="MR188" s="62">
        <f t="shared" si="2334"/>
        <v>0</v>
      </c>
      <c r="MS188" s="62">
        <f t="shared" si="2334"/>
        <v>0</v>
      </c>
      <c r="MT188" s="62">
        <f t="shared" si="2334"/>
        <v>0</v>
      </c>
      <c r="MU188" s="62">
        <f t="shared" si="2334"/>
        <v>0</v>
      </c>
      <c r="MV188" s="62">
        <f t="shared" si="2334"/>
        <v>0</v>
      </c>
      <c r="MW188" s="62">
        <f t="shared" si="2334"/>
        <v>0</v>
      </c>
      <c r="MX188" s="62">
        <f t="shared" si="2334"/>
        <v>0</v>
      </c>
      <c r="MY188" s="62">
        <f t="shared" si="2334"/>
        <v>0</v>
      </c>
      <c r="MZ188" s="62">
        <f t="shared" si="2334"/>
        <v>0</v>
      </c>
      <c r="NA188" s="62">
        <f t="shared" si="2334"/>
        <v>0</v>
      </c>
      <c r="NB188" s="62">
        <f t="shared" si="2334"/>
        <v>0</v>
      </c>
      <c r="NC188" s="62">
        <f t="shared" si="2334"/>
        <v>0</v>
      </c>
      <c r="ND188" s="62">
        <f t="shared" si="2334"/>
        <v>0</v>
      </c>
      <c r="NE188" s="62">
        <f t="shared" si="2334"/>
        <v>0</v>
      </c>
      <c r="NF188" s="62">
        <f t="shared" si="2334"/>
        <v>0</v>
      </c>
      <c r="NG188" s="62">
        <f t="shared" si="2334"/>
        <v>0</v>
      </c>
      <c r="NH188" s="62">
        <f t="shared" si="2334"/>
        <v>0</v>
      </c>
      <c r="NI188" s="62">
        <f t="shared" si="2334"/>
        <v>0</v>
      </c>
      <c r="NJ188" s="62">
        <f t="shared" si="2334"/>
        <v>0</v>
      </c>
      <c r="NK188" s="62">
        <f t="shared" si="2334"/>
        <v>0</v>
      </c>
      <c r="NL188" s="62">
        <f t="shared" si="2334"/>
        <v>0</v>
      </c>
      <c r="NM188" s="62">
        <f t="shared" si="2334"/>
        <v>0</v>
      </c>
      <c r="NN188" s="62">
        <f t="shared" si="2334"/>
        <v>0</v>
      </c>
      <c r="NO188" s="63">
        <f t="shared" si="2334"/>
        <v>0</v>
      </c>
      <c r="NP188" s="1"/>
      <c r="NQ188" s="1"/>
    </row>
    <row r="189" spans="1:38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  <c r="IW189" s="1"/>
      <c r="IX189" s="1"/>
      <c r="IY189" s="1"/>
      <c r="IZ189" s="1"/>
      <c r="JA189" s="1"/>
      <c r="JB189" s="1"/>
      <c r="JC189" s="1"/>
      <c r="JD189" s="1"/>
      <c r="JE189" s="1"/>
      <c r="JF189" s="1"/>
      <c r="JG189" s="1"/>
      <c r="JH189" s="1"/>
      <c r="JI189" s="1"/>
      <c r="JJ189" s="1"/>
      <c r="JK189" s="1"/>
      <c r="JL189" s="1"/>
      <c r="JM189" s="1"/>
      <c r="JN189" s="1"/>
      <c r="JO189" s="1"/>
      <c r="JP189" s="1"/>
      <c r="JQ189" s="1"/>
      <c r="JR189" s="1"/>
      <c r="JS189" s="1"/>
      <c r="JT189" s="1"/>
      <c r="JU189" s="1"/>
      <c r="JV189" s="1"/>
      <c r="JW189" s="1"/>
      <c r="JX189" s="1"/>
      <c r="JY189" s="1"/>
      <c r="JZ189" s="1"/>
      <c r="KA189" s="1"/>
      <c r="KB189" s="1"/>
      <c r="KC189" s="1"/>
      <c r="KD189" s="1"/>
      <c r="KE189" s="1"/>
      <c r="KF189" s="1"/>
      <c r="KG189" s="1"/>
      <c r="KH189" s="1"/>
      <c r="KI189" s="1"/>
      <c r="KJ189" s="1"/>
      <c r="KK189" s="1"/>
      <c r="KL189" s="1"/>
      <c r="KM189" s="1"/>
      <c r="KN189" s="1"/>
      <c r="KO189" s="1"/>
      <c r="KP189" s="1"/>
      <c r="KQ189" s="1"/>
      <c r="KR189" s="1"/>
      <c r="KS189" s="1"/>
      <c r="KT189" s="1"/>
      <c r="KU189" s="1"/>
      <c r="KV189" s="1"/>
      <c r="KW189" s="1"/>
      <c r="KX189" s="1"/>
      <c r="KY189" s="1"/>
      <c r="KZ189" s="1"/>
      <c r="LA189" s="1"/>
      <c r="LB189" s="1"/>
      <c r="LC189" s="1"/>
      <c r="LD189" s="1"/>
      <c r="LE189" s="1"/>
      <c r="LF189" s="1"/>
      <c r="LG189" s="1"/>
      <c r="LH189" s="1"/>
      <c r="LI189" s="1"/>
      <c r="LJ189" s="1"/>
      <c r="LK189" s="1"/>
      <c r="LL189" s="1"/>
      <c r="LM189" s="1"/>
      <c r="LN189" s="1"/>
      <c r="LO189" s="1"/>
      <c r="LP189" s="1"/>
      <c r="LQ189" s="1"/>
      <c r="LR189" s="1"/>
      <c r="LS189" s="1"/>
      <c r="LT189" s="1"/>
      <c r="LU189" s="1"/>
      <c r="LV189" s="1"/>
      <c r="LW189" s="1"/>
      <c r="LX189" s="1"/>
      <c r="LY189" s="1"/>
      <c r="LZ189" s="1"/>
      <c r="MA189" s="1"/>
      <c r="MB189" s="1"/>
      <c r="MC189" s="1"/>
      <c r="MD189" s="1"/>
      <c r="ME189" s="1"/>
      <c r="MF189" s="1"/>
      <c r="MG189" s="1"/>
      <c r="MH189" s="1"/>
      <c r="MI189" s="1"/>
      <c r="MJ189" s="1"/>
      <c r="MK189" s="1"/>
      <c r="ML189" s="1"/>
      <c r="MM189" s="1"/>
      <c r="MN189" s="1"/>
      <c r="MO189" s="1"/>
      <c r="MP189" s="1"/>
      <c r="MQ189" s="1"/>
      <c r="MR189" s="1"/>
      <c r="MS189" s="1"/>
      <c r="MT189" s="1"/>
      <c r="MU189" s="1"/>
      <c r="MV189" s="1"/>
      <c r="MW189" s="1"/>
      <c r="MX189" s="1"/>
      <c r="MY189" s="1"/>
      <c r="MZ189" s="1"/>
      <c r="NA189" s="1"/>
      <c r="NB189" s="1"/>
      <c r="NC189" s="1"/>
      <c r="ND189" s="1"/>
      <c r="NE189" s="1"/>
      <c r="NF189" s="1"/>
      <c r="NG189" s="1"/>
      <c r="NH189" s="1"/>
      <c r="NI189" s="1"/>
      <c r="NJ189" s="1"/>
      <c r="NK189" s="1"/>
      <c r="NL189" s="1"/>
      <c r="NM189" s="1"/>
      <c r="NN189" s="1"/>
      <c r="NO189" s="1"/>
      <c r="NP189" s="1"/>
      <c r="NQ189" s="1"/>
    </row>
    <row r="190" spans="1:381" s="10" customFormat="1" x14ac:dyDescent="0.2">
      <c r="A190" s="8"/>
      <c r="B190" s="8"/>
      <c r="C190" s="136" t="s">
        <v>27</v>
      </c>
      <c r="D190" s="136"/>
      <c r="E190" s="136" t="s">
        <v>59</v>
      </c>
      <c r="F190" s="8"/>
      <c r="G190" s="8" t="s">
        <v>0</v>
      </c>
      <c r="H190" s="8"/>
      <c r="I190" s="8"/>
      <c r="J190" s="8"/>
      <c r="K190" s="9">
        <f>SUM(N190:NO190)</f>
        <v>0</v>
      </c>
      <c r="L190" s="8"/>
      <c r="M190" s="8"/>
      <c r="N190" s="33">
        <f t="shared" ref="N190:BY190" si="2335">N125*SUMIFS(156:156,154:154,"&lt;="&amp;N90,154:154,"&gt;"&amp;EOMONTH(N90,-1))*SUMIFS(166:166,158:158,"&lt;="&amp;N90,158:158,"&gt;"&amp;EOMONTH(N90,-1))</f>
        <v>0</v>
      </c>
      <c r="O190" s="34">
        <f t="shared" si="2335"/>
        <v>0</v>
      </c>
      <c r="P190" s="34">
        <f t="shared" si="2335"/>
        <v>0</v>
      </c>
      <c r="Q190" s="34">
        <f t="shared" si="2335"/>
        <v>0</v>
      </c>
      <c r="R190" s="34">
        <f t="shared" si="2335"/>
        <v>0</v>
      </c>
      <c r="S190" s="34">
        <f t="shared" si="2335"/>
        <v>0</v>
      </c>
      <c r="T190" s="34">
        <f t="shared" si="2335"/>
        <v>0</v>
      </c>
      <c r="U190" s="34">
        <f t="shared" si="2335"/>
        <v>0</v>
      </c>
      <c r="V190" s="34">
        <f t="shared" si="2335"/>
        <v>0</v>
      </c>
      <c r="W190" s="34">
        <f t="shared" si="2335"/>
        <v>0</v>
      </c>
      <c r="X190" s="34">
        <f t="shared" si="2335"/>
        <v>0</v>
      </c>
      <c r="Y190" s="34">
        <f t="shared" si="2335"/>
        <v>0</v>
      </c>
      <c r="Z190" s="34">
        <f t="shared" si="2335"/>
        <v>0</v>
      </c>
      <c r="AA190" s="34">
        <f t="shared" si="2335"/>
        <v>0</v>
      </c>
      <c r="AB190" s="34">
        <f t="shared" si="2335"/>
        <v>0</v>
      </c>
      <c r="AC190" s="34">
        <f t="shared" si="2335"/>
        <v>0</v>
      </c>
      <c r="AD190" s="34">
        <f t="shared" si="2335"/>
        <v>0</v>
      </c>
      <c r="AE190" s="34">
        <f t="shared" si="2335"/>
        <v>0</v>
      </c>
      <c r="AF190" s="34">
        <f t="shared" si="2335"/>
        <v>0</v>
      </c>
      <c r="AG190" s="34">
        <f t="shared" si="2335"/>
        <v>0</v>
      </c>
      <c r="AH190" s="34">
        <f t="shared" si="2335"/>
        <v>0</v>
      </c>
      <c r="AI190" s="34">
        <f t="shared" si="2335"/>
        <v>0</v>
      </c>
      <c r="AJ190" s="34">
        <f t="shared" si="2335"/>
        <v>0</v>
      </c>
      <c r="AK190" s="34">
        <f t="shared" si="2335"/>
        <v>0</v>
      </c>
      <c r="AL190" s="34">
        <f t="shared" si="2335"/>
        <v>0</v>
      </c>
      <c r="AM190" s="34">
        <f t="shared" si="2335"/>
        <v>0</v>
      </c>
      <c r="AN190" s="34">
        <f t="shared" si="2335"/>
        <v>0</v>
      </c>
      <c r="AO190" s="34">
        <f t="shared" si="2335"/>
        <v>0</v>
      </c>
      <c r="AP190" s="34">
        <f t="shared" si="2335"/>
        <v>0</v>
      </c>
      <c r="AQ190" s="34">
        <f t="shared" si="2335"/>
        <v>0</v>
      </c>
      <c r="AR190" s="34">
        <f t="shared" si="2335"/>
        <v>0</v>
      </c>
      <c r="AS190" s="34">
        <f t="shared" si="2335"/>
        <v>0</v>
      </c>
      <c r="AT190" s="34">
        <f t="shared" si="2335"/>
        <v>0</v>
      </c>
      <c r="AU190" s="34">
        <f t="shared" si="2335"/>
        <v>0</v>
      </c>
      <c r="AV190" s="34">
        <f t="shared" si="2335"/>
        <v>0</v>
      </c>
      <c r="AW190" s="34">
        <f t="shared" si="2335"/>
        <v>0</v>
      </c>
      <c r="AX190" s="34">
        <f t="shared" si="2335"/>
        <v>0</v>
      </c>
      <c r="AY190" s="34">
        <f t="shared" si="2335"/>
        <v>0</v>
      </c>
      <c r="AZ190" s="34">
        <f t="shared" si="2335"/>
        <v>0</v>
      </c>
      <c r="BA190" s="34">
        <f t="shared" si="2335"/>
        <v>0</v>
      </c>
      <c r="BB190" s="34">
        <f t="shared" si="2335"/>
        <v>0</v>
      </c>
      <c r="BC190" s="34">
        <f t="shared" si="2335"/>
        <v>0</v>
      </c>
      <c r="BD190" s="34">
        <f t="shared" si="2335"/>
        <v>0</v>
      </c>
      <c r="BE190" s="34">
        <f t="shared" si="2335"/>
        <v>0</v>
      </c>
      <c r="BF190" s="34">
        <f t="shared" si="2335"/>
        <v>0</v>
      </c>
      <c r="BG190" s="34">
        <f t="shared" si="2335"/>
        <v>0</v>
      </c>
      <c r="BH190" s="34">
        <f t="shared" si="2335"/>
        <v>0</v>
      </c>
      <c r="BI190" s="34">
        <f t="shared" si="2335"/>
        <v>0</v>
      </c>
      <c r="BJ190" s="34">
        <f t="shared" si="2335"/>
        <v>0</v>
      </c>
      <c r="BK190" s="34">
        <f t="shared" si="2335"/>
        <v>0</v>
      </c>
      <c r="BL190" s="34">
        <f t="shared" si="2335"/>
        <v>0</v>
      </c>
      <c r="BM190" s="34">
        <f t="shared" si="2335"/>
        <v>0</v>
      </c>
      <c r="BN190" s="34">
        <f t="shared" si="2335"/>
        <v>0</v>
      </c>
      <c r="BO190" s="34">
        <f t="shared" si="2335"/>
        <v>0</v>
      </c>
      <c r="BP190" s="34">
        <f t="shared" si="2335"/>
        <v>0</v>
      </c>
      <c r="BQ190" s="34">
        <f t="shared" si="2335"/>
        <v>0</v>
      </c>
      <c r="BR190" s="34">
        <f t="shared" si="2335"/>
        <v>0</v>
      </c>
      <c r="BS190" s="34">
        <f t="shared" si="2335"/>
        <v>0</v>
      </c>
      <c r="BT190" s="34">
        <f t="shared" si="2335"/>
        <v>0</v>
      </c>
      <c r="BU190" s="34">
        <f t="shared" si="2335"/>
        <v>0</v>
      </c>
      <c r="BV190" s="34">
        <f t="shared" si="2335"/>
        <v>0</v>
      </c>
      <c r="BW190" s="34">
        <f t="shared" si="2335"/>
        <v>0</v>
      </c>
      <c r="BX190" s="34">
        <f t="shared" si="2335"/>
        <v>0</v>
      </c>
      <c r="BY190" s="34">
        <f t="shared" si="2335"/>
        <v>0</v>
      </c>
      <c r="BZ190" s="34">
        <f t="shared" ref="BZ190:EK190" si="2336">BZ125*SUMIFS(156:156,154:154,"&lt;="&amp;BZ90,154:154,"&gt;"&amp;EOMONTH(BZ90,-1))*SUMIFS(166:166,158:158,"&lt;="&amp;BZ90,158:158,"&gt;"&amp;EOMONTH(BZ90,-1))</f>
        <v>0</v>
      </c>
      <c r="CA190" s="34">
        <f t="shared" si="2336"/>
        <v>0</v>
      </c>
      <c r="CB190" s="34">
        <f t="shared" si="2336"/>
        <v>0</v>
      </c>
      <c r="CC190" s="34">
        <f t="shared" si="2336"/>
        <v>0</v>
      </c>
      <c r="CD190" s="34">
        <f t="shared" si="2336"/>
        <v>0</v>
      </c>
      <c r="CE190" s="34">
        <f t="shared" si="2336"/>
        <v>0</v>
      </c>
      <c r="CF190" s="34">
        <f t="shared" si="2336"/>
        <v>0</v>
      </c>
      <c r="CG190" s="34">
        <f t="shared" si="2336"/>
        <v>0</v>
      </c>
      <c r="CH190" s="34">
        <f t="shared" si="2336"/>
        <v>0</v>
      </c>
      <c r="CI190" s="34">
        <f t="shared" si="2336"/>
        <v>0</v>
      </c>
      <c r="CJ190" s="34">
        <f t="shared" si="2336"/>
        <v>0</v>
      </c>
      <c r="CK190" s="34">
        <f t="shared" si="2336"/>
        <v>0</v>
      </c>
      <c r="CL190" s="34">
        <f t="shared" si="2336"/>
        <v>0</v>
      </c>
      <c r="CM190" s="34">
        <f t="shared" si="2336"/>
        <v>0</v>
      </c>
      <c r="CN190" s="34">
        <f t="shared" si="2336"/>
        <v>0</v>
      </c>
      <c r="CO190" s="34">
        <f t="shared" si="2336"/>
        <v>0</v>
      </c>
      <c r="CP190" s="34">
        <f t="shared" si="2336"/>
        <v>0</v>
      </c>
      <c r="CQ190" s="34">
        <f t="shared" si="2336"/>
        <v>0</v>
      </c>
      <c r="CR190" s="34">
        <f t="shared" si="2336"/>
        <v>0</v>
      </c>
      <c r="CS190" s="34">
        <f t="shared" si="2336"/>
        <v>0</v>
      </c>
      <c r="CT190" s="34">
        <f t="shared" si="2336"/>
        <v>0</v>
      </c>
      <c r="CU190" s="34">
        <f t="shared" si="2336"/>
        <v>0</v>
      </c>
      <c r="CV190" s="34">
        <f t="shared" si="2336"/>
        <v>0</v>
      </c>
      <c r="CW190" s="34">
        <f t="shared" si="2336"/>
        <v>0</v>
      </c>
      <c r="CX190" s="34">
        <f t="shared" si="2336"/>
        <v>0</v>
      </c>
      <c r="CY190" s="34">
        <f t="shared" si="2336"/>
        <v>0</v>
      </c>
      <c r="CZ190" s="34">
        <f t="shared" si="2336"/>
        <v>0</v>
      </c>
      <c r="DA190" s="34">
        <f t="shared" si="2336"/>
        <v>0</v>
      </c>
      <c r="DB190" s="34">
        <f t="shared" si="2336"/>
        <v>0</v>
      </c>
      <c r="DC190" s="34">
        <f t="shared" si="2336"/>
        <v>0</v>
      </c>
      <c r="DD190" s="34">
        <f t="shared" si="2336"/>
        <v>0</v>
      </c>
      <c r="DE190" s="34">
        <f t="shared" si="2336"/>
        <v>0</v>
      </c>
      <c r="DF190" s="34">
        <f t="shared" si="2336"/>
        <v>0</v>
      </c>
      <c r="DG190" s="34">
        <f t="shared" si="2336"/>
        <v>0</v>
      </c>
      <c r="DH190" s="34">
        <f t="shared" si="2336"/>
        <v>0</v>
      </c>
      <c r="DI190" s="34">
        <f t="shared" si="2336"/>
        <v>0</v>
      </c>
      <c r="DJ190" s="34">
        <f t="shared" si="2336"/>
        <v>0</v>
      </c>
      <c r="DK190" s="34">
        <f t="shared" si="2336"/>
        <v>0</v>
      </c>
      <c r="DL190" s="34">
        <f t="shared" si="2336"/>
        <v>0</v>
      </c>
      <c r="DM190" s="34">
        <f t="shared" si="2336"/>
        <v>0</v>
      </c>
      <c r="DN190" s="34">
        <f t="shared" si="2336"/>
        <v>0</v>
      </c>
      <c r="DO190" s="34">
        <f t="shared" si="2336"/>
        <v>0</v>
      </c>
      <c r="DP190" s="34">
        <f t="shared" si="2336"/>
        <v>0</v>
      </c>
      <c r="DQ190" s="34">
        <f t="shared" si="2336"/>
        <v>0</v>
      </c>
      <c r="DR190" s="34">
        <f t="shared" si="2336"/>
        <v>0</v>
      </c>
      <c r="DS190" s="34">
        <f t="shared" si="2336"/>
        <v>0</v>
      </c>
      <c r="DT190" s="34">
        <f t="shared" si="2336"/>
        <v>0</v>
      </c>
      <c r="DU190" s="34">
        <f t="shared" si="2336"/>
        <v>0</v>
      </c>
      <c r="DV190" s="34">
        <f t="shared" si="2336"/>
        <v>0</v>
      </c>
      <c r="DW190" s="34">
        <f t="shared" si="2336"/>
        <v>0</v>
      </c>
      <c r="DX190" s="34">
        <f t="shared" si="2336"/>
        <v>0</v>
      </c>
      <c r="DY190" s="34">
        <f t="shared" si="2336"/>
        <v>0</v>
      </c>
      <c r="DZ190" s="34">
        <f t="shared" si="2336"/>
        <v>0</v>
      </c>
      <c r="EA190" s="34">
        <f t="shared" si="2336"/>
        <v>0</v>
      </c>
      <c r="EB190" s="34">
        <f t="shared" si="2336"/>
        <v>0</v>
      </c>
      <c r="EC190" s="34">
        <f t="shared" si="2336"/>
        <v>0</v>
      </c>
      <c r="ED190" s="34">
        <f t="shared" si="2336"/>
        <v>0</v>
      </c>
      <c r="EE190" s="34">
        <f t="shared" si="2336"/>
        <v>0</v>
      </c>
      <c r="EF190" s="34">
        <f t="shared" si="2336"/>
        <v>0</v>
      </c>
      <c r="EG190" s="34">
        <f t="shared" si="2336"/>
        <v>0</v>
      </c>
      <c r="EH190" s="34">
        <f t="shared" si="2336"/>
        <v>0</v>
      </c>
      <c r="EI190" s="34">
        <f t="shared" si="2336"/>
        <v>0</v>
      </c>
      <c r="EJ190" s="34">
        <f t="shared" si="2336"/>
        <v>0</v>
      </c>
      <c r="EK190" s="34">
        <f t="shared" si="2336"/>
        <v>0</v>
      </c>
      <c r="EL190" s="34">
        <f t="shared" ref="EL190:GW190" si="2337">EL125*SUMIFS(156:156,154:154,"&lt;="&amp;EL90,154:154,"&gt;"&amp;EOMONTH(EL90,-1))*SUMIFS(166:166,158:158,"&lt;="&amp;EL90,158:158,"&gt;"&amp;EOMONTH(EL90,-1))</f>
        <v>0</v>
      </c>
      <c r="EM190" s="34">
        <f t="shared" si="2337"/>
        <v>0</v>
      </c>
      <c r="EN190" s="34">
        <f t="shared" si="2337"/>
        <v>0</v>
      </c>
      <c r="EO190" s="34">
        <f t="shared" si="2337"/>
        <v>0</v>
      </c>
      <c r="EP190" s="34">
        <f t="shared" si="2337"/>
        <v>0</v>
      </c>
      <c r="EQ190" s="34">
        <f t="shared" si="2337"/>
        <v>0</v>
      </c>
      <c r="ER190" s="34">
        <f t="shared" si="2337"/>
        <v>0</v>
      </c>
      <c r="ES190" s="34">
        <f t="shared" si="2337"/>
        <v>0</v>
      </c>
      <c r="ET190" s="34">
        <f t="shared" si="2337"/>
        <v>0</v>
      </c>
      <c r="EU190" s="34">
        <f t="shared" si="2337"/>
        <v>0</v>
      </c>
      <c r="EV190" s="34">
        <f t="shared" si="2337"/>
        <v>0</v>
      </c>
      <c r="EW190" s="34">
        <f t="shared" si="2337"/>
        <v>0</v>
      </c>
      <c r="EX190" s="34">
        <f t="shared" si="2337"/>
        <v>0</v>
      </c>
      <c r="EY190" s="34">
        <f t="shared" si="2337"/>
        <v>0</v>
      </c>
      <c r="EZ190" s="34">
        <f t="shared" si="2337"/>
        <v>0</v>
      </c>
      <c r="FA190" s="34">
        <f t="shared" si="2337"/>
        <v>0</v>
      </c>
      <c r="FB190" s="34">
        <f t="shared" si="2337"/>
        <v>0</v>
      </c>
      <c r="FC190" s="34">
        <f t="shared" si="2337"/>
        <v>0</v>
      </c>
      <c r="FD190" s="34">
        <f t="shared" si="2337"/>
        <v>0</v>
      </c>
      <c r="FE190" s="34">
        <f t="shared" si="2337"/>
        <v>0</v>
      </c>
      <c r="FF190" s="34">
        <f t="shared" si="2337"/>
        <v>0</v>
      </c>
      <c r="FG190" s="34">
        <f t="shared" si="2337"/>
        <v>0</v>
      </c>
      <c r="FH190" s="34">
        <f t="shared" si="2337"/>
        <v>0</v>
      </c>
      <c r="FI190" s="34">
        <f t="shared" si="2337"/>
        <v>0</v>
      </c>
      <c r="FJ190" s="34">
        <f t="shared" si="2337"/>
        <v>0</v>
      </c>
      <c r="FK190" s="34">
        <f t="shared" si="2337"/>
        <v>0</v>
      </c>
      <c r="FL190" s="34">
        <f t="shared" si="2337"/>
        <v>0</v>
      </c>
      <c r="FM190" s="34">
        <f t="shared" si="2337"/>
        <v>0</v>
      </c>
      <c r="FN190" s="34">
        <f t="shared" si="2337"/>
        <v>0</v>
      </c>
      <c r="FO190" s="34">
        <f t="shared" si="2337"/>
        <v>0</v>
      </c>
      <c r="FP190" s="34">
        <f t="shared" si="2337"/>
        <v>0</v>
      </c>
      <c r="FQ190" s="34">
        <f t="shared" si="2337"/>
        <v>0</v>
      </c>
      <c r="FR190" s="34">
        <f t="shared" si="2337"/>
        <v>0</v>
      </c>
      <c r="FS190" s="34">
        <f t="shared" si="2337"/>
        <v>0</v>
      </c>
      <c r="FT190" s="34">
        <f t="shared" si="2337"/>
        <v>0</v>
      </c>
      <c r="FU190" s="34">
        <f t="shared" si="2337"/>
        <v>0</v>
      </c>
      <c r="FV190" s="34">
        <f t="shared" si="2337"/>
        <v>0</v>
      </c>
      <c r="FW190" s="34">
        <f t="shared" si="2337"/>
        <v>0</v>
      </c>
      <c r="FX190" s="34">
        <f t="shared" si="2337"/>
        <v>0</v>
      </c>
      <c r="FY190" s="34">
        <f t="shared" si="2337"/>
        <v>0</v>
      </c>
      <c r="FZ190" s="34">
        <f t="shared" si="2337"/>
        <v>0</v>
      </c>
      <c r="GA190" s="34">
        <f t="shared" si="2337"/>
        <v>0</v>
      </c>
      <c r="GB190" s="34">
        <f t="shared" si="2337"/>
        <v>0</v>
      </c>
      <c r="GC190" s="34">
        <f t="shared" si="2337"/>
        <v>0</v>
      </c>
      <c r="GD190" s="34">
        <f t="shared" si="2337"/>
        <v>0</v>
      </c>
      <c r="GE190" s="34">
        <f t="shared" si="2337"/>
        <v>0</v>
      </c>
      <c r="GF190" s="34">
        <f t="shared" si="2337"/>
        <v>0</v>
      </c>
      <c r="GG190" s="34">
        <f t="shared" si="2337"/>
        <v>0</v>
      </c>
      <c r="GH190" s="34">
        <f t="shared" si="2337"/>
        <v>0</v>
      </c>
      <c r="GI190" s="34">
        <f t="shared" si="2337"/>
        <v>0</v>
      </c>
      <c r="GJ190" s="34">
        <f t="shared" si="2337"/>
        <v>0</v>
      </c>
      <c r="GK190" s="34">
        <f t="shared" si="2337"/>
        <v>0</v>
      </c>
      <c r="GL190" s="34">
        <f t="shared" si="2337"/>
        <v>0</v>
      </c>
      <c r="GM190" s="34">
        <f t="shared" si="2337"/>
        <v>0</v>
      </c>
      <c r="GN190" s="34">
        <f t="shared" si="2337"/>
        <v>0</v>
      </c>
      <c r="GO190" s="34">
        <f t="shared" si="2337"/>
        <v>0</v>
      </c>
      <c r="GP190" s="34">
        <f t="shared" si="2337"/>
        <v>0</v>
      </c>
      <c r="GQ190" s="34">
        <f t="shared" si="2337"/>
        <v>0</v>
      </c>
      <c r="GR190" s="34">
        <f t="shared" si="2337"/>
        <v>0</v>
      </c>
      <c r="GS190" s="34">
        <f t="shared" si="2337"/>
        <v>0</v>
      </c>
      <c r="GT190" s="34">
        <f t="shared" si="2337"/>
        <v>0</v>
      </c>
      <c r="GU190" s="34">
        <f t="shared" si="2337"/>
        <v>0</v>
      </c>
      <c r="GV190" s="34">
        <f t="shared" si="2337"/>
        <v>0</v>
      </c>
      <c r="GW190" s="34">
        <f t="shared" si="2337"/>
        <v>0</v>
      </c>
      <c r="GX190" s="34">
        <f t="shared" ref="GX190:JI190" si="2338">GX125*SUMIFS(156:156,154:154,"&lt;="&amp;GX90,154:154,"&gt;"&amp;EOMONTH(GX90,-1))*SUMIFS(166:166,158:158,"&lt;="&amp;GX90,158:158,"&gt;"&amp;EOMONTH(GX90,-1))</f>
        <v>0</v>
      </c>
      <c r="GY190" s="34">
        <f t="shared" si="2338"/>
        <v>0</v>
      </c>
      <c r="GZ190" s="34">
        <f t="shared" si="2338"/>
        <v>0</v>
      </c>
      <c r="HA190" s="34">
        <f t="shared" si="2338"/>
        <v>0</v>
      </c>
      <c r="HB190" s="34">
        <f t="shared" si="2338"/>
        <v>0</v>
      </c>
      <c r="HC190" s="34">
        <f t="shared" si="2338"/>
        <v>0</v>
      </c>
      <c r="HD190" s="34">
        <f t="shared" si="2338"/>
        <v>0</v>
      </c>
      <c r="HE190" s="34">
        <f t="shared" si="2338"/>
        <v>0</v>
      </c>
      <c r="HF190" s="34">
        <f t="shared" si="2338"/>
        <v>0</v>
      </c>
      <c r="HG190" s="34">
        <f t="shared" si="2338"/>
        <v>0</v>
      </c>
      <c r="HH190" s="34">
        <f t="shared" si="2338"/>
        <v>0</v>
      </c>
      <c r="HI190" s="34">
        <f t="shared" si="2338"/>
        <v>0</v>
      </c>
      <c r="HJ190" s="34">
        <f t="shared" si="2338"/>
        <v>0</v>
      </c>
      <c r="HK190" s="34">
        <f t="shared" si="2338"/>
        <v>0</v>
      </c>
      <c r="HL190" s="34">
        <f t="shared" si="2338"/>
        <v>0</v>
      </c>
      <c r="HM190" s="34">
        <f t="shared" si="2338"/>
        <v>0</v>
      </c>
      <c r="HN190" s="34">
        <f t="shared" si="2338"/>
        <v>0</v>
      </c>
      <c r="HO190" s="34">
        <f t="shared" si="2338"/>
        <v>0</v>
      </c>
      <c r="HP190" s="34">
        <f t="shared" si="2338"/>
        <v>0</v>
      </c>
      <c r="HQ190" s="34">
        <f t="shared" si="2338"/>
        <v>0</v>
      </c>
      <c r="HR190" s="34">
        <f t="shared" si="2338"/>
        <v>0</v>
      </c>
      <c r="HS190" s="34">
        <f t="shared" si="2338"/>
        <v>0</v>
      </c>
      <c r="HT190" s="34">
        <f t="shared" si="2338"/>
        <v>0</v>
      </c>
      <c r="HU190" s="34">
        <f t="shared" si="2338"/>
        <v>0</v>
      </c>
      <c r="HV190" s="34">
        <f t="shared" si="2338"/>
        <v>0</v>
      </c>
      <c r="HW190" s="34">
        <f t="shared" si="2338"/>
        <v>0</v>
      </c>
      <c r="HX190" s="34">
        <f t="shared" si="2338"/>
        <v>0</v>
      </c>
      <c r="HY190" s="34">
        <f t="shared" si="2338"/>
        <v>0</v>
      </c>
      <c r="HZ190" s="34">
        <f t="shared" si="2338"/>
        <v>0</v>
      </c>
      <c r="IA190" s="34">
        <f t="shared" si="2338"/>
        <v>0</v>
      </c>
      <c r="IB190" s="34">
        <f t="shared" si="2338"/>
        <v>0</v>
      </c>
      <c r="IC190" s="34">
        <f t="shared" si="2338"/>
        <v>0</v>
      </c>
      <c r="ID190" s="34">
        <f t="shared" si="2338"/>
        <v>0</v>
      </c>
      <c r="IE190" s="34">
        <f t="shared" si="2338"/>
        <v>0</v>
      </c>
      <c r="IF190" s="34">
        <f t="shared" si="2338"/>
        <v>0</v>
      </c>
      <c r="IG190" s="34">
        <f t="shared" si="2338"/>
        <v>0</v>
      </c>
      <c r="IH190" s="34">
        <f t="shared" si="2338"/>
        <v>0</v>
      </c>
      <c r="II190" s="34">
        <f t="shared" si="2338"/>
        <v>0</v>
      </c>
      <c r="IJ190" s="34">
        <f t="shared" si="2338"/>
        <v>0</v>
      </c>
      <c r="IK190" s="34">
        <f t="shared" si="2338"/>
        <v>0</v>
      </c>
      <c r="IL190" s="34">
        <f t="shared" si="2338"/>
        <v>0</v>
      </c>
      <c r="IM190" s="34">
        <f t="shared" si="2338"/>
        <v>0</v>
      </c>
      <c r="IN190" s="34">
        <f t="shared" si="2338"/>
        <v>0</v>
      </c>
      <c r="IO190" s="34">
        <f t="shared" si="2338"/>
        <v>0</v>
      </c>
      <c r="IP190" s="34">
        <f t="shared" si="2338"/>
        <v>0</v>
      </c>
      <c r="IQ190" s="34">
        <f t="shared" si="2338"/>
        <v>0</v>
      </c>
      <c r="IR190" s="34">
        <f t="shared" si="2338"/>
        <v>0</v>
      </c>
      <c r="IS190" s="34">
        <f t="shared" si="2338"/>
        <v>0</v>
      </c>
      <c r="IT190" s="34">
        <f t="shared" si="2338"/>
        <v>0</v>
      </c>
      <c r="IU190" s="34">
        <f t="shared" si="2338"/>
        <v>0</v>
      </c>
      <c r="IV190" s="34">
        <f t="shared" si="2338"/>
        <v>0</v>
      </c>
      <c r="IW190" s="34">
        <f t="shared" si="2338"/>
        <v>0</v>
      </c>
      <c r="IX190" s="34">
        <f t="shared" si="2338"/>
        <v>0</v>
      </c>
      <c r="IY190" s="34">
        <f t="shared" si="2338"/>
        <v>0</v>
      </c>
      <c r="IZ190" s="34">
        <f t="shared" si="2338"/>
        <v>0</v>
      </c>
      <c r="JA190" s="34">
        <f t="shared" si="2338"/>
        <v>0</v>
      </c>
      <c r="JB190" s="34">
        <f t="shared" si="2338"/>
        <v>0</v>
      </c>
      <c r="JC190" s="34">
        <f t="shared" si="2338"/>
        <v>0</v>
      </c>
      <c r="JD190" s="34">
        <f t="shared" si="2338"/>
        <v>0</v>
      </c>
      <c r="JE190" s="34">
        <f t="shared" si="2338"/>
        <v>0</v>
      </c>
      <c r="JF190" s="34">
        <f t="shared" si="2338"/>
        <v>0</v>
      </c>
      <c r="JG190" s="34">
        <f t="shared" si="2338"/>
        <v>0</v>
      </c>
      <c r="JH190" s="34">
        <f t="shared" si="2338"/>
        <v>0</v>
      </c>
      <c r="JI190" s="34">
        <f t="shared" si="2338"/>
        <v>0</v>
      </c>
      <c r="JJ190" s="34">
        <f t="shared" ref="JJ190:LU190" si="2339">JJ125*SUMIFS(156:156,154:154,"&lt;="&amp;JJ90,154:154,"&gt;"&amp;EOMONTH(JJ90,-1))*SUMIFS(166:166,158:158,"&lt;="&amp;JJ90,158:158,"&gt;"&amp;EOMONTH(JJ90,-1))</f>
        <v>0</v>
      </c>
      <c r="JK190" s="34">
        <f t="shared" si="2339"/>
        <v>0</v>
      </c>
      <c r="JL190" s="34">
        <f t="shared" si="2339"/>
        <v>0</v>
      </c>
      <c r="JM190" s="34">
        <f t="shared" si="2339"/>
        <v>0</v>
      </c>
      <c r="JN190" s="34">
        <f t="shared" si="2339"/>
        <v>0</v>
      </c>
      <c r="JO190" s="34">
        <f t="shared" si="2339"/>
        <v>0</v>
      </c>
      <c r="JP190" s="34">
        <f t="shared" si="2339"/>
        <v>0</v>
      </c>
      <c r="JQ190" s="34">
        <f t="shared" si="2339"/>
        <v>0</v>
      </c>
      <c r="JR190" s="34">
        <f t="shared" si="2339"/>
        <v>0</v>
      </c>
      <c r="JS190" s="34">
        <f t="shared" si="2339"/>
        <v>0</v>
      </c>
      <c r="JT190" s="34">
        <f t="shared" si="2339"/>
        <v>0</v>
      </c>
      <c r="JU190" s="34">
        <f t="shared" si="2339"/>
        <v>0</v>
      </c>
      <c r="JV190" s="34">
        <f t="shared" si="2339"/>
        <v>0</v>
      </c>
      <c r="JW190" s="34">
        <f t="shared" si="2339"/>
        <v>0</v>
      </c>
      <c r="JX190" s="34">
        <f t="shared" si="2339"/>
        <v>0</v>
      </c>
      <c r="JY190" s="34">
        <f t="shared" si="2339"/>
        <v>0</v>
      </c>
      <c r="JZ190" s="34">
        <f t="shared" si="2339"/>
        <v>0</v>
      </c>
      <c r="KA190" s="34">
        <f t="shared" si="2339"/>
        <v>0</v>
      </c>
      <c r="KB190" s="34">
        <f t="shared" si="2339"/>
        <v>0</v>
      </c>
      <c r="KC190" s="34">
        <f t="shared" si="2339"/>
        <v>0</v>
      </c>
      <c r="KD190" s="34">
        <f t="shared" si="2339"/>
        <v>0</v>
      </c>
      <c r="KE190" s="34">
        <f t="shared" si="2339"/>
        <v>0</v>
      </c>
      <c r="KF190" s="34">
        <f t="shared" si="2339"/>
        <v>0</v>
      </c>
      <c r="KG190" s="34">
        <f t="shared" si="2339"/>
        <v>0</v>
      </c>
      <c r="KH190" s="34">
        <f t="shared" si="2339"/>
        <v>0</v>
      </c>
      <c r="KI190" s="34">
        <f t="shared" si="2339"/>
        <v>0</v>
      </c>
      <c r="KJ190" s="34">
        <f t="shared" si="2339"/>
        <v>0</v>
      </c>
      <c r="KK190" s="34">
        <f t="shared" si="2339"/>
        <v>0</v>
      </c>
      <c r="KL190" s="34">
        <f t="shared" si="2339"/>
        <v>0</v>
      </c>
      <c r="KM190" s="34">
        <f t="shared" si="2339"/>
        <v>0</v>
      </c>
      <c r="KN190" s="34">
        <f t="shared" si="2339"/>
        <v>0</v>
      </c>
      <c r="KO190" s="34">
        <f t="shared" si="2339"/>
        <v>0</v>
      </c>
      <c r="KP190" s="34">
        <f t="shared" si="2339"/>
        <v>0</v>
      </c>
      <c r="KQ190" s="34">
        <f t="shared" si="2339"/>
        <v>0</v>
      </c>
      <c r="KR190" s="34">
        <f t="shared" si="2339"/>
        <v>0</v>
      </c>
      <c r="KS190" s="34">
        <f t="shared" si="2339"/>
        <v>0</v>
      </c>
      <c r="KT190" s="34">
        <f t="shared" si="2339"/>
        <v>0</v>
      </c>
      <c r="KU190" s="34">
        <f t="shared" si="2339"/>
        <v>0</v>
      </c>
      <c r="KV190" s="34">
        <f t="shared" si="2339"/>
        <v>0</v>
      </c>
      <c r="KW190" s="34">
        <f t="shared" si="2339"/>
        <v>0</v>
      </c>
      <c r="KX190" s="34">
        <f t="shared" si="2339"/>
        <v>0</v>
      </c>
      <c r="KY190" s="34">
        <f t="shared" si="2339"/>
        <v>0</v>
      </c>
      <c r="KZ190" s="34">
        <f t="shared" si="2339"/>
        <v>0</v>
      </c>
      <c r="LA190" s="34">
        <f t="shared" si="2339"/>
        <v>0</v>
      </c>
      <c r="LB190" s="34">
        <f t="shared" si="2339"/>
        <v>0</v>
      </c>
      <c r="LC190" s="34">
        <f t="shared" si="2339"/>
        <v>0</v>
      </c>
      <c r="LD190" s="34">
        <f t="shared" si="2339"/>
        <v>0</v>
      </c>
      <c r="LE190" s="34">
        <f t="shared" si="2339"/>
        <v>0</v>
      </c>
      <c r="LF190" s="34">
        <f t="shared" si="2339"/>
        <v>0</v>
      </c>
      <c r="LG190" s="34">
        <f t="shared" si="2339"/>
        <v>0</v>
      </c>
      <c r="LH190" s="34">
        <f t="shared" si="2339"/>
        <v>0</v>
      </c>
      <c r="LI190" s="34">
        <f t="shared" si="2339"/>
        <v>0</v>
      </c>
      <c r="LJ190" s="34">
        <f t="shared" si="2339"/>
        <v>0</v>
      </c>
      <c r="LK190" s="34">
        <f t="shared" si="2339"/>
        <v>0</v>
      </c>
      <c r="LL190" s="34">
        <f t="shared" si="2339"/>
        <v>0</v>
      </c>
      <c r="LM190" s="34">
        <f t="shared" si="2339"/>
        <v>0</v>
      </c>
      <c r="LN190" s="34">
        <f t="shared" si="2339"/>
        <v>0</v>
      </c>
      <c r="LO190" s="34">
        <f t="shared" si="2339"/>
        <v>0</v>
      </c>
      <c r="LP190" s="34">
        <f t="shared" si="2339"/>
        <v>0</v>
      </c>
      <c r="LQ190" s="34">
        <f t="shared" si="2339"/>
        <v>0</v>
      </c>
      <c r="LR190" s="34">
        <f t="shared" si="2339"/>
        <v>0</v>
      </c>
      <c r="LS190" s="34">
        <f t="shared" si="2339"/>
        <v>0</v>
      </c>
      <c r="LT190" s="34">
        <f t="shared" si="2339"/>
        <v>0</v>
      </c>
      <c r="LU190" s="34">
        <f t="shared" si="2339"/>
        <v>0</v>
      </c>
      <c r="LV190" s="34">
        <f t="shared" ref="LV190:NO190" si="2340">LV125*SUMIFS(156:156,154:154,"&lt;="&amp;LV90,154:154,"&gt;"&amp;EOMONTH(LV90,-1))*SUMIFS(166:166,158:158,"&lt;="&amp;LV90,158:158,"&gt;"&amp;EOMONTH(LV90,-1))</f>
        <v>0</v>
      </c>
      <c r="LW190" s="34">
        <f t="shared" si="2340"/>
        <v>0</v>
      </c>
      <c r="LX190" s="34">
        <f t="shared" si="2340"/>
        <v>0</v>
      </c>
      <c r="LY190" s="34">
        <f t="shared" si="2340"/>
        <v>0</v>
      </c>
      <c r="LZ190" s="34">
        <f t="shared" si="2340"/>
        <v>0</v>
      </c>
      <c r="MA190" s="34">
        <f t="shared" si="2340"/>
        <v>0</v>
      </c>
      <c r="MB190" s="34">
        <f t="shared" si="2340"/>
        <v>0</v>
      </c>
      <c r="MC190" s="34">
        <f t="shared" si="2340"/>
        <v>0</v>
      </c>
      <c r="MD190" s="34">
        <f t="shared" si="2340"/>
        <v>0</v>
      </c>
      <c r="ME190" s="34">
        <f t="shared" si="2340"/>
        <v>0</v>
      </c>
      <c r="MF190" s="34">
        <f t="shared" si="2340"/>
        <v>0</v>
      </c>
      <c r="MG190" s="34">
        <f t="shared" si="2340"/>
        <v>0</v>
      </c>
      <c r="MH190" s="34">
        <f t="shared" si="2340"/>
        <v>0</v>
      </c>
      <c r="MI190" s="34">
        <f t="shared" si="2340"/>
        <v>0</v>
      </c>
      <c r="MJ190" s="34">
        <f t="shared" si="2340"/>
        <v>0</v>
      </c>
      <c r="MK190" s="34">
        <f t="shared" si="2340"/>
        <v>0</v>
      </c>
      <c r="ML190" s="34">
        <f t="shared" si="2340"/>
        <v>0</v>
      </c>
      <c r="MM190" s="34">
        <f t="shared" si="2340"/>
        <v>0</v>
      </c>
      <c r="MN190" s="34">
        <f t="shared" si="2340"/>
        <v>0</v>
      </c>
      <c r="MO190" s="34">
        <f t="shared" si="2340"/>
        <v>0</v>
      </c>
      <c r="MP190" s="34">
        <f t="shared" si="2340"/>
        <v>0</v>
      </c>
      <c r="MQ190" s="34">
        <f t="shared" si="2340"/>
        <v>0</v>
      </c>
      <c r="MR190" s="34">
        <f t="shared" si="2340"/>
        <v>0</v>
      </c>
      <c r="MS190" s="34">
        <f t="shared" si="2340"/>
        <v>0</v>
      </c>
      <c r="MT190" s="34">
        <f t="shared" si="2340"/>
        <v>0</v>
      </c>
      <c r="MU190" s="34">
        <f t="shared" si="2340"/>
        <v>0</v>
      </c>
      <c r="MV190" s="34">
        <f t="shared" si="2340"/>
        <v>0</v>
      </c>
      <c r="MW190" s="34">
        <f t="shared" si="2340"/>
        <v>0</v>
      </c>
      <c r="MX190" s="34">
        <f t="shared" si="2340"/>
        <v>0</v>
      </c>
      <c r="MY190" s="34">
        <f t="shared" si="2340"/>
        <v>0</v>
      </c>
      <c r="MZ190" s="34">
        <f t="shared" si="2340"/>
        <v>0</v>
      </c>
      <c r="NA190" s="34">
        <f t="shared" si="2340"/>
        <v>0</v>
      </c>
      <c r="NB190" s="34">
        <f t="shared" si="2340"/>
        <v>0</v>
      </c>
      <c r="NC190" s="34">
        <f t="shared" si="2340"/>
        <v>0</v>
      </c>
      <c r="ND190" s="34">
        <f t="shared" si="2340"/>
        <v>0</v>
      </c>
      <c r="NE190" s="34">
        <f t="shared" si="2340"/>
        <v>0</v>
      </c>
      <c r="NF190" s="34">
        <f t="shared" si="2340"/>
        <v>0</v>
      </c>
      <c r="NG190" s="34">
        <f t="shared" si="2340"/>
        <v>0</v>
      </c>
      <c r="NH190" s="34">
        <f t="shared" si="2340"/>
        <v>0</v>
      </c>
      <c r="NI190" s="34">
        <f t="shared" si="2340"/>
        <v>0</v>
      </c>
      <c r="NJ190" s="34">
        <f t="shared" si="2340"/>
        <v>0</v>
      </c>
      <c r="NK190" s="34">
        <f t="shared" si="2340"/>
        <v>0</v>
      </c>
      <c r="NL190" s="34">
        <f t="shared" si="2340"/>
        <v>0</v>
      </c>
      <c r="NM190" s="34">
        <f t="shared" si="2340"/>
        <v>0</v>
      </c>
      <c r="NN190" s="34">
        <f t="shared" si="2340"/>
        <v>0</v>
      </c>
      <c r="NO190" s="35">
        <f t="shared" si="2340"/>
        <v>0</v>
      </c>
      <c r="NP190" s="8"/>
      <c r="NQ190" s="8"/>
    </row>
    <row r="191" spans="1:38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  <c r="IW191" s="1"/>
      <c r="IX191" s="1"/>
      <c r="IY191" s="1"/>
      <c r="IZ191" s="1"/>
      <c r="JA191" s="1"/>
      <c r="JB191" s="1"/>
      <c r="JC191" s="1"/>
      <c r="JD191" s="1"/>
      <c r="JE191" s="1"/>
      <c r="JF191" s="1"/>
      <c r="JG191" s="1"/>
      <c r="JH191" s="1"/>
      <c r="JI191" s="1"/>
      <c r="JJ191" s="1"/>
      <c r="JK191" s="1"/>
      <c r="JL191" s="1"/>
      <c r="JM191" s="1"/>
      <c r="JN191" s="1"/>
      <c r="JO191" s="1"/>
      <c r="JP191" s="1"/>
      <c r="JQ191" s="1"/>
      <c r="JR191" s="1"/>
      <c r="JS191" s="1"/>
      <c r="JT191" s="1"/>
      <c r="JU191" s="1"/>
      <c r="JV191" s="1"/>
      <c r="JW191" s="1"/>
      <c r="JX191" s="1"/>
      <c r="JY191" s="1"/>
      <c r="JZ191" s="1"/>
      <c r="KA191" s="1"/>
      <c r="KB191" s="1"/>
      <c r="KC191" s="1"/>
      <c r="KD191" s="1"/>
      <c r="KE191" s="1"/>
      <c r="KF191" s="1"/>
      <c r="KG191" s="1"/>
      <c r="KH191" s="1"/>
      <c r="KI191" s="1"/>
      <c r="KJ191" s="1"/>
      <c r="KK191" s="1"/>
      <c r="KL191" s="1"/>
      <c r="KM191" s="1"/>
      <c r="KN191" s="1"/>
      <c r="KO191" s="1"/>
      <c r="KP191" s="1"/>
      <c r="KQ191" s="1"/>
      <c r="KR191" s="1"/>
      <c r="KS191" s="1"/>
      <c r="KT191" s="1"/>
      <c r="KU191" s="1"/>
      <c r="KV191" s="1"/>
      <c r="KW191" s="1"/>
      <c r="KX191" s="1"/>
      <c r="KY191" s="1"/>
      <c r="KZ191" s="1"/>
      <c r="LA191" s="1"/>
      <c r="LB191" s="1"/>
      <c r="LC191" s="1"/>
      <c r="LD191" s="1"/>
      <c r="LE191" s="1"/>
      <c r="LF191" s="1"/>
      <c r="LG191" s="1"/>
      <c r="LH191" s="1"/>
      <c r="LI191" s="1"/>
      <c r="LJ191" s="1"/>
      <c r="LK191" s="1"/>
      <c r="LL191" s="1"/>
      <c r="LM191" s="1"/>
      <c r="LN191" s="1"/>
      <c r="LO191" s="1"/>
      <c r="LP191" s="1"/>
      <c r="LQ191" s="1"/>
      <c r="LR191" s="1"/>
      <c r="LS191" s="1"/>
      <c r="LT191" s="1"/>
      <c r="LU191" s="1"/>
      <c r="LV191" s="1"/>
      <c r="LW191" s="1"/>
      <c r="LX191" s="1"/>
      <c r="LY191" s="1"/>
      <c r="LZ191" s="1"/>
      <c r="MA191" s="1"/>
      <c r="MB191" s="1"/>
      <c r="MC191" s="1"/>
      <c r="MD191" s="1"/>
      <c r="ME191" s="1"/>
      <c r="MF191" s="1"/>
      <c r="MG191" s="1"/>
      <c r="MH191" s="1"/>
      <c r="MI191" s="1"/>
      <c r="MJ191" s="1"/>
      <c r="MK191" s="1"/>
      <c r="ML191" s="1"/>
      <c r="MM191" s="1"/>
      <c r="MN191" s="1"/>
      <c r="MO191" s="1"/>
      <c r="MP191" s="1"/>
      <c r="MQ191" s="1"/>
      <c r="MR191" s="1"/>
      <c r="MS191" s="1"/>
      <c r="MT191" s="1"/>
      <c r="MU191" s="1"/>
      <c r="MV191" s="1"/>
      <c r="MW191" s="1"/>
      <c r="MX191" s="1"/>
      <c r="MY191" s="1"/>
      <c r="MZ191" s="1"/>
      <c r="NA191" s="1"/>
      <c r="NB191" s="1"/>
      <c r="NC191" s="1"/>
      <c r="ND191" s="1"/>
      <c r="NE191" s="1"/>
      <c r="NF191" s="1"/>
      <c r="NG191" s="1"/>
      <c r="NH191" s="1"/>
      <c r="NI191" s="1"/>
      <c r="NJ191" s="1"/>
      <c r="NK191" s="1"/>
      <c r="NL191" s="1"/>
      <c r="NM191" s="1"/>
      <c r="NN191" s="1"/>
      <c r="NO191" s="1"/>
      <c r="NP191" s="1"/>
      <c r="NQ191" s="1"/>
    </row>
    <row r="192" spans="1:381" x14ac:dyDescent="0.2">
      <c r="A192" s="1"/>
      <c r="B192" s="1"/>
      <c r="C192" s="1"/>
      <c r="D192" s="1"/>
      <c r="E192" s="1"/>
      <c r="F192" s="1"/>
      <c r="G192" s="1" t="s">
        <v>14</v>
      </c>
      <c r="H192" s="1"/>
      <c r="I192" s="1"/>
      <c r="J192" s="1"/>
      <c r="K192" s="14"/>
      <c r="L192" s="1"/>
      <c r="M192" s="1"/>
      <c r="N192" s="15" t="str">
        <f>IF(N193="","",IF(WEEKDAY(N193)=2,"пн",IF(WEEKDAY(N193)=3,"вт",IF(WEEKDAY(N193)=4,"ср",IF(WEEKDAY(N193)=5,"чт",IF(WEEKDAY(N193)=6,"пт",IF(WEEKDAY(N193)=7,"сб",IF(WEEKDAY(N193)=1,"вс",0))))))))</f>
        <v/>
      </c>
      <c r="O192" s="15" t="str">
        <f t="shared" ref="O192" si="2341">IF(O193="","",IF(WEEKDAY(O193)=2,"пн",IF(WEEKDAY(O193)=3,"вт",IF(WEEKDAY(O193)=4,"ср",IF(WEEKDAY(O193)=5,"чт",IF(WEEKDAY(O193)=6,"пт",IF(WEEKDAY(O193)=7,"сб",IF(WEEKDAY(O193)=1,"вс",0))))))))</f>
        <v/>
      </c>
      <c r="P192" s="15" t="str">
        <f t="shared" ref="P192" si="2342">IF(P193="","",IF(WEEKDAY(P193)=2,"пн",IF(WEEKDAY(P193)=3,"вт",IF(WEEKDAY(P193)=4,"ср",IF(WEEKDAY(P193)=5,"чт",IF(WEEKDAY(P193)=6,"пт",IF(WEEKDAY(P193)=7,"сб",IF(WEEKDAY(P193)=1,"вс",0))))))))</f>
        <v/>
      </c>
      <c r="Q192" s="15" t="str">
        <f t="shared" ref="Q192" si="2343">IF(Q193="","",IF(WEEKDAY(Q193)=2,"пн",IF(WEEKDAY(Q193)=3,"вт",IF(WEEKDAY(Q193)=4,"ср",IF(WEEKDAY(Q193)=5,"чт",IF(WEEKDAY(Q193)=6,"пт",IF(WEEKDAY(Q193)=7,"сб",IF(WEEKDAY(Q193)=1,"вс",0))))))))</f>
        <v/>
      </c>
      <c r="R192" s="15" t="str">
        <f t="shared" ref="R192" si="2344">IF(R193="","",IF(WEEKDAY(R193)=2,"пн",IF(WEEKDAY(R193)=3,"вт",IF(WEEKDAY(R193)=4,"ср",IF(WEEKDAY(R193)=5,"чт",IF(WEEKDAY(R193)=6,"пт",IF(WEEKDAY(R193)=7,"сб",IF(WEEKDAY(R193)=1,"вс",0))))))))</f>
        <v/>
      </c>
      <c r="S192" s="15" t="str">
        <f t="shared" ref="S192" si="2345">IF(S193="","",IF(WEEKDAY(S193)=2,"пн",IF(WEEKDAY(S193)=3,"вт",IF(WEEKDAY(S193)=4,"ср",IF(WEEKDAY(S193)=5,"чт",IF(WEEKDAY(S193)=6,"пт",IF(WEEKDAY(S193)=7,"сб",IF(WEEKDAY(S193)=1,"вс",0))))))))</f>
        <v/>
      </c>
      <c r="T192" s="15" t="str">
        <f t="shared" ref="T192" si="2346">IF(T193="","",IF(WEEKDAY(T193)=2,"пн",IF(WEEKDAY(T193)=3,"вт",IF(WEEKDAY(T193)=4,"ср",IF(WEEKDAY(T193)=5,"чт",IF(WEEKDAY(T193)=6,"пт",IF(WEEKDAY(T193)=7,"сб",IF(WEEKDAY(T193)=1,"вс",0))))))))</f>
        <v/>
      </c>
      <c r="U192" s="15" t="str">
        <f t="shared" ref="U192" si="2347">IF(U193="","",IF(WEEKDAY(U193)=2,"пн",IF(WEEKDAY(U193)=3,"вт",IF(WEEKDAY(U193)=4,"ср",IF(WEEKDAY(U193)=5,"чт",IF(WEEKDAY(U193)=6,"пт",IF(WEEKDAY(U193)=7,"сб",IF(WEEKDAY(U193)=1,"вс",0))))))))</f>
        <v/>
      </c>
      <c r="V192" s="15" t="str">
        <f t="shared" ref="V192" si="2348">IF(V193="","",IF(WEEKDAY(V193)=2,"пн",IF(WEEKDAY(V193)=3,"вт",IF(WEEKDAY(V193)=4,"ср",IF(WEEKDAY(V193)=5,"чт",IF(WEEKDAY(V193)=6,"пт",IF(WEEKDAY(V193)=7,"сб",IF(WEEKDAY(V193)=1,"вс",0))))))))</f>
        <v/>
      </c>
      <c r="W192" s="15" t="str">
        <f t="shared" ref="W192" si="2349">IF(W193="","",IF(WEEKDAY(W193)=2,"пн",IF(WEEKDAY(W193)=3,"вт",IF(WEEKDAY(W193)=4,"ср",IF(WEEKDAY(W193)=5,"чт",IF(WEEKDAY(W193)=6,"пт",IF(WEEKDAY(W193)=7,"сб",IF(WEEKDAY(W193)=1,"вс",0))))))))</f>
        <v/>
      </c>
      <c r="X192" s="15" t="str">
        <f t="shared" ref="X192" si="2350">IF(X193="","",IF(WEEKDAY(X193)=2,"пн",IF(WEEKDAY(X193)=3,"вт",IF(WEEKDAY(X193)=4,"ср",IF(WEEKDAY(X193)=5,"чт",IF(WEEKDAY(X193)=6,"пт",IF(WEEKDAY(X193)=7,"сб",IF(WEEKDAY(X193)=1,"вс",0))))))))</f>
        <v/>
      </c>
      <c r="Y192" s="15" t="str">
        <f t="shared" ref="Y192" si="2351">IF(Y193="","",IF(WEEKDAY(Y193)=2,"пн",IF(WEEKDAY(Y193)=3,"вт",IF(WEEKDAY(Y193)=4,"ср",IF(WEEKDAY(Y193)=5,"чт",IF(WEEKDAY(Y193)=6,"пт",IF(WEEKDAY(Y193)=7,"сб",IF(WEEKDAY(Y193)=1,"вс",0))))))))</f>
        <v/>
      </c>
      <c r="Z192" s="15" t="str">
        <f t="shared" ref="Z192" si="2352">IF(Z193="","",IF(WEEKDAY(Z193)=2,"пн",IF(WEEKDAY(Z193)=3,"вт",IF(WEEKDAY(Z193)=4,"ср",IF(WEEKDAY(Z193)=5,"чт",IF(WEEKDAY(Z193)=6,"пт",IF(WEEKDAY(Z193)=7,"сб",IF(WEEKDAY(Z193)=1,"вс",0))))))))</f>
        <v/>
      </c>
      <c r="AA192" s="15" t="str">
        <f t="shared" ref="AA192" si="2353">IF(AA193="","",IF(WEEKDAY(AA193)=2,"пн",IF(WEEKDAY(AA193)=3,"вт",IF(WEEKDAY(AA193)=4,"ср",IF(WEEKDAY(AA193)=5,"чт",IF(WEEKDAY(AA193)=6,"пт",IF(WEEKDAY(AA193)=7,"сб",IF(WEEKDAY(AA193)=1,"вс",0))))))))</f>
        <v/>
      </c>
      <c r="AB192" s="15" t="str">
        <f t="shared" ref="AB192" si="2354">IF(AB193="","",IF(WEEKDAY(AB193)=2,"пн",IF(WEEKDAY(AB193)=3,"вт",IF(WEEKDAY(AB193)=4,"ср",IF(WEEKDAY(AB193)=5,"чт",IF(WEEKDAY(AB193)=6,"пт",IF(WEEKDAY(AB193)=7,"сб",IF(WEEKDAY(AB193)=1,"вс",0))))))))</f>
        <v/>
      </c>
      <c r="AC192" s="15" t="str">
        <f t="shared" ref="AC192" si="2355">IF(AC193="","",IF(WEEKDAY(AC193)=2,"пн",IF(WEEKDAY(AC193)=3,"вт",IF(WEEKDAY(AC193)=4,"ср",IF(WEEKDAY(AC193)=5,"чт",IF(WEEKDAY(AC193)=6,"пт",IF(WEEKDAY(AC193)=7,"сб",IF(WEEKDAY(AC193)=1,"вс",0))))))))</f>
        <v/>
      </c>
      <c r="AD192" s="15" t="str">
        <f t="shared" ref="AD192" si="2356">IF(AD193="","",IF(WEEKDAY(AD193)=2,"пн",IF(WEEKDAY(AD193)=3,"вт",IF(WEEKDAY(AD193)=4,"ср",IF(WEEKDAY(AD193)=5,"чт",IF(WEEKDAY(AD193)=6,"пт",IF(WEEKDAY(AD193)=7,"сб",IF(WEEKDAY(AD193)=1,"вс",0))))))))</f>
        <v/>
      </c>
      <c r="AE192" s="15" t="str">
        <f t="shared" ref="AE192" si="2357">IF(AE193="","",IF(WEEKDAY(AE193)=2,"пн",IF(WEEKDAY(AE193)=3,"вт",IF(WEEKDAY(AE193)=4,"ср",IF(WEEKDAY(AE193)=5,"чт",IF(WEEKDAY(AE193)=6,"пт",IF(WEEKDAY(AE193)=7,"сб",IF(WEEKDAY(AE193)=1,"вс",0))))))))</f>
        <v/>
      </c>
      <c r="AF192" s="15" t="str">
        <f t="shared" ref="AF192" si="2358">IF(AF193="","",IF(WEEKDAY(AF193)=2,"пн",IF(WEEKDAY(AF193)=3,"вт",IF(WEEKDAY(AF193)=4,"ср",IF(WEEKDAY(AF193)=5,"чт",IF(WEEKDAY(AF193)=6,"пт",IF(WEEKDAY(AF193)=7,"сб",IF(WEEKDAY(AF193)=1,"вс",0))))))))</f>
        <v/>
      </c>
      <c r="AG192" s="15" t="str">
        <f t="shared" ref="AG192" si="2359">IF(AG193="","",IF(WEEKDAY(AG193)=2,"пн",IF(WEEKDAY(AG193)=3,"вт",IF(WEEKDAY(AG193)=4,"ср",IF(WEEKDAY(AG193)=5,"чт",IF(WEEKDAY(AG193)=6,"пт",IF(WEEKDAY(AG193)=7,"сб",IF(WEEKDAY(AG193)=1,"вс",0))))))))</f>
        <v/>
      </c>
      <c r="AH192" s="15" t="str">
        <f t="shared" ref="AH192" si="2360">IF(AH193="","",IF(WEEKDAY(AH193)=2,"пн",IF(WEEKDAY(AH193)=3,"вт",IF(WEEKDAY(AH193)=4,"ср",IF(WEEKDAY(AH193)=5,"чт",IF(WEEKDAY(AH193)=6,"пт",IF(WEEKDAY(AH193)=7,"сб",IF(WEEKDAY(AH193)=1,"вс",0))))))))</f>
        <v/>
      </c>
      <c r="AI192" s="15" t="str">
        <f t="shared" ref="AI192" si="2361">IF(AI193="","",IF(WEEKDAY(AI193)=2,"пн",IF(WEEKDAY(AI193)=3,"вт",IF(WEEKDAY(AI193)=4,"ср",IF(WEEKDAY(AI193)=5,"чт",IF(WEEKDAY(AI193)=6,"пт",IF(WEEKDAY(AI193)=7,"сб",IF(WEEKDAY(AI193)=1,"вс",0))))))))</f>
        <v/>
      </c>
      <c r="AJ192" s="15" t="str">
        <f t="shared" ref="AJ192" si="2362">IF(AJ193="","",IF(WEEKDAY(AJ193)=2,"пн",IF(WEEKDAY(AJ193)=3,"вт",IF(WEEKDAY(AJ193)=4,"ср",IF(WEEKDAY(AJ193)=5,"чт",IF(WEEKDAY(AJ193)=6,"пт",IF(WEEKDAY(AJ193)=7,"сб",IF(WEEKDAY(AJ193)=1,"вс",0))))))))</f>
        <v/>
      </c>
      <c r="AK192" s="15" t="str">
        <f t="shared" ref="AK192" si="2363">IF(AK193="","",IF(WEEKDAY(AK193)=2,"пн",IF(WEEKDAY(AK193)=3,"вт",IF(WEEKDAY(AK193)=4,"ср",IF(WEEKDAY(AK193)=5,"чт",IF(WEEKDAY(AK193)=6,"пт",IF(WEEKDAY(AK193)=7,"сб",IF(WEEKDAY(AK193)=1,"вс",0))))))))</f>
        <v/>
      </c>
      <c r="AL192" s="15" t="str">
        <f t="shared" ref="AL192" si="2364">IF(AL193="","",IF(WEEKDAY(AL193)=2,"пн",IF(WEEKDAY(AL193)=3,"вт",IF(WEEKDAY(AL193)=4,"ср",IF(WEEKDAY(AL193)=5,"чт",IF(WEEKDAY(AL193)=6,"пт",IF(WEEKDAY(AL193)=7,"сб",IF(WEEKDAY(AL193)=1,"вс",0))))))))</f>
        <v/>
      </c>
      <c r="AM192" s="15" t="str">
        <f t="shared" ref="AM192" si="2365">IF(AM193="","",IF(WEEKDAY(AM193)=2,"пн",IF(WEEKDAY(AM193)=3,"вт",IF(WEEKDAY(AM193)=4,"ср",IF(WEEKDAY(AM193)=5,"чт",IF(WEEKDAY(AM193)=6,"пт",IF(WEEKDAY(AM193)=7,"сб",IF(WEEKDAY(AM193)=1,"вс",0))))))))</f>
        <v/>
      </c>
      <c r="AN192" s="15" t="str">
        <f t="shared" ref="AN192" si="2366">IF(AN193="","",IF(WEEKDAY(AN193)=2,"пн",IF(WEEKDAY(AN193)=3,"вт",IF(WEEKDAY(AN193)=4,"ср",IF(WEEKDAY(AN193)=5,"чт",IF(WEEKDAY(AN193)=6,"пт",IF(WEEKDAY(AN193)=7,"сб",IF(WEEKDAY(AN193)=1,"вс",0))))))))</f>
        <v/>
      </c>
      <c r="AO192" s="15" t="str">
        <f t="shared" ref="AO192" si="2367">IF(AO193="","",IF(WEEKDAY(AO193)=2,"пн",IF(WEEKDAY(AO193)=3,"вт",IF(WEEKDAY(AO193)=4,"ср",IF(WEEKDAY(AO193)=5,"чт",IF(WEEKDAY(AO193)=6,"пт",IF(WEEKDAY(AO193)=7,"сб",IF(WEEKDAY(AO193)=1,"вс",0))))))))</f>
        <v/>
      </c>
      <c r="AP192" s="15" t="str">
        <f t="shared" ref="AP192" si="2368">IF(AP193="","",IF(WEEKDAY(AP193)=2,"пн",IF(WEEKDAY(AP193)=3,"вт",IF(WEEKDAY(AP193)=4,"ср",IF(WEEKDAY(AP193)=5,"чт",IF(WEEKDAY(AP193)=6,"пт",IF(WEEKDAY(AP193)=7,"сб",IF(WEEKDAY(AP193)=1,"вс",0))))))))</f>
        <v/>
      </c>
      <c r="AQ192" s="15" t="str">
        <f t="shared" ref="AQ192" si="2369">IF(AQ193="","",IF(WEEKDAY(AQ193)=2,"пн",IF(WEEKDAY(AQ193)=3,"вт",IF(WEEKDAY(AQ193)=4,"ср",IF(WEEKDAY(AQ193)=5,"чт",IF(WEEKDAY(AQ193)=6,"пт",IF(WEEKDAY(AQ193)=7,"сб",IF(WEEKDAY(AQ193)=1,"вс",0))))))))</f>
        <v/>
      </c>
      <c r="AR192" s="15" t="str">
        <f t="shared" ref="AR192" si="2370">IF(AR193="","",IF(WEEKDAY(AR193)=2,"пн",IF(WEEKDAY(AR193)=3,"вт",IF(WEEKDAY(AR193)=4,"ср",IF(WEEKDAY(AR193)=5,"чт",IF(WEEKDAY(AR193)=6,"пт",IF(WEEKDAY(AR193)=7,"сб",IF(WEEKDAY(AR193)=1,"вс",0))))))))</f>
        <v/>
      </c>
      <c r="AS192" s="15" t="str">
        <f t="shared" ref="AS192" si="2371">IF(AS193="","",IF(WEEKDAY(AS193)=2,"пн",IF(WEEKDAY(AS193)=3,"вт",IF(WEEKDAY(AS193)=4,"ср",IF(WEEKDAY(AS193)=5,"чт",IF(WEEKDAY(AS193)=6,"пт",IF(WEEKDAY(AS193)=7,"сб",IF(WEEKDAY(AS193)=1,"вс",0))))))))</f>
        <v/>
      </c>
      <c r="AT192" s="15" t="str">
        <f t="shared" ref="AT192" si="2372">IF(AT193="","",IF(WEEKDAY(AT193)=2,"пн",IF(WEEKDAY(AT193)=3,"вт",IF(WEEKDAY(AT193)=4,"ср",IF(WEEKDAY(AT193)=5,"чт",IF(WEEKDAY(AT193)=6,"пт",IF(WEEKDAY(AT193)=7,"сб",IF(WEEKDAY(AT193)=1,"вс",0))))))))</f>
        <v/>
      </c>
      <c r="AU192" s="15" t="str">
        <f t="shared" ref="AU192" si="2373">IF(AU193="","",IF(WEEKDAY(AU193)=2,"пн",IF(WEEKDAY(AU193)=3,"вт",IF(WEEKDAY(AU193)=4,"ср",IF(WEEKDAY(AU193)=5,"чт",IF(WEEKDAY(AU193)=6,"пт",IF(WEEKDAY(AU193)=7,"сб",IF(WEEKDAY(AU193)=1,"вс",0))))))))</f>
        <v/>
      </c>
      <c r="AV192" s="15" t="str">
        <f t="shared" ref="AV192" si="2374">IF(AV193="","",IF(WEEKDAY(AV193)=2,"пн",IF(WEEKDAY(AV193)=3,"вт",IF(WEEKDAY(AV193)=4,"ср",IF(WEEKDAY(AV193)=5,"чт",IF(WEEKDAY(AV193)=6,"пт",IF(WEEKDAY(AV193)=7,"сб",IF(WEEKDAY(AV193)=1,"вс",0))))))))</f>
        <v/>
      </c>
      <c r="AW192" s="15" t="str">
        <f t="shared" ref="AW192" si="2375">IF(AW193="","",IF(WEEKDAY(AW193)=2,"пн",IF(WEEKDAY(AW193)=3,"вт",IF(WEEKDAY(AW193)=4,"ср",IF(WEEKDAY(AW193)=5,"чт",IF(WEEKDAY(AW193)=6,"пт",IF(WEEKDAY(AW193)=7,"сб",IF(WEEKDAY(AW193)=1,"вс",0))))))))</f>
        <v/>
      </c>
      <c r="AX192" s="15" t="str">
        <f t="shared" ref="AX192" si="2376">IF(AX193="","",IF(WEEKDAY(AX193)=2,"пн",IF(WEEKDAY(AX193)=3,"вт",IF(WEEKDAY(AX193)=4,"ср",IF(WEEKDAY(AX193)=5,"чт",IF(WEEKDAY(AX193)=6,"пт",IF(WEEKDAY(AX193)=7,"сб",IF(WEEKDAY(AX193)=1,"вс",0))))))))</f>
        <v/>
      </c>
      <c r="AY192" s="15" t="str">
        <f t="shared" ref="AY192" si="2377">IF(AY193="","",IF(WEEKDAY(AY193)=2,"пн",IF(WEEKDAY(AY193)=3,"вт",IF(WEEKDAY(AY193)=4,"ср",IF(WEEKDAY(AY193)=5,"чт",IF(WEEKDAY(AY193)=6,"пт",IF(WEEKDAY(AY193)=7,"сб",IF(WEEKDAY(AY193)=1,"вс",0))))))))</f>
        <v/>
      </c>
      <c r="AZ192" s="15" t="str">
        <f t="shared" ref="AZ192" si="2378">IF(AZ193="","",IF(WEEKDAY(AZ193)=2,"пн",IF(WEEKDAY(AZ193)=3,"вт",IF(WEEKDAY(AZ193)=4,"ср",IF(WEEKDAY(AZ193)=5,"чт",IF(WEEKDAY(AZ193)=6,"пт",IF(WEEKDAY(AZ193)=7,"сб",IF(WEEKDAY(AZ193)=1,"вс",0))))))))</f>
        <v/>
      </c>
      <c r="BA192" s="15" t="str">
        <f t="shared" ref="BA192" si="2379">IF(BA193="","",IF(WEEKDAY(BA193)=2,"пн",IF(WEEKDAY(BA193)=3,"вт",IF(WEEKDAY(BA193)=4,"ср",IF(WEEKDAY(BA193)=5,"чт",IF(WEEKDAY(BA193)=6,"пт",IF(WEEKDAY(BA193)=7,"сб",IF(WEEKDAY(BA193)=1,"вс",0))))))))</f>
        <v/>
      </c>
      <c r="BB192" s="15" t="str">
        <f t="shared" ref="BB192" si="2380">IF(BB193="","",IF(WEEKDAY(BB193)=2,"пн",IF(WEEKDAY(BB193)=3,"вт",IF(WEEKDAY(BB193)=4,"ср",IF(WEEKDAY(BB193)=5,"чт",IF(WEEKDAY(BB193)=6,"пт",IF(WEEKDAY(BB193)=7,"сб",IF(WEEKDAY(BB193)=1,"вс",0))))))))</f>
        <v/>
      </c>
      <c r="BC192" s="15" t="str">
        <f t="shared" ref="BC192" si="2381">IF(BC193="","",IF(WEEKDAY(BC193)=2,"пн",IF(WEEKDAY(BC193)=3,"вт",IF(WEEKDAY(BC193)=4,"ср",IF(WEEKDAY(BC193)=5,"чт",IF(WEEKDAY(BC193)=6,"пт",IF(WEEKDAY(BC193)=7,"сб",IF(WEEKDAY(BC193)=1,"вс",0))))))))</f>
        <v/>
      </c>
      <c r="BD192" s="15" t="str">
        <f t="shared" ref="BD192" si="2382">IF(BD193="","",IF(WEEKDAY(BD193)=2,"пн",IF(WEEKDAY(BD193)=3,"вт",IF(WEEKDAY(BD193)=4,"ср",IF(WEEKDAY(BD193)=5,"чт",IF(WEEKDAY(BD193)=6,"пт",IF(WEEKDAY(BD193)=7,"сб",IF(WEEKDAY(BD193)=1,"вс",0))))))))</f>
        <v/>
      </c>
      <c r="BE192" s="15" t="str">
        <f t="shared" ref="BE192" si="2383">IF(BE193="","",IF(WEEKDAY(BE193)=2,"пн",IF(WEEKDAY(BE193)=3,"вт",IF(WEEKDAY(BE193)=4,"ср",IF(WEEKDAY(BE193)=5,"чт",IF(WEEKDAY(BE193)=6,"пт",IF(WEEKDAY(BE193)=7,"сб",IF(WEEKDAY(BE193)=1,"вс",0))))))))</f>
        <v/>
      </c>
      <c r="BF192" s="15" t="str">
        <f t="shared" ref="BF192" si="2384">IF(BF193="","",IF(WEEKDAY(BF193)=2,"пн",IF(WEEKDAY(BF193)=3,"вт",IF(WEEKDAY(BF193)=4,"ср",IF(WEEKDAY(BF193)=5,"чт",IF(WEEKDAY(BF193)=6,"пт",IF(WEEKDAY(BF193)=7,"сб",IF(WEEKDAY(BF193)=1,"вс",0))))))))</f>
        <v/>
      </c>
      <c r="BG192" s="15" t="str">
        <f t="shared" ref="BG192" si="2385">IF(BG193="","",IF(WEEKDAY(BG193)=2,"пн",IF(WEEKDAY(BG193)=3,"вт",IF(WEEKDAY(BG193)=4,"ср",IF(WEEKDAY(BG193)=5,"чт",IF(WEEKDAY(BG193)=6,"пт",IF(WEEKDAY(BG193)=7,"сб",IF(WEEKDAY(BG193)=1,"вс",0))))))))</f>
        <v/>
      </c>
      <c r="BH192" s="15" t="str">
        <f t="shared" ref="BH192" si="2386">IF(BH193="","",IF(WEEKDAY(BH193)=2,"пн",IF(WEEKDAY(BH193)=3,"вт",IF(WEEKDAY(BH193)=4,"ср",IF(WEEKDAY(BH193)=5,"чт",IF(WEEKDAY(BH193)=6,"пт",IF(WEEKDAY(BH193)=7,"сб",IF(WEEKDAY(BH193)=1,"вс",0))))))))</f>
        <v/>
      </c>
      <c r="BI192" s="15" t="str">
        <f t="shared" ref="BI192" si="2387">IF(BI193="","",IF(WEEKDAY(BI193)=2,"пн",IF(WEEKDAY(BI193)=3,"вт",IF(WEEKDAY(BI193)=4,"ср",IF(WEEKDAY(BI193)=5,"чт",IF(WEEKDAY(BI193)=6,"пт",IF(WEEKDAY(BI193)=7,"сб",IF(WEEKDAY(BI193)=1,"вс",0))))))))</f>
        <v/>
      </c>
      <c r="BJ192" s="15" t="str">
        <f t="shared" ref="BJ192" si="2388">IF(BJ193="","",IF(WEEKDAY(BJ193)=2,"пн",IF(WEEKDAY(BJ193)=3,"вт",IF(WEEKDAY(BJ193)=4,"ср",IF(WEEKDAY(BJ193)=5,"чт",IF(WEEKDAY(BJ193)=6,"пт",IF(WEEKDAY(BJ193)=7,"сб",IF(WEEKDAY(BJ193)=1,"вс",0))))))))</f>
        <v/>
      </c>
      <c r="BK192" s="15" t="str">
        <f t="shared" ref="BK192" si="2389">IF(BK193="","",IF(WEEKDAY(BK193)=2,"пн",IF(WEEKDAY(BK193)=3,"вт",IF(WEEKDAY(BK193)=4,"ср",IF(WEEKDAY(BK193)=5,"чт",IF(WEEKDAY(BK193)=6,"пт",IF(WEEKDAY(BK193)=7,"сб",IF(WEEKDAY(BK193)=1,"вс",0))))))))</f>
        <v/>
      </c>
      <c r="BL192" s="15" t="str">
        <f t="shared" ref="BL192" si="2390">IF(BL193="","",IF(WEEKDAY(BL193)=2,"пн",IF(WEEKDAY(BL193)=3,"вт",IF(WEEKDAY(BL193)=4,"ср",IF(WEEKDAY(BL193)=5,"чт",IF(WEEKDAY(BL193)=6,"пт",IF(WEEKDAY(BL193)=7,"сб",IF(WEEKDAY(BL193)=1,"вс",0))))))))</f>
        <v/>
      </c>
      <c r="BM192" s="15" t="str">
        <f t="shared" ref="BM192" si="2391">IF(BM193="","",IF(WEEKDAY(BM193)=2,"пн",IF(WEEKDAY(BM193)=3,"вт",IF(WEEKDAY(BM193)=4,"ср",IF(WEEKDAY(BM193)=5,"чт",IF(WEEKDAY(BM193)=6,"пт",IF(WEEKDAY(BM193)=7,"сб",IF(WEEKDAY(BM193)=1,"вс",0))))))))</f>
        <v/>
      </c>
      <c r="BN192" s="15" t="str">
        <f t="shared" ref="BN192" si="2392">IF(BN193="","",IF(WEEKDAY(BN193)=2,"пн",IF(WEEKDAY(BN193)=3,"вт",IF(WEEKDAY(BN193)=4,"ср",IF(WEEKDAY(BN193)=5,"чт",IF(WEEKDAY(BN193)=6,"пт",IF(WEEKDAY(BN193)=7,"сб",IF(WEEKDAY(BN193)=1,"вс",0))))))))</f>
        <v/>
      </c>
      <c r="BO192" s="15" t="str">
        <f t="shared" ref="BO192" si="2393">IF(BO193="","",IF(WEEKDAY(BO193)=2,"пн",IF(WEEKDAY(BO193)=3,"вт",IF(WEEKDAY(BO193)=4,"ср",IF(WEEKDAY(BO193)=5,"чт",IF(WEEKDAY(BO193)=6,"пт",IF(WEEKDAY(BO193)=7,"сб",IF(WEEKDAY(BO193)=1,"вс",0))))))))</f>
        <v/>
      </c>
      <c r="BP192" s="15" t="str">
        <f t="shared" ref="BP192" si="2394">IF(BP193="","",IF(WEEKDAY(BP193)=2,"пн",IF(WEEKDAY(BP193)=3,"вт",IF(WEEKDAY(BP193)=4,"ср",IF(WEEKDAY(BP193)=5,"чт",IF(WEEKDAY(BP193)=6,"пт",IF(WEEKDAY(BP193)=7,"сб",IF(WEEKDAY(BP193)=1,"вс",0))))))))</f>
        <v/>
      </c>
      <c r="BQ192" s="15" t="str">
        <f t="shared" ref="BQ192" si="2395">IF(BQ193="","",IF(WEEKDAY(BQ193)=2,"пн",IF(WEEKDAY(BQ193)=3,"вт",IF(WEEKDAY(BQ193)=4,"ср",IF(WEEKDAY(BQ193)=5,"чт",IF(WEEKDAY(BQ193)=6,"пт",IF(WEEKDAY(BQ193)=7,"сб",IF(WEEKDAY(BQ193)=1,"вс",0))))))))</f>
        <v/>
      </c>
      <c r="BR192" s="15" t="str">
        <f t="shared" ref="BR192" si="2396">IF(BR193="","",IF(WEEKDAY(BR193)=2,"пн",IF(WEEKDAY(BR193)=3,"вт",IF(WEEKDAY(BR193)=4,"ср",IF(WEEKDAY(BR193)=5,"чт",IF(WEEKDAY(BR193)=6,"пт",IF(WEEKDAY(BR193)=7,"сб",IF(WEEKDAY(BR193)=1,"вс",0))))))))</f>
        <v/>
      </c>
      <c r="BS192" s="15" t="str">
        <f t="shared" ref="BS192" si="2397">IF(BS193="","",IF(WEEKDAY(BS193)=2,"пн",IF(WEEKDAY(BS193)=3,"вт",IF(WEEKDAY(BS193)=4,"ср",IF(WEEKDAY(BS193)=5,"чт",IF(WEEKDAY(BS193)=6,"пт",IF(WEEKDAY(BS193)=7,"сб",IF(WEEKDAY(BS193)=1,"вс",0))))))))</f>
        <v/>
      </c>
      <c r="BT192" s="15" t="str">
        <f t="shared" ref="BT192" si="2398">IF(BT193="","",IF(WEEKDAY(BT193)=2,"пн",IF(WEEKDAY(BT193)=3,"вт",IF(WEEKDAY(BT193)=4,"ср",IF(WEEKDAY(BT193)=5,"чт",IF(WEEKDAY(BT193)=6,"пт",IF(WEEKDAY(BT193)=7,"сб",IF(WEEKDAY(BT193)=1,"вс",0))))))))</f>
        <v/>
      </c>
      <c r="BU192" s="15" t="str">
        <f t="shared" ref="BU192" si="2399">IF(BU193="","",IF(WEEKDAY(BU193)=2,"пн",IF(WEEKDAY(BU193)=3,"вт",IF(WEEKDAY(BU193)=4,"ср",IF(WEEKDAY(BU193)=5,"чт",IF(WEEKDAY(BU193)=6,"пт",IF(WEEKDAY(BU193)=7,"сб",IF(WEEKDAY(BU193)=1,"вс",0))))))))</f>
        <v/>
      </c>
      <c r="BV192" s="15" t="str">
        <f t="shared" ref="BV192" si="2400">IF(BV193="","",IF(WEEKDAY(BV193)=2,"пн",IF(WEEKDAY(BV193)=3,"вт",IF(WEEKDAY(BV193)=4,"ср",IF(WEEKDAY(BV193)=5,"чт",IF(WEEKDAY(BV193)=6,"пт",IF(WEEKDAY(BV193)=7,"сб",IF(WEEKDAY(BV193)=1,"вс",0))))))))</f>
        <v/>
      </c>
      <c r="BW192" s="15" t="str">
        <f t="shared" ref="BW192" si="2401">IF(BW193="","",IF(WEEKDAY(BW193)=2,"пн",IF(WEEKDAY(BW193)=3,"вт",IF(WEEKDAY(BW193)=4,"ср",IF(WEEKDAY(BW193)=5,"чт",IF(WEEKDAY(BW193)=6,"пт",IF(WEEKDAY(BW193)=7,"сб",IF(WEEKDAY(BW193)=1,"вс",0))))))))</f>
        <v/>
      </c>
      <c r="BX192" s="15" t="str">
        <f t="shared" ref="BX192" si="2402">IF(BX193="","",IF(WEEKDAY(BX193)=2,"пн",IF(WEEKDAY(BX193)=3,"вт",IF(WEEKDAY(BX193)=4,"ср",IF(WEEKDAY(BX193)=5,"чт",IF(WEEKDAY(BX193)=6,"пт",IF(WEEKDAY(BX193)=7,"сб",IF(WEEKDAY(BX193)=1,"вс",0))))))))</f>
        <v/>
      </c>
      <c r="BY192" s="15" t="str">
        <f t="shared" ref="BY192" si="2403">IF(BY193="","",IF(WEEKDAY(BY193)=2,"пн",IF(WEEKDAY(BY193)=3,"вт",IF(WEEKDAY(BY193)=4,"ср",IF(WEEKDAY(BY193)=5,"чт",IF(WEEKDAY(BY193)=6,"пт",IF(WEEKDAY(BY193)=7,"сб",IF(WEEKDAY(BY193)=1,"вс",0))))))))</f>
        <v/>
      </c>
      <c r="BZ192" s="15" t="str">
        <f t="shared" ref="BZ192" si="2404">IF(BZ193="","",IF(WEEKDAY(BZ193)=2,"пн",IF(WEEKDAY(BZ193)=3,"вт",IF(WEEKDAY(BZ193)=4,"ср",IF(WEEKDAY(BZ193)=5,"чт",IF(WEEKDAY(BZ193)=6,"пт",IF(WEEKDAY(BZ193)=7,"сб",IF(WEEKDAY(BZ193)=1,"вс",0))))))))</f>
        <v/>
      </c>
      <c r="CA192" s="15" t="str">
        <f t="shared" ref="CA192" si="2405">IF(CA193="","",IF(WEEKDAY(CA193)=2,"пн",IF(WEEKDAY(CA193)=3,"вт",IF(WEEKDAY(CA193)=4,"ср",IF(WEEKDAY(CA193)=5,"чт",IF(WEEKDAY(CA193)=6,"пт",IF(WEEKDAY(CA193)=7,"сб",IF(WEEKDAY(CA193)=1,"вс",0))))))))</f>
        <v/>
      </c>
      <c r="CB192" s="15" t="str">
        <f t="shared" ref="CB192" si="2406">IF(CB193="","",IF(WEEKDAY(CB193)=2,"пн",IF(WEEKDAY(CB193)=3,"вт",IF(WEEKDAY(CB193)=4,"ср",IF(WEEKDAY(CB193)=5,"чт",IF(WEEKDAY(CB193)=6,"пт",IF(WEEKDAY(CB193)=7,"сб",IF(WEEKDAY(CB193)=1,"вс",0))))))))</f>
        <v/>
      </c>
      <c r="CC192" s="15" t="str">
        <f t="shared" ref="CC192" si="2407">IF(CC193="","",IF(WEEKDAY(CC193)=2,"пн",IF(WEEKDAY(CC193)=3,"вт",IF(WEEKDAY(CC193)=4,"ср",IF(WEEKDAY(CC193)=5,"чт",IF(WEEKDAY(CC193)=6,"пт",IF(WEEKDAY(CC193)=7,"сб",IF(WEEKDAY(CC193)=1,"вс",0))))))))</f>
        <v/>
      </c>
      <c r="CD192" s="15" t="str">
        <f t="shared" ref="CD192" si="2408">IF(CD193="","",IF(WEEKDAY(CD193)=2,"пн",IF(WEEKDAY(CD193)=3,"вт",IF(WEEKDAY(CD193)=4,"ср",IF(WEEKDAY(CD193)=5,"чт",IF(WEEKDAY(CD193)=6,"пт",IF(WEEKDAY(CD193)=7,"сб",IF(WEEKDAY(CD193)=1,"вс",0))))))))</f>
        <v/>
      </c>
      <c r="CE192" s="15" t="str">
        <f t="shared" ref="CE192" si="2409">IF(CE193="","",IF(WEEKDAY(CE193)=2,"пн",IF(WEEKDAY(CE193)=3,"вт",IF(WEEKDAY(CE193)=4,"ср",IF(WEEKDAY(CE193)=5,"чт",IF(WEEKDAY(CE193)=6,"пт",IF(WEEKDAY(CE193)=7,"сб",IF(WEEKDAY(CE193)=1,"вс",0))))))))</f>
        <v/>
      </c>
      <c r="CF192" s="15" t="str">
        <f t="shared" ref="CF192" si="2410">IF(CF193="","",IF(WEEKDAY(CF193)=2,"пн",IF(WEEKDAY(CF193)=3,"вт",IF(WEEKDAY(CF193)=4,"ср",IF(WEEKDAY(CF193)=5,"чт",IF(WEEKDAY(CF193)=6,"пт",IF(WEEKDAY(CF193)=7,"сб",IF(WEEKDAY(CF193)=1,"вс",0))))))))</f>
        <v/>
      </c>
      <c r="CG192" s="15" t="str">
        <f t="shared" ref="CG192" si="2411">IF(CG193="","",IF(WEEKDAY(CG193)=2,"пн",IF(WEEKDAY(CG193)=3,"вт",IF(WEEKDAY(CG193)=4,"ср",IF(WEEKDAY(CG193)=5,"чт",IF(WEEKDAY(CG193)=6,"пт",IF(WEEKDAY(CG193)=7,"сб",IF(WEEKDAY(CG193)=1,"вс",0))))))))</f>
        <v/>
      </c>
      <c r="CH192" s="15" t="str">
        <f t="shared" ref="CH192" si="2412">IF(CH193="","",IF(WEEKDAY(CH193)=2,"пн",IF(WEEKDAY(CH193)=3,"вт",IF(WEEKDAY(CH193)=4,"ср",IF(WEEKDAY(CH193)=5,"чт",IF(WEEKDAY(CH193)=6,"пт",IF(WEEKDAY(CH193)=7,"сб",IF(WEEKDAY(CH193)=1,"вс",0))))))))</f>
        <v/>
      </c>
      <c r="CI192" s="15" t="str">
        <f t="shared" ref="CI192" si="2413">IF(CI193="","",IF(WEEKDAY(CI193)=2,"пн",IF(WEEKDAY(CI193)=3,"вт",IF(WEEKDAY(CI193)=4,"ср",IF(WEEKDAY(CI193)=5,"чт",IF(WEEKDAY(CI193)=6,"пт",IF(WEEKDAY(CI193)=7,"сб",IF(WEEKDAY(CI193)=1,"вс",0))))))))</f>
        <v/>
      </c>
      <c r="CJ192" s="15" t="str">
        <f t="shared" ref="CJ192" si="2414">IF(CJ193="","",IF(WEEKDAY(CJ193)=2,"пн",IF(WEEKDAY(CJ193)=3,"вт",IF(WEEKDAY(CJ193)=4,"ср",IF(WEEKDAY(CJ193)=5,"чт",IF(WEEKDAY(CJ193)=6,"пт",IF(WEEKDAY(CJ193)=7,"сб",IF(WEEKDAY(CJ193)=1,"вс",0))))))))</f>
        <v/>
      </c>
      <c r="CK192" s="15" t="str">
        <f t="shared" ref="CK192" si="2415">IF(CK193="","",IF(WEEKDAY(CK193)=2,"пн",IF(WEEKDAY(CK193)=3,"вт",IF(WEEKDAY(CK193)=4,"ср",IF(WEEKDAY(CK193)=5,"чт",IF(WEEKDAY(CK193)=6,"пт",IF(WEEKDAY(CK193)=7,"сб",IF(WEEKDAY(CK193)=1,"вс",0))))))))</f>
        <v/>
      </c>
      <c r="CL192" s="15" t="str">
        <f t="shared" ref="CL192" si="2416">IF(CL193="","",IF(WEEKDAY(CL193)=2,"пн",IF(WEEKDAY(CL193)=3,"вт",IF(WEEKDAY(CL193)=4,"ср",IF(WEEKDAY(CL193)=5,"чт",IF(WEEKDAY(CL193)=6,"пт",IF(WEEKDAY(CL193)=7,"сб",IF(WEEKDAY(CL193)=1,"вс",0))))))))</f>
        <v/>
      </c>
      <c r="CM192" s="15" t="str">
        <f t="shared" ref="CM192" si="2417">IF(CM193="","",IF(WEEKDAY(CM193)=2,"пн",IF(WEEKDAY(CM193)=3,"вт",IF(WEEKDAY(CM193)=4,"ср",IF(WEEKDAY(CM193)=5,"чт",IF(WEEKDAY(CM193)=6,"пт",IF(WEEKDAY(CM193)=7,"сб",IF(WEEKDAY(CM193)=1,"вс",0))))))))</f>
        <v/>
      </c>
      <c r="CN192" s="15" t="str">
        <f t="shared" ref="CN192" si="2418">IF(CN193="","",IF(WEEKDAY(CN193)=2,"пн",IF(WEEKDAY(CN193)=3,"вт",IF(WEEKDAY(CN193)=4,"ср",IF(WEEKDAY(CN193)=5,"чт",IF(WEEKDAY(CN193)=6,"пт",IF(WEEKDAY(CN193)=7,"сб",IF(WEEKDAY(CN193)=1,"вс",0))))))))</f>
        <v/>
      </c>
      <c r="CO192" s="15" t="str">
        <f t="shared" ref="CO192" si="2419">IF(CO193="","",IF(WEEKDAY(CO193)=2,"пн",IF(WEEKDAY(CO193)=3,"вт",IF(WEEKDAY(CO193)=4,"ср",IF(WEEKDAY(CO193)=5,"чт",IF(WEEKDAY(CO193)=6,"пт",IF(WEEKDAY(CO193)=7,"сб",IF(WEEKDAY(CO193)=1,"вс",0))))))))</f>
        <v/>
      </c>
      <c r="CP192" s="15" t="str">
        <f t="shared" ref="CP192" si="2420">IF(CP193="","",IF(WEEKDAY(CP193)=2,"пн",IF(WEEKDAY(CP193)=3,"вт",IF(WEEKDAY(CP193)=4,"ср",IF(WEEKDAY(CP193)=5,"чт",IF(WEEKDAY(CP193)=6,"пт",IF(WEEKDAY(CP193)=7,"сб",IF(WEEKDAY(CP193)=1,"вс",0))))))))</f>
        <v/>
      </c>
      <c r="CQ192" s="15" t="str">
        <f t="shared" ref="CQ192" si="2421">IF(CQ193="","",IF(WEEKDAY(CQ193)=2,"пн",IF(WEEKDAY(CQ193)=3,"вт",IF(WEEKDAY(CQ193)=4,"ср",IF(WEEKDAY(CQ193)=5,"чт",IF(WEEKDAY(CQ193)=6,"пт",IF(WEEKDAY(CQ193)=7,"сб",IF(WEEKDAY(CQ193)=1,"вс",0))))))))</f>
        <v/>
      </c>
      <c r="CR192" s="15" t="str">
        <f t="shared" ref="CR192" si="2422">IF(CR193="","",IF(WEEKDAY(CR193)=2,"пн",IF(WEEKDAY(CR193)=3,"вт",IF(WEEKDAY(CR193)=4,"ср",IF(WEEKDAY(CR193)=5,"чт",IF(WEEKDAY(CR193)=6,"пт",IF(WEEKDAY(CR193)=7,"сб",IF(WEEKDAY(CR193)=1,"вс",0))))))))</f>
        <v/>
      </c>
      <c r="CS192" s="15" t="str">
        <f t="shared" ref="CS192" si="2423">IF(CS193="","",IF(WEEKDAY(CS193)=2,"пн",IF(WEEKDAY(CS193)=3,"вт",IF(WEEKDAY(CS193)=4,"ср",IF(WEEKDAY(CS193)=5,"чт",IF(WEEKDAY(CS193)=6,"пт",IF(WEEKDAY(CS193)=7,"сб",IF(WEEKDAY(CS193)=1,"вс",0))))))))</f>
        <v/>
      </c>
      <c r="CT192" s="15" t="str">
        <f t="shared" ref="CT192" si="2424">IF(CT193="","",IF(WEEKDAY(CT193)=2,"пн",IF(WEEKDAY(CT193)=3,"вт",IF(WEEKDAY(CT193)=4,"ср",IF(WEEKDAY(CT193)=5,"чт",IF(WEEKDAY(CT193)=6,"пт",IF(WEEKDAY(CT193)=7,"сб",IF(WEEKDAY(CT193)=1,"вс",0))))))))</f>
        <v/>
      </c>
      <c r="CU192" s="15" t="str">
        <f t="shared" ref="CU192" si="2425">IF(CU193="","",IF(WEEKDAY(CU193)=2,"пн",IF(WEEKDAY(CU193)=3,"вт",IF(WEEKDAY(CU193)=4,"ср",IF(WEEKDAY(CU193)=5,"чт",IF(WEEKDAY(CU193)=6,"пт",IF(WEEKDAY(CU193)=7,"сб",IF(WEEKDAY(CU193)=1,"вс",0))))))))</f>
        <v/>
      </c>
      <c r="CV192" s="15" t="str">
        <f t="shared" ref="CV192" si="2426">IF(CV193="","",IF(WEEKDAY(CV193)=2,"пн",IF(WEEKDAY(CV193)=3,"вт",IF(WEEKDAY(CV193)=4,"ср",IF(WEEKDAY(CV193)=5,"чт",IF(WEEKDAY(CV193)=6,"пт",IF(WEEKDAY(CV193)=7,"сб",IF(WEEKDAY(CV193)=1,"вс",0))))))))</f>
        <v/>
      </c>
      <c r="CW192" s="15" t="str">
        <f t="shared" ref="CW192" si="2427">IF(CW193="","",IF(WEEKDAY(CW193)=2,"пн",IF(WEEKDAY(CW193)=3,"вт",IF(WEEKDAY(CW193)=4,"ср",IF(WEEKDAY(CW193)=5,"чт",IF(WEEKDAY(CW193)=6,"пт",IF(WEEKDAY(CW193)=7,"сб",IF(WEEKDAY(CW193)=1,"вс",0))))))))</f>
        <v/>
      </c>
      <c r="CX192" s="15" t="str">
        <f t="shared" ref="CX192" si="2428">IF(CX193="","",IF(WEEKDAY(CX193)=2,"пн",IF(WEEKDAY(CX193)=3,"вт",IF(WEEKDAY(CX193)=4,"ср",IF(WEEKDAY(CX193)=5,"чт",IF(WEEKDAY(CX193)=6,"пт",IF(WEEKDAY(CX193)=7,"сб",IF(WEEKDAY(CX193)=1,"вс",0))))))))</f>
        <v/>
      </c>
      <c r="CY192" s="15" t="str">
        <f t="shared" ref="CY192" si="2429">IF(CY193="","",IF(WEEKDAY(CY193)=2,"пн",IF(WEEKDAY(CY193)=3,"вт",IF(WEEKDAY(CY193)=4,"ср",IF(WEEKDAY(CY193)=5,"чт",IF(WEEKDAY(CY193)=6,"пт",IF(WEEKDAY(CY193)=7,"сб",IF(WEEKDAY(CY193)=1,"вс",0))))))))</f>
        <v/>
      </c>
      <c r="CZ192" s="15" t="str">
        <f t="shared" ref="CZ192" si="2430">IF(CZ193="","",IF(WEEKDAY(CZ193)=2,"пн",IF(WEEKDAY(CZ193)=3,"вт",IF(WEEKDAY(CZ193)=4,"ср",IF(WEEKDAY(CZ193)=5,"чт",IF(WEEKDAY(CZ193)=6,"пт",IF(WEEKDAY(CZ193)=7,"сб",IF(WEEKDAY(CZ193)=1,"вс",0))))))))</f>
        <v/>
      </c>
      <c r="DA192" s="15" t="str">
        <f t="shared" ref="DA192" si="2431">IF(DA193="","",IF(WEEKDAY(DA193)=2,"пн",IF(WEEKDAY(DA193)=3,"вт",IF(WEEKDAY(DA193)=4,"ср",IF(WEEKDAY(DA193)=5,"чт",IF(WEEKDAY(DA193)=6,"пт",IF(WEEKDAY(DA193)=7,"сб",IF(WEEKDAY(DA193)=1,"вс",0))))))))</f>
        <v/>
      </c>
      <c r="DB192" s="15" t="str">
        <f t="shared" ref="DB192" si="2432">IF(DB193="","",IF(WEEKDAY(DB193)=2,"пн",IF(WEEKDAY(DB193)=3,"вт",IF(WEEKDAY(DB193)=4,"ср",IF(WEEKDAY(DB193)=5,"чт",IF(WEEKDAY(DB193)=6,"пт",IF(WEEKDAY(DB193)=7,"сб",IF(WEEKDAY(DB193)=1,"вс",0))))))))</f>
        <v/>
      </c>
      <c r="DC192" s="15" t="str">
        <f t="shared" ref="DC192" si="2433">IF(DC193="","",IF(WEEKDAY(DC193)=2,"пн",IF(WEEKDAY(DC193)=3,"вт",IF(WEEKDAY(DC193)=4,"ср",IF(WEEKDAY(DC193)=5,"чт",IF(WEEKDAY(DC193)=6,"пт",IF(WEEKDAY(DC193)=7,"сб",IF(WEEKDAY(DC193)=1,"вс",0))))))))</f>
        <v/>
      </c>
      <c r="DD192" s="15" t="str">
        <f t="shared" ref="DD192" si="2434">IF(DD193="","",IF(WEEKDAY(DD193)=2,"пн",IF(WEEKDAY(DD193)=3,"вт",IF(WEEKDAY(DD193)=4,"ср",IF(WEEKDAY(DD193)=5,"чт",IF(WEEKDAY(DD193)=6,"пт",IF(WEEKDAY(DD193)=7,"сб",IF(WEEKDAY(DD193)=1,"вс",0))))))))</f>
        <v/>
      </c>
      <c r="DE192" s="15" t="str">
        <f t="shared" ref="DE192" si="2435">IF(DE193="","",IF(WEEKDAY(DE193)=2,"пн",IF(WEEKDAY(DE193)=3,"вт",IF(WEEKDAY(DE193)=4,"ср",IF(WEEKDAY(DE193)=5,"чт",IF(WEEKDAY(DE193)=6,"пт",IF(WEEKDAY(DE193)=7,"сб",IF(WEEKDAY(DE193)=1,"вс",0))))))))</f>
        <v/>
      </c>
      <c r="DF192" s="15" t="str">
        <f t="shared" ref="DF192" si="2436">IF(DF193="","",IF(WEEKDAY(DF193)=2,"пн",IF(WEEKDAY(DF193)=3,"вт",IF(WEEKDAY(DF193)=4,"ср",IF(WEEKDAY(DF193)=5,"чт",IF(WEEKDAY(DF193)=6,"пт",IF(WEEKDAY(DF193)=7,"сб",IF(WEEKDAY(DF193)=1,"вс",0))))))))</f>
        <v/>
      </c>
      <c r="DG192" s="15" t="str">
        <f t="shared" ref="DG192" si="2437">IF(DG193="","",IF(WEEKDAY(DG193)=2,"пн",IF(WEEKDAY(DG193)=3,"вт",IF(WEEKDAY(DG193)=4,"ср",IF(WEEKDAY(DG193)=5,"чт",IF(WEEKDAY(DG193)=6,"пт",IF(WEEKDAY(DG193)=7,"сб",IF(WEEKDAY(DG193)=1,"вс",0))))))))</f>
        <v/>
      </c>
      <c r="DH192" s="15" t="str">
        <f t="shared" ref="DH192" si="2438">IF(DH193="","",IF(WEEKDAY(DH193)=2,"пн",IF(WEEKDAY(DH193)=3,"вт",IF(WEEKDAY(DH193)=4,"ср",IF(WEEKDAY(DH193)=5,"чт",IF(WEEKDAY(DH193)=6,"пт",IF(WEEKDAY(DH193)=7,"сб",IF(WEEKDAY(DH193)=1,"вс",0))))))))</f>
        <v/>
      </c>
      <c r="DI192" s="15" t="str">
        <f t="shared" ref="DI192" si="2439">IF(DI193="","",IF(WEEKDAY(DI193)=2,"пн",IF(WEEKDAY(DI193)=3,"вт",IF(WEEKDAY(DI193)=4,"ср",IF(WEEKDAY(DI193)=5,"чт",IF(WEEKDAY(DI193)=6,"пт",IF(WEEKDAY(DI193)=7,"сб",IF(WEEKDAY(DI193)=1,"вс",0))))))))</f>
        <v/>
      </c>
      <c r="DJ192" s="15" t="str">
        <f t="shared" ref="DJ192" si="2440">IF(DJ193="","",IF(WEEKDAY(DJ193)=2,"пн",IF(WEEKDAY(DJ193)=3,"вт",IF(WEEKDAY(DJ193)=4,"ср",IF(WEEKDAY(DJ193)=5,"чт",IF(WEEKDAY(DJ193)=6,"пт",IF(WEEKDAY(DJ193)=7,"сб",IF(WEEKDAY(DJ193)=1,"вс",0))))))))</f>
        <v/>
      </c>
      <c r="DK192" s="15" t="str">
        <f t="shared" ref="DK192" si="2441">IF(DK193="","",IF(WEEKDAY(DK193)=2,"пн",IF(WEEKDAY(DK193)=3,"вт",IF(WEEKDAY(DK193)=4,"ср",IF(WEEKDAY(DK193)=5,"чт",IF(WEEKDAY(DK193)=6,"пт",IF(WEEKDAY(DK193)=7,"сб",IF(WEEKDAY(DK193)=1,"вс",0))))))))</f>
        <v/>
      </c>
      <c r="DL192" s="15" t="str">
        <f t="shared" ref="DL192" si="2442">IF(DL193="","",IF(WEEKDAY(DL193)=2,"пн",IF(WEEKDAY(DL193)=3,"вт",IF(WEEKDAY(DL193)=4,"ср",IF(WEEKDAY(DL193)=5,"чт",IF(WEEKDAY(DL193)=6,"пт",IF(WEEKDAY(DL193)=7,"сб",IF(WEEKDAY(DL193)=1,"вс",0))))))))</f>
        <v/>
      </c>
      <c r="DM192" s="15" t="str">
        <f t="shared" ref="DM192" si="2443">IF(DM193="","",IF(WEEKDAY(DM193)=2,"пн",IF(WEEKDAY(DM193)=3,"вт",IF(WEEKDAY(DM193)=4,"ср",IF(WEEKDAY(DM193)=5,"чт",IF(WEEKDAY(DM193)=6,"пт",IF(WEEKDAY(DM193)=7,"сб",IF(WEEKDAY(DM193)=1,"вс",0))))))))</f>
        <v/>
      </c>
      <c r="DN192" s="15" t="str">
        <f t="shared" ref="DN192" si="2444">IF(DN193="","",IF(WEEKDAY(DN193)=2,"пн",IF(WEEKDAY(DN193)=3,"вт",IF(WEEKDAY(DN193)=4,"ср",IF(WEEKDAY(DN193)=5,"чт",IF(WEEKDAY(DN193)=6,"пт",IF(WEEKDAY(DN193)=7,"сб",IF(WEEKDAY(DN193)=1,"вс",0))))))))</f>
        <v/>
      </c>
      <c r="DO192" s="15" t="str">
        <f t="shared" ref="DO192" si="2445">IF(DO193="","",IF(WEEKDAY(DO193)=2,"пн",IF(WEEKDAY(DO193)=3,"вт",IF(WEEKDAY(DO193)=4,"ср",IF(WEEKDAY(DO193)=5,"чт",IF(WEEKDAY(DO193)=6,"пт",IF(WEEKDAY(DO193)=7,"сб",IF(WEEKDAY(DO193)=1,"вс",0))))))))</f>
        <v/>
      </c>
      <c r="DP192" s="15" t="str">
        <f t="shared" ref="DP192" si="2446">IF(DP193="","",IF(WEEKDAY(DP193)=2,"пн",IF(WEEKDAY(DP193)=3,"вт",IF(WEEKDAY(DP193)=4,"ср",IF(WEEKDAY(DP193)=5,"чт",IF(WEEKDAY(DP193)=6,"пт",IF(WEEKDAY(DP193)=7,"сб",IF(WEEKDAY(DP193)=1,"вс",0))))))))</f>
        <v/>
      </c>
      <c r="DQ192" s="15" t="str">
        <f t="shared" ref="DQ192" si="2447">IF(DQ193="","",IF(WEEKDAY(DQ193)=2,"пн",IF(WEEKDAY(DQ193)=3,"вт",IF(WEEKDAY(DQ193)=4,"ср",IF(WEEKDAY(DQ193)=5,"чт",IF(WEEKDAY(DQ193)=6,"пт",IF(WEEKDAY(DQ193)=7,"сб",IF(WEEKDAY(DQ193)=1,"вс",0))))))))</f>
        <v/>
      </c>
      <c r="DR192" s="15" t="str">
        <f t="shared" ref="DR192" si="2448">IF(DR193="","",IF(WEEKDAY(DR193)=2,"пн",IF(WEEKDAY(DR193)=3,"вт",IF(WEEKDAY(DR193)=4,"ср",IF(WEEKDAY(DR193)=5,"чт",IF(WEEKDAY(DR193)=6,"пт",IF(WEEKDAY(DR193)=7,"сб",IF(WEEKDAY(DR193)=1,"вс",0))))))))</f>
        <v/>
      </c>
      <c r="DS192" s="15" t="str">
        <f t="shared" ref="DS192" si="2449">IF(DS193="","",IF(WEEKDAY(DS193)=2,"пн",IF(WEEKDAY(DS193)=3,"вт",IF(WEEKDAY(DS193)=4,"ср",IF(WEEKDAY(DS193)=5,"чт",IF(WEEKDAY(DS193)=6,"пт",IF(WEEKDAY(DS193)=7,"сб",IF(WEEKDAY(DS193)=1,"вс",0))))))))</f>
        <v/>
      </c>
      <c r="DT192" s="15" t="str">
        <f t="shared" ref="DT192" si="2450">IF(DT193="","",IF(WEEKDAY(DT193)=2,"пн",IF(WEEKDAY(DT193)=3,"вт",IF(WEEKDAY(DT193)=4,"ср",IF(WEEKDAY(DT193)=5,"чт",IF(WEEKDAY(DT193)=6,"пт",IF(WEEKDAY(DT193)=7,"сб",IF(WEEKDAY(DT193)=1,"вс",0))))))))</f>
        <v/>
      </c>
      <c r="DU192" s="15" t="str">
        <f t="shared" ref="DU192" si="2451">IF(DU193="","",IF(WEEKDAY(DU193)=2,"пн",IF(WEEKDAY(DU193)=3,"вт",IF(WEEKDAY(DU193)=4,"ср",IF(WEEKDAY(DU193)=5,"чт",IF(WEEKDAY(DU193)=6,"пт",IF(WEEKDAY(DU193)=7,"сб",IF(WEEKDAY(DU193)=1,"вс",0))))))))</f>
        <v/>
      </c>
      <c r="DV192" s="15" t="str">
        <f t="shared" ref="DV192" si="2452">IF(DV193="","",IF(WEEKDAY(DV193)=2,"пн",IF(WEEKDAY(DV193)=3,"вт",IF(WEEKDAY(DV193)=4,"ср",IF(WEEKDAY(DV193)=5,"чт",IF(WEEKDAY(DV193)=6,"пт",IF(WEEKDAY(DV193)=7,"сб",IF(WEEKDAY(DV193)=1,"вс",0))))))))</f>
        <v/>
      </c>
      <c r="DW192" s="15" t="str">
        <f t="shared" ref="DW192" si="2453">IF(DW193="","",IF(WEEKDAY(DW193)=2,"пн",IF(WEEKDAY(DW193)=3,"вт",IF(WEEKDAY(DW193)=4,"ср",IF(WEEKDAY(DW193)=5,"чт",IF(WEEKDAY(DW193)=6,"пт",IF(WEEKDAY(DW193)=7,"сб",IF(WEEKDAY(DW193)=1,"вс",0))))))))</f>
        <v/>
      </c>
      <c r="DX192" s="15" t="str">
        <f t="shared" ref="DX192" si="2454">IF(DX193="","",IF(WEEKDAY(DX193)=2,"пн",IF(WEEKDAY(DX193)=3,"вт",IF(WEEKDAY(DX193)=4,"ср",IF(WEEKDAY(DX193)=5,"чт",IF(WEEKDAY(DX193)=6,"пт",IF(WEEKDAY(DX193)=7,"сб",IF(WEEKDAY(DX193)=1,"вс",0))))))))</f>
        <v/>
      </c>
      <c r="DY192" s="15" t="str">
        <f t="shared" ref="DY192" si="2455">IF(DY193="","",IF(WEEKDAY(DY193)=2,"пн",IF(WEEKDAY(DY193)=3,"вт",IF(WEEKDAY(DY193)=4,"ср",IF(WEEKDAY(DY193)=5,"чт",IF(WEEKDAY(DY193)=6,"пт",IF(WEEKDAY(DY193)=7,"сб",IF(WEEKDAY(DY193)=1,"вс",0))))))))</f>
        <v/>
      </c>
      <c r="DZ192" s="15" t="str">
        <f t="shared" ref="DZ192" si="2456">IF(DZ193="","",IF(WEEKDAY(DZ193)=2,"пн",IF(WEEKDAY(DZ193)=3,"вт",IF(WEEKDAY(DZ193)=4,"ср",IF(WEEKDAY(DZ193)=5,"чт",IF(WEEKDAY(DZ193)=6,"пт",IF(WEEKDAY(DZ193)=7,"сб",IF(WEEKDAY(DZ193)=1,"вс",0))))))))</f>
        <v/>
      </c>
      <c r="EA192" s="15" t="str">
        <f t="shared" ref="EA192" si="2457">IF(EA193="","",IF(WEEKDAY(EA193)=2,"пн",IF(WEEKDAY(EA193)=3,"вт",IF(WEEKDAY(EA193)=4,"ср",IF(WEEKDAY(EA193)=5,"чт",IF(WEEKDAY(EA193)=6,"пт",IF(WEEKDAY(EA193)=7,"сб",IF(WEEKDAY(EA193)=1,"вс",0))))))))</f>
        <v/>
      </c>
      <c r="EB192" s="15" t="str">
        <f t="shared" ref="EB192" si="2458">IF(EB193="","",IF(WEEKDAY(EB193)=2,"пн",IF(WEEKDAY(EB193)=3,"вт",IF(WEEKDAY(EB193)=4,"ср",IF(WEEKDAY(EB193)=5,"чт",IF(WEEKDAY(EB193)=6,"пт",IF(WEEKDAY(EB193)=7,"сб",IF(WEEKDAY(EB193)=1,"вс",0))))))))</f>
        <v/>
      </c>
      <c r="EC192" s="15" t="str">
        <f t="shared" ref="EC192" si="2459">IF(EC193="","",IF(WEEKDAY(EC193)=2,"пн",IF(WEEKDAY(EC193)=3,"вт",IF(WEEKDAY(EC193)=4,"ср",IF(WEEKDAY(EC193)=5,"чт",IF(WEEKDAY(EC193)=6,"пт",IF(WEEKDAY(EC193)=7,"сб",IF(WEEKDAY(EC193)=1,"вс",0))))))))</f>
        <v/>
      </c>
      <c r="ED192" s="15" t="str">
        <f t="shared" ref="ED192" si="2460">IF(ED193="","",IF(WEEKDAY(ED193)=2,"пн",IF(WEEKDAY(ED193)=3,"вт",IF(WEEKDAY(ED193)=4,"ср",IF(WEEKDAY(ED193)=5,"чт",IF(WEEKDAY(ED193)=6,"пт",IF(WEEKDAY(ED193)=7,"сб",IF(WEEKDAY(ED193)=1,"вс",0))))))))</f>
        <v/>
      </c>
      <c r="EE192" s="15" t="str">
        <f t="shared" ref="EE192" si="2461">IF(EE193="","",IF(WEEKDAY(EE193)=2,"пн",IF(WEEKDAY(EE193)=3,"вт",IF(WEEKDAY(EE193)=4,"ср",IF(WEEKDAY(EE193)=5,"чт",IF(WEEKDAY(EE193)=6,"пт",IF(WEEKDAY(EE193)=7,"сб",IF(WEEKDAY(EE193)=1,"вс",0))))))))</f>
        <v/>
      </c>
      <c r="EF192" s="15" t="str">
        <f t="shared" ref="EF192" si="2462">IF(EF193="","",IF(WEEKDAY(EF193)=2,"пн",IF(WEEKDAY(EF193)=3,"вт",IF(WEEKDAY(EF193)=4,"ср",IF(WEEKDAY(EF193)=5,"чт",IF(WEEKDAY(EF193)=6,"пт",IF(WEEKDAY(EF193)=7,"сб",IF(WEEKDAY(EF193)=1,"вс",0))))))))</f>
        <v/>
      </c>
      <c r="EG192" s="15" t="str">
        <f t="shared" ref="EG192" si="2463">IF(EG193="","",IF(WEEKDAY(EG193)=2,"пн",IF(WEEKDAY(EG193)=3,"вт",IF(WEEKDAY(EG193)=4,"ср",IF(WEEKDAY(EG193)=5,"чт",IF(WEEKDAY(EG193)=6,"пт",IF(WEEKDAY(EG193)=7,"сб",IF(WEEKDAY(EG193)=1,"вс",0))))))))</f>
        <v/>
      </c>
      <c r="EH192" s="15" t="str">
        <f t="shared" ref="EH192" si="2464">IF(EH193="","",IF(WEEKDAY(EH193)=2,"пн",IF(WEEKDAY(EH193)=3,"вт",IF(WEEKDAY(EH193)=4,"ср",IF(WEEKDAY(EH193)=5,"чт",IF(WEEKDAY(EH193)=6,"пт",IF(WEEKDAY(EH193)=7,"сб",IF(WEEKDAY(EH193)=1,"вс",0))))))))</f>
        <v/>
      </c>
      <c r="EI192" s="15" t="str">
        <f t="shared" ref="EI192" si="2465">IF(EI193="","",IF(WEEKDAY(EI193)=2,"пн",IF(WEEKDAY(EI193)=3,"вт",IF(WEEKDAY(EI193)=4,"ср",IF(WEEKDAY(EI193)=5,"чт",IF(WEEKDAY(EI193)=6,"пт",IF(WEEKDAY(EI193)=7,"сб",IF(WEEKDAY(EI193)=1,"вс",0))))))))</f>
        <v/>
      </c>
      <c r="EJ192" s="15" t="str">
        <f t="shared" ref="EJ192" si="2466">IF(EJ193="","",IF(WEEKDAY(EJ193)=2,"пн",IF(WEEKDAY(EJ193)=3,"вт",IF(WEEKDAY(EJ193)=4,"ср",IF(WEEKDAY(EJ193)=5,"чт",IF(WEEKDAY(EJ193)=6,"пт",IF(WEEKDAY(EJ193)=7,"сб",IF(WEEKDAY(EJ193)=1,"вс",0))))))))</f>
        <v/>
      </c>
      <c r="EK192" s="15" t="str">
        <f t="shared" ref="EK192" si="2467">IF(EK193="","",IF(WEEKDAY(EK193)=2,"пн",IF(WEEKDAY(EK193)=3,"вт",IF(WEEKDAY(EK193)=4,"ср",IF(WEEKDAY(EK193)=5,"чт",IF(WEEKDAY(EK193)=6,"пт",IF(WEEKDAY(EK193)=7,"сб",IF(WEEKDAY(EK193)=1,"вс",0))))))))</f>
        <v/>
      </c>
      <c r="EL192" s="15" t="str">
        <f t="shared" ref="EL192" si="2468">IF(EL193="","",IF(WEEKDAY(EL193)=2,"пн",IF(WEEKDAY(EL193)=3,"вт",IF(WEEKDAY(EL193)=4,"ср",IF(WEEKDAY(EL193)=5,"чт",IF(WEEKDAY(EL193)=6,"пт",IF(WEEKDAY(EL193)=7,"сб",IF(WEEKDAY(EL193)=1,"вс",0))))))))</f>
        <v/>
      </c>
      <c r="EM192" s="15" t="str">
        <f t="shared" ref="EM192" si="2469">IF(EM193="","",IF(WEEKDAY(EM193)=2,"пн",IF(WEEKDAY(EM193)=3,"вт",IF(WEEKDAY(EM193)=4,"ср",IF(WEEKDAY(EM193)=5,"чт",IF(WEEKDAY(EM193)=6,"пт",IF(WEEKDAY(EM193)=7,"сб",IF(WEEKDAY(EM193)=1,"вс",0))))))))</f>
        <v/>
      </c>
      <c r="EN192" s="15" t="str">
        <f t="shared" ref="EN192" si="2470">IF(EN193="","",IF(WEEKDAY(EN193)=2,"пн",IF(WEEKDAY(EN193)=3,"вт",IF(WEEKDAY(EN193)=4,"ср",IF(WEEKDAY(EN193)=5,"чт",IF(WEEKDAY(EN193)=6,"пт",IF(WEEKDAY(EN193)=7,"сб",IF(WEEKDAY(EN193)=1,"вс",0))))))))</f>
        <v/>
      </c>
      <c r="EO192" s="15" t="str">
        <f t="shared" ref="EO192" si="2471">IF(EO193="","",IF(WEEKDAY(EO193)=2,"пн",IF(WEEKDAY(EO193)=3,"вт",IF(WEEKDAY(EO193)=4,"ср",IF(WEEKDAY(EO193)=5,"чт",IF(WEEKDAY(EO193)=6,"пт",IF(WEEKDAY(EO193)=7,"сб",IF(WEEKDAY(EO193)=1,"вс",0))))))))</f>
        <v/>
      </c>
      <c r="EP192" s="15" t="str">
        <f t="shared" ref="EP192" si="2472">IF(EP193="","",IF(WEEKDAY(EP193)=2,"пн",IF(WEEKDAY(EP193)=3,"вт",IF(WEEKDAY(EP193)=4,"ср",IF(WEEKDAY(EP193)=5,"чт",IF(WEEKDAY(EP193)=6,"пт",IF(WEEKDAY(EP193)=7,"сб",IF(WEEKDAY(EP193)=1,"вс",0))))))))</f>
        <v/>
      </c>
      <c r="EQ192" s="15" t="str">
        <f t="shared" ref="EQ192" si="2473">IF(EQ193="","",IF(WEEKDAY(EQ193)=2,"пн",IF(WEEKDAY(EQ193)=3,"вт",IF(WEEKDAY(EQ193)=4,"ср",IF(WEEKDAY(EQ193)=5,"чт",IF(WEEKDAY(EQ193)=6,"пт",IF(WEEKDAY(EQ193)=7,"сб",IF(WEEKDAY(EQ193)=1,"вс",0))))))))</f>
        <v/>
      </c>
      <c r="ER192" s="15" t="str">
        <f t="shared" ref="ER192" si="2474">IF(ER193="","",IF(WEEKDAY(ER193)=2,"пн",IF(WEEKDAY(ER193)=3,"вт",IF(WEEKDAY(ER193)=4,"ср",IF(WEEKDAY(ER193)=5,"чт",IF(WEEKDAY(ER193)=6,"пт",IF(WEEKDAY(ER193)=7,"сб",IF(WEEKDAY(ER193)=1,"вс",0))))))))</f>
        <v/>
      </c>
      <c r="ES192" s="15" t="str">
        <f t="shared" ref="ES192" si="2475">IF(ES193="","",IF(WEEKDAY(ES193)=2,"пн",IF(WEEKDAY(ES193)=3,"вт",IF(WEEKDAY(ES193)=4,"ср",IF(WEEKDAY(ES193)=5,"чт",IF(WEEKDAY(ES193)=6,"пт",IF(WEEKDAY(ES193)=7,"сб",IF(WEEKDAY(ES193)=1,"вс",0))))))))</f>
        <v/>
      </c>
      <c r="ET192" s="15" t="str">
        <f t="shared" ref="ET192" si="2476">IF(ET193="","",IF(WEEKDAY(ET193)=2,"пн",IF(WEEKDAY(ET193)=3,"вт",IF(WEEKDAY(ET193)=4,"ср",IF(WEEKDAY(ET193)=5,"чт",IF(WEEKDAY(ET193)=6,"пт",IF(WEEKDAY(ET193)=7,"сб",IF(WEEKDAY(ET193)=1,"вс",0))))))))</f>
        <v/>
      </c>
      <c r="EU192" s="15" t="str">
        <f t="shared" ref="EU192" si="2477">IF(EU193="","",IF(WEEKDAY(EU193)=2,"пн",IF(WEEKDAY(EU193)=3,"вт",IF(WEEKDAY(EU193)=4,"ср",IF(WEEKDAY(EU193)=5,"чт",IF(WEEKDAY(EU193)=6,"пт",IF(WEEKDAY(EU193)=7,"сб",IF(WEEKDAY(EU193)=1,"вс",0))))))))</f>
        <v/>
      </c>
      <c r="EV192" s="15" t="str">
        <f t="shared" ref="EV192" si="2478">IF(EV193="","",IF(WEEKDAY(EV193)=2,"пн",IF(WEEKDAY(EV193)=3,"вт",IF(WEEKDAY(EV193)=4,"ср",IF(WEEKDAY(EV193)=5,"чт",IF(WEEKDAY(EV193)=6,"пт",IF(WEEKDAY(EV193)=7,"сб",IF(WEEKDAY(EV193)=1,"вс",0))))))))</f>
        <v/>
      </c>
      <c r="EW192" s="15" t="str">
        <f t="shared" ref="EW192" si="2479">IF(EW193="","",IF(WEEKDAY(EW193)=2,"пн",IF(WEEKDAY(EW193)=3,"вт",IF(WEEKDAY(EW193)=4,"ср",IF(WEEKDAY(EW193)=5,"чт",IF(WEEKDAY(EW193)=6,"пт",IF(WEEKDAY(EW193)=7,"сб",IF(WEEKDAY(EW193)=1,"вс",0))))))))</f>
        <v/>
      </c>
      <c r="EX192" s="15" t="str">
        <f t="shared" ref="EX192" si="2480">IF(EX193="","",IF(WEEKDAY(EX193)=2,"пн",IF(WEEKDAY(EX193)=3,"вт",IF(WEEKDAY(EX193)=4,"ср",IF(WEEKDAY(EX193)=5,"чт",IF(WEEKDAY(EX193)=6,"пт",IF(WEEKDAY(EX193)=7,"сб",IF(WEEKDAY(EX193)=1,"вс",0))))))))</f>
        <v/>
      </c>
      <c r="EY192" s="15" t="str">
        <f t="shared" ref="EY192" si="2481">IF(EY193="","",IF(WEEKDAY(EY193)=2,"пн",IF(WEEKDAY(EY193)=3,"вт",IF(WEEKDAY(EY193)=4,"ср",IF(WEEKDAY(EY193)=5,"чт",IF(WEEKDAY(EY193)=6,"пт",IF(WEEKDAY(EY193)=7,"сб",IF(WEEKDAY(EY193)=1,"вс",0))))))))</f>
        <v/>
      </c>
      <c r="EZ192" s="15" t="str">
        <f t="shared" ref="EZ192" si="2482">IF(EZ193="","",IF(WEEKDAY(EZ193)=2,"пн",IF(WEEKDAY(EZ193)=3,"вт",IF(WEEKDAY(EZ193)=4,"ср",IF(WEEKDAY(EZ193)=5,"чт",IF(WEEKDAY(EZ193)=6,"пт",IF(WEEKDAY(EZ193)=7,"сб",IF(WEEKDAY(EZ193)=1,"вс",0))))))))</f>
        <v/>
      </c>
      <c r="FA192" s="15" t="str">
        <f t="shared" ref="FA192" si="2483">IF(FA193="","",IF(WEEKDAY(FA193)=2,"пн",IF(WEEKDAY(FA193)=3,"вт",IF(WEEKDAY(FA193)=4,"ср",IF(WEEKDAY(FA193)=5,"чт",IF(WEEKDAY(FA193)=6,"пт",IF(WEEKDAY(FA193)=7,"сб",IF(WEEKDAY(FA193)=1,"вс",0))))))))</f>
        <v/>
      </c>
      <c r="FB192" s="15" t="str">
        <f t="shared" ref="FB192" si="2484">IF(FB193="","",IF(WEEKDAY(FB193)=2,"пн",IF(WEEKDAY(FB193)=3,"вт",IF(WEEKDAY(FB193)=4,"ср",IF(WEEKDAY(FB193)=5,"чт",IF(WEEKDAY(FB193)=6,"пт",IF(WEEKDAY(FB193)=7,"сб",IF(WEEKDAY(FB193)=1,"вс",0))))))))</f>
        <v/>
      </c>
      <c r="FC192" s="15" t="str">
        <f t="shared" ref="FC192" si="2485">IF(FC193="","",IF(WEEKDAY(FC193)=2,"пн",IF(WEEKDAY(FC193)=3,"вт",IF(WEEKDAY(FC193)=4,"ср",IF(WEEKDAY(FC193)=5,"чт",IF(WEEKDAY(FC193)=6,"пт",IF(WEEKDAY(FC193)=7,"сб",IF(WEEKDAY(FC193)=1,"вс",0))))))))</f>
        <v/>
      </c>
      <c r="FD192" s="15" t="str">
        <f t="shared" ref="FD192" si="2486">IF(FD193="","",IF(WEEKDAY(FD193)=2,"пн",IF(WEEKDAY(FD193)=3,"вт",IF(WEEKDAY(FD193)=4,"ср",IF(WEEKDAY(FD193)=5,"чт",IF(WEEKDAY(FD193)=6,"пт",IF(WEEKDAY(FD193)=7,"сб",IF(WEEKDAY(FD193)=1,"вс",0))))))))</f>
        <v/>
      </c>
      <c r="FE192" s="15" t="str">
        <f t="shared" ref="FE192" si="2487">IF(FE193="","",IF(WEEKDAY(FE193)=2,"пн",IF(WEEKDAY(FE193)=3,"вт",IF(WEEKDAY(FE193)=4,"ср",IF(WEEKDAY(FE193)=5,"чт",IF(WEEKDAY(FE193)=6,"пт",IF(WEEKDAY(FE193)=7,"сб",IF(WEEKDAY(FE193)=1,"вс",0))))))))</f>
        <v/>
      </c>
      <c r="FF192" s="15" t="str">
        <f t="shared" ref="FF192" si="2488">IF(FF193="","",IF(WEEKDAY(FF193)=2,"пн",IF(WEEKDAY(FF193)=3,"вт",IF(WEEKDAY(FF193)=4,"ср",IF(WEEKDAY(FF193)=5,"чт",IF(WEEKDAY(FF193)=6,"пт",IF(WEEKDAY(FF193)=7,"сб",IF(WEEKDAY(FF193)=1,"вс",0))))))))</f>
        <v/>
      </c>
      <c r="FG192" s="15" t="str">
        <f t="shared" ref="FG192" si="2489">IF(FG193="","",IF(WEEKDAY(FG193)=2,"пн",IF(WEEKDAY(FG193)=3,"вт",IF(WEEKDAY(FG193)=4,"ср",IF(WEEKDAY(FG193)=5,"чт",IF(WEEKDAY(FG193)=6,"пт",IF(WEEKDAY(FG193)=7,"сб",IF(WEEKDAY(FG193)=1,"вс",0))))))))</f>
        <v/>
      </c>
      <c r="FH192" s="15" t="str">
        <f t="shared" ref="FH192" si="2490">IF(FH193="","",IF(WEEKDAY(FH193)=2,"пн",IF(WEEKDAY(FH193)=3,"вт",IF(WEEKDAY(FH193)=4,"ср",IF(WEEKDAY(FH193)=5,"чт",IF(WEEKDAY(FH193)=6,"пт",IF(WEEKDAY(FH193)=7,"сб",IF(WEEKDAY(FH193)=1,"вс",0))))))))</f>
        <v/>
      </c>
      <c r="FI192" s="15" t="str">
        <f t="shared" ref="FI192" si="2491">IF(FI193="","",IF(WEEKDAY(FI193)=2,"пн",IF(WEEKDAY(FI193)=3,"вт",IF(WEEKDAY(FI193)=4,"ср",IF(WEEKDAY(FI193)=5,"чт",IF(WEEKDAY(FI193)=6,"пт",IF(WEEKDAY(FI193)=7,"сб",IF(WEEKDAY(FI193)=1,"вс",0))))))))</f>
        <v/>
      </c>
      <c r="FJ192" s="15" t="str">
        <f t="shared" ref="FJ192" si="2492">IF(FJ193="","",IF(WEEKDAY(FJ193)=2,"пн",IF(WEEKDAY(FJ193)=3,"вт",IF(WEEKDAY(FJ193)=4,"ср",IF(WEEKDAY(FJ193)=5,"чт",IF(WEEKDAY(FJ193)=6,"пт",IF(WEEKDAY(FJ193)=7,"сб",IF(WEEKDAY(FJ193)=1,"вс",0))))))))</f>
        <v/>
      </c>
      <c r="FK192" s="15" t="str">
        <f t="shared" ref="FK192" si="2493">IF(FK193="","",IF(WEEKDAY(FK193)=2,"пн",IF(WEEKDAY(FK193)=3,"вт",IF(WEEKDAY(FK193)=4,"ср",IF(WEEKDAY(FK193)=5,"чт",IF(WEEKDAY(FK193)=6,"пт",IF(WEEKDAY(FK193)=7,"сб",IF(WEEKDAY(FK193)=1,"вс",0))))))))</f>
        <v/>
      </c>
      <c r="FL192" s="15" t="str">
        <f t="shared" ref="FL192" si="2494">IF(FL193="","",IF(WEEKDAY(FL193)=2,"пн",IF(WEEKDAY(FL193)=3,"вт",IF(WEEKDAY(FL193)=4,"ср",IF(WEEKDAY(FL193)=5,"чт",IF(WEEKDAY(FL193)=6,"пт",IF(WEEKDAY(FL193)=7,"сб",IF(WEEKDAY(FL193)=1,"вс",0))))))))</f>
        <v/>
      </c>
      <c r="FM192" s="15" t="str">
        <f t="shared" ref="FM192" si="2495">IF(FM193="","",IF(WEEKDAY(FM193)=2,"пн",IF(WEEKDAY(FM193)=3,"вт",IF(WEEKDAY(FM193)=4,"ср",IF(WEEKDAY(FM193)=5,"чт",IF(WEEKDAY(FM193)=6,"пт",IF(WEEKDAY(FM193)=7,"сб",IF(WEEKDAY(FM193)=1,"вс",0))))))))</f>
        <v/>
      </c>
      <c r="FN192" s="15" t="str">
        <f t="shared" ref="FN192" si="2496">IF(FN193="","",IF(WEEKDAY(FN193)=2,"пн",IF(WEEKDAY(FN193)=3,"вт",IF(WEEKDAY(FN193)=4,"ср",IF(WEEKDAY(FN193)=5,"чт",IF(WEEKDAY(FN193)=6,"пт",IF(WEEKDAY(FN193)=7,"сб",IF(WEEKDAY(FN193)=1,"вс",0))))))))</f>
        <v/>
      </c>
      <c r="FO192" s="15" t="str">
        <f t="shared" ref="FO192" si="2497">IF(FO193="","",IF(WEEKDAY(FO193)=2,"пн",IF(WEEKDAY(FO193)=3,"вт",IF(WEEKDAY(FO193)=4,"ср",IF(WEEKDAY(FO193)=5,"чт",IF(WEEKDAY(FO193)=6,"пт",IF(WEEKDAY(FO193)=7,"сб",IF(WEEKDAY(FO193)=1,"вс",0))))))))</f>
        <v/>
      </c>
      <c r="FP192" s="15" t="str">
        <f t="shared" ref="FP192" si="2498">IF(FP193="","",IF(WEEKDAY(FP193)=2,"пн",IF(WEEKDAY(FP193)=3,"вт",IF(WEEKDAY(FP193)=4,"ср",IF(WEEKDAY(FP193)=5,"чт",IF(WEEKDAY(FP193)=6,"пт",IF(WEEKDAY(FP193)=7,"сб",IF(WEEKDAY(FP193)=1,"вс",0))))))))</f>
        <v/>
      </c>
      <c r="FQ192" s="15" t="str">
        <f t="shared" ref="FQ192" si="2499">IF(FQ193="","",IF(WEEKDAY(FQ193)=2,"пн",IF(WEEKDAY(FQ193)=3,"вт",IF(WEEKDAY(FQ193)=4,"ср",IF(WEEKDAY(FQ193)=5,"чт",IF(WEEKDAY(FQ193)=6,"пт",IF(WEEKDAY(FQ193)=7,"сб",IF(WEEKDAY(FQ193)=1,"вс",0))))))))</f>
        <v/>
      </c>
      <c r="FR192" s="15" t="str">
        <f t="shared" ref="FR192" si="2500">IF(FR193="","",IF(WEEKDAY(FR193)=2,"пн",IF(WEEKDAY(FR193)=3,"вт",IF(WEEKDAY(FR193)=4,"ср",IF(WEEKDAY(FR193)=5,"чт",IF(WEEKDAY(FR193)=6,"пт",IF(WEEKDAY(FR193)=7,"сб",IF(WEEKDAY(FR193)=1,"вс",0))))))))</f>
        <v/>
      </c>
      <c r="FS192" s="15" t="str">
        <f t="shared" ref="FS192" si="2501">IF(FS193="","",IF(WEEKDAY(FS193)=2,"пн",IF(WEEKDAY(FS193)=3,"вт",IF(WEEKDAY(FS193)=4,"ср",IF(WEEKDAY(FS193)=5,"чт",IF(WEEKDAY(FS193)=6,"пт",IF(WEEKDAY(FS193)=7,"сб",IF(WEEKDAY(FS193)=1,"вс",0))))))))</f>
        <v/>
      </c>
      <c r="FT192" s="15" t="str">
        <f t="shared" ref="FT192" si="2502">IF(FT193="","",IF(WEEKDAY(FT193)=2,"пн",IF(WEEKDAY(FT193)=3,"вт",IF(WEEKDAY(FT193)=4,"ср",IF(WEEKDAY(FT193)=5,"чт",IF(WEEKDAY(FT193)=6,"пт",IF(WEEKDAY(FT193)=7,"сб",IF(WEEKDAY(FT193)=1,"вс",0))))))))</f>
        <v/>
      </c>
      <c r="FU192" s="15" t="str">
        <f t="shared" ref="FU192" si="2503">IF(FU193="","",IF(WEEKDAY(FU193)=2,"пн",IF(WEEKDAY(FU193)=3,"вт",IF(WEEKDAY(FU193)=4,"ср",IF(WEEKDAY(FU193)=5,"чт",IF(WEEKDAY(FU193)=6,"пт",IF(WEEKDAY(FU193)=7,"сб",IF(WEEKDAY(FU193)=1,"вс",0))))))))</f>
        <v/>
      </c>
      <c r="FV192" s="15" t="str">
        <f t="shared" ref="FV192" si="2504">IF(FV193="","",IF(WEEKDAY(FV193)=2,"пн",IF(WEEKDAY(FV193)=3,"вт",IF(WEEKDAY(FV193)=4,"ср",IF(WEEKDAY(FV193)=5,"чт",IF(WEEKDAY(FV193)=6,"пт",IF(WEEKDAY(FV193)=7,"сб",IF(WEEKDAY(FV193)=1,"вс",0))))))))</f>
        <v/>
      </c>
      <c r="FW192" s="15" t="str">
        <f t="shared" ref="FW192" si="2505">IF(FW193="","",IF(WEEKDAY(FW193)=2,"пн",IF(WEEKDAY(FW193)=3,"вт",IF(WEEKDAY(FW193)=4,"ср",IF(WEEKDAY(FW193)=5,"чт",IF(WEEKDAY(FW193)=6,"пт",IF(WEEKDAY(FW193)=7,"сб",IF(WEEKDAY(FW193)=1,"вс",0))))))))</f>
        <v/>
      </c>
      <c r="FX192" s="15" t="str">
        <f t="shared" ref="FX192" si="2506">IF(FX193="","",IF(WEEKDAY(FX193)=2,"пн",IF(WEEKDAY(FX193)=3,"вт",IF(WEEKDAY(FX193)=4,"ср",IF(WEEKDAY(FX193)=5,"чт",IF(WEEKDAY(FX193)=6,"пт",IF(WEEKDAY(FX193)=7,"сб",IF(WEEKDAY(FX193)=1,"вс",0))))))))</f>
        <v/>
      </c>
      <c r="FY192" s="15" t="str">
        <f t="shared" ref="FY192" si="2507">IF(FY193="","",IF(WEEKDAY(FY193)=2,"пн",IF(WEEKDAY(FY193)=3,"вт",IF(WEEKDAY(FY193)=4,"ср",IF(WEEKDAY(FY193)=5,"чт",IF(WEEKDAY(FY193)=6,"пт",IF(WEEKDAY(FY193)=7,"сб",IF(WEEKDAY(FY193)=1,"вс",0))))))))</f>
        <v/>
      </c>
      <c r="FZ192" s="15" t="str">
        <f t="shared" ref="FZ192" si="2508">IF(FZ193="","",IF(WEEKDAY(FZ193)=2,"пн",IF(WEEKDAY(FZ193)=3,"вт",IF(WEEKDAY(FZ193)=4,"ср",IF(WEEKDAY(FZ193)=5,"чт",IF(WEEKDAY(FZ193)=6,"пт",IF(WEEKDAY(FZ193)=7,"сб",IF(WEEKDAY(FZ193)=1,"вс",0))))))))</f>
        <v/>
      </c>
      <c r="GA192" s="15" t="str">
        <f t="shared" ref="GA192" si="2509">IF(GA193="","",IF(WEEKDAY(GA193)=2,"пн",IF(WEEKDAY(GA193)=3,"вт",IF(WEEKDAY(GA193)=4,"ср",IF(WEEKDAY(GA193)=5,"чт",IF(WEEKDAY(GA193)=6,"пт",IF(WEEKDAY(GA193)=7,"сб",IF(WEEKDAY(GA193)=1,"вс",0))))))))</f>
        <v/>
      </c>
      <c r="GB192" s="15" t="str">
        <f t="shared" ref="GB192" si="2510">IF(GB193="","",IF(WEEKDAY(GB193)=2,"пн",IF(WEEKDAY(GB193)=3,"вт",IF(WEEKDAY(GB193)=4,"ср",IF(WEEKDAY(GB193)=5,"чт",IF(WEEKDAY(GB193)=6,"пт",IF(WEEKDAY(GB193)=7,"сб",IF(WEEKDAY(GB193)=1,"вс",0))))))))</f>
        <v/>
      </c>
      <c r="GC192" s="15" t="str">
        <f t="shared" ref="GC192" si="2511">IF(GC193="","",IF(WEEKDAY(GC193)=2,"пн",IF(WEEKDAY(GC193)=3,"вт",IF(WEEKDAY(GC193)=4,"ср",IF(WEEKDAY(GC193)=5,"чт",IF(WEEKDAY(GC193)=6,"пт",IF(WEEKDAY(GC193)=7,"сб",IF(WEEKDAY(GC193)=1,"вс",0))))))))</f>
        <v/>
      </c>
      <c r="GD192" s="15" t="str">
        <f t="shared" ref="GD192" si="2512">IF(GD193="","",IF(WEEKDAY(GD193)=2,"пн",IF(WEEKDAY(GD193)=3,"вт",IF(WEEKDAY(GD193)=4,"ср",IF(WEEKDAY(GD193)=5,"чт",IF(WEEKDAY(GD193)=6,"пт",IF(WEEKDAY(GD193)=7,"сб",IF(WEEKDAY(GD193)=1,"вс",0))))))))</f>
        <v/>
      </c>
      <c r="GE192" s="15" t="str">
        <f t="shared" ref="GE192" si="2513">IF(GE193="","",IF(WEEKDAY(GE193)=2,"пн",IF(WEEKDAY(GE193)=3,"вт",IF(WEEKDAY(GE193)=4,"ср",IF(WEEKDAY(GE193)=5,"чт",IF(WEEKDAY(GE193)=6,"пт",IF(WEEKDAY(GE193)=7,"сб",IF(WEEKDAY(GE193)=1,"вс",0))))))))</f>
        <v/>
      </c>
      <c r="GF192" s="15" t="str">
        <f t="shared" ref="GF192" si="2514">IF(GF193="","",IF(WEEKDAY(GF193)=2,"пн",IF(WEEKDAY(GF193)=3,"вт",IF(WEEKDAY(GF193)=4,"ср",IF(WEEKDAY(GF193)=5,"чт",IF(WEEKDAY(GF193)=6,"пт",IF(WEEKDAY(GF193)=7,"сб",IF(WEEKDAY(GF193)=1,"вс",0))))))))</f>
        <v/>
      </c>
      <c r="GG192" s="15" t="str">
        <f t="shared" ref="GG192" si="2515">IF(GG193="","",IF(WEEKDAY(GG193)=2,"пн",IF(WEEKDAY(GG193)=3,"вт",IF(WEEKDAY(GG193)=4,"ср",IF(WEEKDAY(GG193)=5,"чт",IF(WEEKDAY(GG193)=6,"пт",IF(WEEKDAY(GG193)=7,"сб",IF(WEEKDAY(GG193)=1,"вс",0))))))))</f>
        <v/>
      </c>
      <c r="GH192" s="15" t="str">
        <f t="shared" ref="GH192" si="2516">IF(GH193="","",IF(WEEKDAY(GH193)=2,"пн",IF(WEEKDAY(GH193)=3,"вт",IF(WEEKDAY(GH193)=4,"ср",IF(WEEKDAY(GH193)=5,"чт",IF(WEEKDAY(GH193)=6,"пт",IF(WEEKDAY(GH193)=7,"сб",IF(WEEKDAY(GH193)=1,"вс",0))))))))</f>
        <v/>
      </c>
      <c r="GI192" s="15" t="str">
        <f t="shared" ref="GI192" si="2517">IF(GI193="","",IF(WEEKDAY(GI193)=2,"пн",IF(WEEKDAY(GI193)=3,"вт",IF(WEEKDAY(GI193)=4,"ср",IF(WEEKDAY(GI193)=5,"чт",IF(WEEKDAY(GI193)=6,"пт",IF(WEEKDAY(GI193)=7,"сб",IF(WEEKDAY(GI193)=1,"вс",0))))))))</f>
        <v/>
      </c>
      <c r="GJ192" s="15" t="str">
        <f t="shared" ref="GJ192" si="2518">IF(GJ193="","",IF(WEEKDAY(GJ193)=2,"пн",IF(WEEKDAY(GJ193)=3,"вт",IF(WEEKDAY(GJ193)=4,"ср",IF(WEEKDAY(GJ193)=5,"чт",IF(WEEKDAY(GJ193)=6,"пт",IF(WEEKDAY(GJ193)=7,"сб",IF(WEEKDAY(GJ193)=1,"вс",0))))))))</f>
        <v/>
      </c>
      <c r="GK192" s="15" t="str">
        <f t="shared" ref="GK192" si="2519">IF(GK193="","",IF(WEEKDAY(GK193)=2,"пн",IF(WEEKDAY(GK193)=3,"вт",IF(WEEKDAY(GK193)=4,"ср",IF(WEEKDAY(GK193)=5,"чт",IF(WEEKDAY(GK193)=6,"пт",IF(WEEKDAY(GK193)=7,"сб",IF(WEEKDAY(GK193)=1,"вс",0))))))))</f>
        <v/>
      </c>
      <c r="GL192" s="15" t="str">
        <f t="shared" ref="GL192" si="2520">IF(GL193="","",IF(WEEKDAY(GL193)=2,"пн",IF(WEEKDAY(GL193)=3,"вт",IF(WEEKDAY(GL193)=4,"ср",IF(WEEKDAY(GL193)=5,"чт",IF(WEEKDAY(GL193)=6,"пт",IF(WEEKDAY(GL193)=7,"сб",IF(WEEKDAY(GL193)=1,"вс",0))))))))</f>
        <v/>
      </c>
      <c r="GM192" s="15" t="str">
        <f t="shared" ref="GM192" si="2521">IF(GM193="","",IF(WEEKDAY(GM193)=2,"пн",IF(WEEKDAY(GM193)=3,"вт",IF(WEEKDAY(GM193)=4,"ср",IF(WEEKDAY(GM193)=5,"чт",IF(WEEKDAY(GM193)=6,"пт",IF(WEEKDAY(GM193)=7,"сб",IF(WEEKDAY(GM193)=1,"вс",0))))))))</f>
        <v/>
      </c>
      <c r="GN192" s="15" t="str">
        <f t="shared" ref="GN192" si="2522">IF(GN193="","",IF(WEEKDAY(GN193)=2,"пн",IF(WEEKDAY(GN193)=3,"вт",IF(WEEKDAY(GN193)=4,"ср",IF(WEEKDAY(GN193)=5,"чт",IF(WEEKDAY(GN193)=6,"пт",IF(WEEKDAY(GN193)=7,"сб",IF(WEEKDAY(GN193)=1,"вс",0))))))))</f>
        <v/>
      </c>
      <c r="GO192" s="15" t="str">
        <f t="shared" ref="GO192" si="2523">IF(GO193="","",IF(WEEKDAY(GO193)=2,"пн",IF(WEEKDAY(GO193)=3,"вт",IF(WEEKDAY(GO193)=4,"ср",IF(WEEKDAY(GO193)=5,"чт",IF(WEEKDAY(GO193)=6,"пт",IF(WEEKDAY(GO193)=7,"сб",IF(WEEKDAY(GO193)=1,"вс",0))))))))</f>
        <v/>
      </c>
      <c r="GP192" s="15" t="str">
        <f t="shared" ref="GP192" si="2524">IF(GP193="","",IF(WEEKDAY(GP193)=2,"пн",IF(WEEKDAY(GP193)=3,"вт",IF(WEEKDAY(GP193)=4,"ср",IF(WEEKDAY(GP193)=5,"чт",IF(WEEKDAY(GP193)=6,"пт",IF(WEEKDAY(GP193)=7,"сб",IF(WEEKDAY(GP193)=1,"вс",0))))))))</f>
        <v/>
      </c>
      <c r="GQ192" s="15" t="str">
        <f t="shared" ref="GQ192" si="2525">IF(GQ193="","",IF(WEEKDAY(GQ193)=2,"пн",IF(WEEKDAY(GQ193)=3,"вт",IF(WEEKDAY(GQ193)=4,"ср",IF(WEEKDAY(GQ193)=5,"чт",IF(WEEKDAY(GQ193)=6,"пт",IF(WEEKDAY(GQ193)=7,"сб",IF(WEEKDAY(GQ193)=1,"вс",0))))))))</f>
        <v/>
      </c>
      <c r="GR192" s="15" t="str">
        <f t="shared" ref="GR192" si="2526">IF(GR193="","",IF(WEEKDAY(GR193)=2,"пн",IF(WEEKDAY(GR193)=3,"вт",IF(WEEKDAY(GR193)=4,"ср",IF(WEEKDAY(GR193)=5,"чт",IF(WEEKDAY(GR193)=6,"пт",IF(WEEKDAY(GR193)=7,"сб",IF(WEEKDAY(GR193)=1,"вс",0))))))))</f>
        <v/>
      </c>
      <c r="GS192" s="15" t="str">
        <f t="shared" ref="GS192" si="2527">IF(GS193="","",IF(WEEKDAY(GS193)=2,"пн",IF(WEEKDAY(GS193)=3,"вт",IF(WEEKDAY(GS193)=4,"ср",IF(WEEKDAY(GS193)=5,"чт",IF(WEEKDAY(GS193)=6,"пт",IF(WEEKDAY(GS193)=7,"сб",IF(WEEKDAY(GS193)=1,"вс",0))))))))</f>
        <v/>
      </c>
      <c r="GT192" s="15" t="str">
        <f t="shared" ref="GT192" si="2528">IF(GT193="","",IF(WEEKDAY(GT193)=2,"пн",IF(WEEKDAY(GT193)=3,"вт",IF(WEEKDAY(GT193)=4,"ср",IF(WEEKDAY(GT193)=5,"чт",IF(WEEKDAY(GT193)=6,"пт",IF(WEEKDAY(GT193)=7,"сб",IF(WEEKDAY(GT193)=1,"вс",0))))))))</f>
        <v/>
      </c>
      <c r="GU192" s="15" t="str">
        <f t="shared" ref="GU192" si="2529">IF(GU193="","",IF(WEEKDAY(GU193)=2,"пн",IF(WEEKDAY(GU193)=3,"вт",IF(WEEKDAY(GU193)=4,"ср",IF(WEEKDAY(GU193)=5,"чт",IF(WEEKDAY(GU193)=6,"пт",IF(WEEKDAY(GU193)=7,"сб",IF(WEEKDAY(GU193)=1,"вс",0))))))))</f>
        <v/>
      </c>
      <c r="GV192" s="15" t="str">
        <f t="shared" ref="GV192" si="2530">IF(GV193="","",IF(WEEKDAY(GV193)=2,"пн",IF(WEEKDAY(GV193)=3,"вт",IF(WEEKDAY(GV193)=4,"ср",IF(WEEKDAY(GV193)=5,"чт",IF(WEEKDAY(GV193)=6,"пт",IF(WEEKDAY(GV193)=7,"сб",IF(WEEKDAY(GV193)=1,"вс",0))))))))</f>
        <v/>
      </c>
      <c r="GW192" s="15" t="str">
        <f t="shared" ref="GW192" si="2531">IF(GW193="","",IF(WEEKDAY(GW193)=2,"пн",IF(WEEKDAY(GW193)=3,"вт",IF(WEEKDAY(GW193)=4,"ср",IF(WEEKDAY(GW193)=5,"чт",IF(WEEKDAY(GW193)=6,"пт",IF(WEEKDAY(GW193)=7,"сб",IF(WEEKDAY(GW193)=1,"вс",0))))))))</f>
        <v/>
      </c>
      <c r="GX192" s="15" t="str">
        <f t="shared" ref="GX192" si="2532">IF(GX193="","",IF(WEEKDAY(GX193)=2,"пн",IF(WEEKDAY(GX193)=3,"вт",IF(WEEKDAY(GX193)=4,"ср",IF(WEEKDAY(GX193)=5,"чт",IF(WEEKDAY(GX193)=6,"пт",IF(WEEKDAY(GX193)=7,"сб",IF(WEEKDAY(GX193)=1,"вс",0))))))))</f>
        <v/>
      </c>
      <c r="GY192" s="15" t="str">
        <f t="shared" ref="GY192" si="2533">IF(GY193="","",IF(WEEKDAY(GY193)=2,"пн",IF(WEEKDAY(GY193)=3,"вт",IF(WEEKDAY(GY193)=4,"ср",IF(WEEKDAY(GY193)=5,"чт",IF(WEEKDAY(GY193)=6,"пт",IF(WEEKDAY(GY193)=7,"сб",IF(WEEKDAY(GY193)=1,"вс",0))))))))</f>
        <v/>
      </c>
      <c r="GZ192" s="15" t="str">
        <f t="shared" ref="GZ192" si="2534">IF(GZ193="","",IF(WEEKDAY(GZ193)=2,"пн",IF(WEEKDAY(GZ193)=3,"вт",IF(WEEKDAY(GZ193)=4,"ср",IF(WEEKDAY(GZ193)=5,"чт",IF(WEEKDAY(GZ193)=6,"пт",IF(WEEKDAY(GZ193)=7,"сб",IF(WEEKDAY(GZ193)=1,"вс",0))))))))</f>
        <v/>
      </c>
      <c r="HA192" s="15" t="str">
        <f t="shared" ref="HA192" si="2535">IF(HA193="","",IF(WEEKDAY(HA193)=2,"пн",IF(WEEKDAY(HA193)=3,"вт",IF(WEEKDAY(HA193)=4,"ср",IF(WEEKDAY(HA193)=5,"чт",IF(WEEKDAY(HA193)=6,"пт",IF(WEEKDAY(HA193)=7,"сб",IF(WEEKDAY(HA193)=1,"вс",0))))))))</f>
        <v/>
      </c>
      <c r="HB192" s="15" t="str">
        <f t="shared" ref="HB192" si="2536">IF(HB193="","",IF(WEEKDAY(HB193)=2,"пн",IF(WEEKDAY(HB193)=3,"вт",IF(WEEKDAY(HB193)=4,"ср",IF(WEEKDAY(HB193)=5,"чт",IF(WEEKDAY(HB193)=6,"пт",IF(WEEKDAY(HB193)=7,"сб",IF(WEEKDAY(HB193)=1,"вс",0))))))))</f>
        <v/>
      </c>
      <c r="HC192" s="15" t="str">
        <f t="shared" ref="HC192" si="2537">IF(HC193="","",IF(WEEKDAY(HC193)=2,"пн",IF(WEEKDAY(HC193)=3,"вт",IF(WEEKDAY(HC193)=4,"ср",IF(WEEKDAY(HC193)=5,"чт",IF(WEEKDAY(HC193)=6,"пт",IF(WEEKDAY(HC193)=7,"сб",IF(WEEKDAY(HC193)=1,"вс",0))))))))</f>
        <v/>
      </c>
      <c r="HD192" s="15" t="str">
        <f t="shared" ref="HD192" si="2538">IF(HD193="","",IF(WEEKDAY(HD193)=2,"пн",IF(WEEKDAY(HD193)=3,"вт",IF(WEEKDAY(HD193)=4,"ср",IF(WEEKDAY(HD193)=5,"чт",IF(WEEKDAY(HD193)=6,"пт",IF(WEEKDAY(HD193)=7,"сб",IF(WEEKDAY(HD193)=1,"вс",0))))))))</f>
        <v/>
      </c>
      <c r="HE192" s="15" t="str">
        <f t="shared" ref="HE192" si="2539">IF(HE193="","",IF(WEEKDAY(HE193)=2,"пн",IF(WEEKDAY(HE193)=3,"вт",IF(WEEKDAY(HE193)=4,"ср",IF(WEEKDAY(HE193)=5,"чт",IF(WEEKDAY(HE193)=6,"пт",IF(WEEKDAY(HE193)=7,"сб",IF(WEEKDAY(HE193)=1,"вс",0))))))))</f>
        <v/>
      </c>
      <c r="HF192" s="15" t="str">
        <f t="shared" ref="HF192" si="2540">IF(HF193="","",IF(WEEKDAY(HF193)=2,"пн",IF(WEEKDAY(HF193)=3,"вт",IF(WEEKDAY(HF193)=4,"ср",IF(WEEKDAY(HF193)=5,"чт",IF(WEEKDAY(HF193)=6,"пт",IF(WEEKDAY(HF193)=7,"сб",IF(WEEKDAY(HF193)=1,"вс",0))))))))</f>
        <v/>
      </c>
      <c r="HG192" s="15" t="str">
        <f t="shared" ref="HG192" si="2541">IF(HG193="","",IF(WEEKDAY(HG193)=2,"пн",IF(WEEKDAY(HG193)=3,"вт",IF(WEEKDAY(HG193)=4,"ср",IF(WEEKDAY(HG193)=5,"чт",IF(WEEKDAY(HG193)=6,"пт",IF(WEEKDAY(HG193)=7,"сб",IF(WEEKDAY(HG193)=1,"вс",0))))))))</f>
        <v/>
      </c>
      <c r="HH192" s="15" t="str">
        <f t="shared" ref="HH192" si="2542">IF(HH193="","",IF(WEEKDAY(HH193)=2,"пн",IF(WEEKDAY(HH193)=3,"вт",IF(WEEKDAY(HH193)=4,"ср",IF(WEEKDAY(HH193)=5,"чт",IF(WEEKDAY(HH193)=6,"пт",IF(WEEKDAY(HH193)=7,"сб",IF(WEEKDAY(HH193)=1,"вс",0))))))))</f>
        <v/>
      </c>
      <c r="HI192" s="15" t="str">
        <f t="shared" ref="HI192" si="2543">IF(HI193="","",IF(WEEKDAY(HI193)=2,"пн",IF(WEEKDAY(HI193)=3,"вт",IF(WEEKDAY(HI193)=4,"ср",IF(WEEKDAY(HI193)=5,"чт",IF(WEEKDAY(HI193)=6,"пт",IF(WEEKDAY(HI193)=7,"сб",IF(WEEKDAY(HI193)=1,"вс",0))))))))</f>
        <v/>
      </c>
      <c r="HJ192" s="15" t="str">
        <f t="shared" ref="HJ192" si="2544">IF(HJ193="","",IF(WEEKDAY(HJ193)=2,"пн",IF(WEEKDAY(HJ193)=3,"вт",IF(WEEKDAY(HJ193)=4,"ср",IF(WEEKDAY(HJ193)=5,"чт",IF(WEEKDAY(HJ193)=6,"пт",IF(WEEKDAY(HJ193)=7,"сб",IF(WEEKDAY(HJ193)=1,"вс",0))))))))</f>
        <v/>
      </c>
      <c r="HK192" s="15" t="str">
        <f t="shared" ref="HK192" si="2545">IF(HK193="","",IF(WEEKDAY(HK193)=2,"пн",IF(WEEKDAY(HK193)=3,"вт",IF(WEEKDAY(HK193)=4,"ср",IF(WEEKDAY(HK193)=5,"чт",IF(WEEKDAY(HK193)=6,"пт",IF(WEEKDAY(HK193)=7,"сб",IF(WEEKDAY(HK193)=1,"вс",0))))))))</f>
        <v/>
      </c>
      <c r="HL192" s="15" t="str">
        <f t="shared" ref="HL192" si="2546">IF(HL193="","",IF(WEEKDAY(HL193)=2,"пн",IF(WEEKDAY(HL193)=3,"вт",IF(WEEKDAY(HL193)=4,"ср",IF(WEEKDAY(HL193)=5,"чт",IF(WEEKDAY(HL193)=6,"пт",IF(WEEKDAY(HL193)=7,"сб",IF(WEEKDAY(HL193)=1,"вс",0))))))))</f>
        <v/>
      </c>
      <c r="HM192" s="15" t="str">
        <f t="shared" ref="HM192" si="2547">IF(HM193="","",IF(WEEKDAY(HM193)=2,"пн",IF(WEEKDAY(HM193)=3,"вт",IF(WEEKDAY(HM193)=4,"ср",IF(WEEKDAY(HM193)=5,"чт",IF(WEEKDAY(HM193)=6,"пт",IF(WEEKDAY(HM193)=7,"сб",IF(WEEKDAY(HM193)=1,"вс",0))))))))</f>
        <v/>
      </c>
      <c r="HN192" s="15" t="str">
        <f t="shared" ref="HN192" si="2548">IF(HN193="","",IF(WEEKDAY(HN193)=2,"пн",IF(WEEKDAY(HN193)=3,"вт",IF(WEEKDAY(HN193)=4,"ср",IF(WEEKDAY(HN193)=5,"чт",IF(WEEKDAY(HN193)=6,"пт",IF(WEEKDAY(HN193)=7,"сб",IF(WEEKDAY(HN193)=1,"вс",0))))))))</f>
        <v/>
      </c>
      <c r="HO192" s="15" t="str">
        <f t="shared" ref="HO192" si="2549">IF(HO193="","",IF(WEEKDAY(HO193)=2,"пн",IF(WEEKDAY(HO193)=3,"вт",IF(WEEKDAY(HO193)=4,"ср",IF(WEEKDAY(HO193)=5,"чт",IF(WEEKDAY(HO193)=6,"пт",IF(WEEKDAY(HO193)=7,"сб",IF(WEEKDAY(HO193)=1,"вс",0))))))))</f>
        <v/>
      </c>
      <c r="HP192" s="15" t="str">
        <f t="shared" ref="HP192" si="2550">IF(HP193="","",IF(WEEKDAY(HP193)=2,"пн",IF(WEEKDAY(HP193)=3,"вт",IF(WEEKDAY(HP193)=4,"ср",IF(WEEKDAY(HP193)=5,"чт",IF(WEEKDAY(HP193)=6,"пт",IF(WEEKDAY(HP193)=7,"сб",IF(WEEKDAY(HP193)=1,"вс",0))))))))</f>
        <v/>
      </c>
      <c r="HQ192" s="15" t="str">
        <f t="shared" ref="HQ192" si="2551">IF(HQ193="","",IF(WEEKDAY(HQ193)=2,"пн",IF(WEEKDAY(HQ193)=3,"вт",IF(WEEKDAY(HQ193)=4,"ср",IF(WEEKDAY(HQ193)=5,"чт",IF(WEEKDAY(HQ193)=6,"пт",IF(WEEKDAY(HQ193)=7,"сб",IF(WEEKDAY(HQ193)=1,"вс",0))))))))</f>
        <v/>
      </c>
      <c r="HR192" s="15" t="str">
        <f t="shared" ref="HR192" si="2552">IF(HR193="","",IF(WEEKDAY(HR193)=2,"пн",IF(WEEKDAY(HR193)=3,"вт",IF(WEEKDAY(HR193)=4,"ср",IF(WEEKDAY(HR193)=5,"чт",IF(WEEKDAY(HR193)=6,"пт",IF(WEEKDAY(HR193)=7,"сб",IF(WEEKDAY(HR193)=1,"вс",0))))))))</f>
        <v/>
      </c>
      <c r="HS192" s="15" t="str">
        <f t="shared" ref="HS192" si="2553">IF(HS193="","",IF(WEEKDAY(HS193)=2,"пн",IF(WEEKDAY(HS193)=3,"вт",IF(WEEKDAY(HS193)=4,"ср",IF(WEEKDAY(HS193)=5,"чт",IF(WEEKDAY(HS193)=6,"пт",IF(WEEKDAY(HS193)=7,"сб",IF(WEEKDAY(HS193)=1,"вс",0))))))))</f>
        <v/>
      </c>
      <c r="HT192" s="15" t="str">
        <f t="shared" ref="HT192" si="2554">IF(HT193="","",IF(WEEKDAY(HT193)=2,"пн",IF(WEEKDAY(HT193)=3,"вт",IF(WEEKDAY(HT193)=4,"ср",IF(WEEKDAY(HT193)=5,"чт",IF(WEEKDAY(HT193)=6,"пт",IF(WEEKDAY(HT193)=7,"сб",IF(WEEKDAY(HT193)=1,"вс",0))))))))</f>
        <v/>
      </c>
      <c r="HU192" s="15" t="str">
        <f t="shared" ref="HU192" si="2555">IF(HU193="","",IF(WEEKDAY(HU193)=2,"пн",IF(WEEKDAY(HU193)=3,"вт",IF(WEEKDAY(HU193)=4,"ср",IF(WEEKDAY(HU193)=5,"чт",IF(WEEKDAY(HU193)=6,"пт",IF(WEEKDAY(HU193)=7,"сб",IF(WEEKDAY(HU193)=1,"вс",0))))))))</f>
        <v/>
      </c>
      <c r="HV192" s="15" t="str">
        <f t="shared" ref="HV192" si="2556">IF(HV193="","",IF(WEEKDAY(HV193)=2,"пн",IF(WEEKDAY(HV193)=3,"вт",IF(WEEKDAY(HV193)=4,"ср",IF(WEEKDAY(HV193)=5,"чт",IF(WEEKDAY(HV193)=6,"пт",IF(WEEKDAY(HV193)=7,"сб",IF(WEEKDAY(HV193)=1,"вс",0))))))))</f>
        <v/>
      </c>
      <c r="HW192" s="15" t="str">
        <f t="shared" ref="HW192" si="2557">IF(HW193="","",IF(WEEKDAY(HW193)=2,"пн",IF(WEEKDAY(HW193)=3,"вт",IF(WEEKDAY(HW193)=4,"ср",IF(WEEKDAY(HW193)=5,"чт",IF(WEEKDAY(HW193)=6,"пт",IF(WEEKDAY(HW193)=7,"сб",IF(WEEKDAY(HW193)=1,"вс",0))))))))</f>
        <v/>
      </c>
      <c r="HX192" s="15" t="str">
        <f t="shared" ref="HX192" si="2558">IF(HX193="","",IF(WEEKDAY(HX193)=2,"пн",IF(WEEKDAY(HX193)=3,"вт",IF(WEEKDAY(HX193)=4,"ср",IF(WEEKDAY(HX193)=5,"чт",IF(WEEKDAY(HX193)=6,"пт",IF(WEEKDAY(HX193)=7,"сб",IF(WEEKDAY(HX193)=1,"вс",0))))))))</f>
        <v/>
      </c>
      <c r="HY192" s="15" t="str">
        <f t="shared" ref="HY192" si="2559">IF(HY193="","",IF(WEEKDAY(HY193)=2,"пн",IF(WEEKDAY(HY193)=3,"вт",IF(WEEKDAY(HY193)=4,"ср",IF(WEEKDAY(HY193)=5,"чт",IF(WEEKDAY(HY193)=6,"пт",IF(WEEKDAY(HY193)=7,"сб",IF(WEEKDAY(HY193)=1,"вс",0))))))))</f>
        <v/>
      </c>
      <c r="HZ192" s="15" t="str">
        <f t="shared" ref="HZ192" si="2560">IF(HZ193="","",IF(WEEKDAY(HZ193)=2,"пн",IF(WEEKDAY(HZ193)=3,"вт",IF(WEEKDAY(HZ193)=4,"ср",IF(WEEKDAY(HZ193)=5,"чт",IF(WEEKDAY(HZ193)=6,"пт",IF(WEEKDAY(HZ193)=7,"сб",IF(WEEKDAY(HZ193)=1,"вс",0))))))))</f>
        <v/>
      </c>
      <c r="IA192" s="15" t="str">
        <f t="shared" ref="IA192" si="2561">IF(IA193="","",IF(WEEKDAY(IA193)=2,"пн",IF(WEEKDAY(IA193)=3,"вт",IF(WEEKDAY(IA193)=4,"ср",IF(WEEKDAY(IA193)=5,"чт",IF(WEEKDAY(IA193)=6,"пт",IF(WEEKDAY(IA193)=7,"сб",IF(WEEKDAY(IA193)=1,"вс",0))))))))</f>
        <v/>
      </c>
      <c r="IB192" s="15" t="str">
        <f t="shared" ref="IB192" si="2562">IF(IB193="","",IF(WEEKDAY(IB193)=2,"пн",IF(WEEKDAY(IB193)=3,"вт",IF(WEEKDAY(IB193)=4,"ср",IF(WEEKDAY(IB193)=5,"чт",IF(WEEKDAY(IB193)=6,"пт",IF(WEEKDAY(IB193)=7,"сб",IF(WEEKDAY(IB193)=1,"вс",0))))))))</f>
        <v/>
      </c>
      <c r="IC192" s="15" t="str">
        <f t="shared" ref="IC192" si="2563">IF(IC193="","",IF(WEEKDAY(IC193)=2,"пн",IF(WEEKDAY(IC193)=3,"вт",IF(WEEKDAY(IC193)=4,"ср",IF(WEEKDAY(IC193)=5,"чт",IF(WEEKDAY(IC193)=6,"пт",IF(WEEKDAY(IC193)=7,"сб",IF(WEEKDAY(IC193)=1,"вс",0))))))))</f>
        <v/>
      </c>
      <c r="ID192" s="15" t="str">
        <f t="shared" ref="ID192" si="2564">IF(ID193="","",IF(WEEKDAY(ID193)=2,"пн",IF(WEEKDAY(ID193)=3,"вт",IF(WEEKDAY(ID193)=4,"ср",IF(WEEKDAY(ID193)=5,"чт",IF(WEEKDAY(ID193)=6,"пт",IF(WEEKDAY(ID193)=7,"сб",IF(WEEKDAY(ID193)=1,"вс",0))))))))</f>
        <v/>
      </c>
      <c r="IE192" s="15" t="str">
        <f t="shared" ref="IE192" si="2565">IF(IE193="","",IF(WEEKDAY(IE193)=2,"пн",IF(WEEKDAY(IE193)=3,"вт",IF(WEEKDAY(IE193)=4,"ср",IF(WEEKDAY(IE193)=5,"чт",IF(WEEKDAY(IE193)=6,"пт",IF(WEEKDAY(IE193)=7,"сб",IF(WEEKDAY(IE193)=1,"вс",0))))))))</f>
        <v/>
      </c>
      <c r="IF192" s="15" t="str">
        <f t="shared" ref="IF192" si="2566">IF(IF193="","",IF(WEEKDAY(IF193)=2,"пн",IF(WEEKDAY(IF193)=3,"вт",IF(WEEKDAY(IF193)=4,"ср",IF(WEEKDAY(IF193)=5,"чт",IF(WEEKDAY(IF193)=6,"пт",IF(WEEKDAY(IF193)=7,"сб",IF(WEEKDAY(IF193)=1,"вс",0))))))))</f>
        <v/>
      </c>
      <c r="IG192" s="15" t="str">
        <f t="shared" ref="IG192" si="2567">IF(IG193="","",IF(WEEKDAY(IG193)=2,"пн",IF(WEEKDAY(IG193)=3,"вт",IF(WEEKDAY(IG193)=4,"ср",IF(WEEKDAY(IG193)=5,"чт",IF(WEEKDAY(IG193)=6,"пт",IF(WEEKDAY(IG193)=7,"сб",IF(WEEKDAY(IG193)=1,"вс",0))))))))</f>
        <v/>
      </c>
      <c r="IH192" s="15" t="str">
        <f t="shared" ref="IH192" si="2568">IF(IH193="","",IF(WEEKDAY(IH193)=2,"пн",IF(WEEKDAY(IH193)=3,"вт",IF(WEEKDAY(IH193)=4,"ср",IF(WEEKDAY(IH193)=5,"чт",IF(WEEKDAY(IH193)=6,"пт",IF(WEEKDAY(IH193)=7,"сб",IF(WEEKDAY(IH193)=1,"вс",0))))))))</f>
        <v/>
      </c>
      <c r="II192" s="15" t="str">
        <f t="shared" ref="II192" si="2569">IF(II193="","",IF(WEEKDAY(II193)=2,"пн",IF(WEEKDAY(II193)=3,"вт",IF(WEEKDAY(II193)=4,"ср",IF(WEEKDAY(II193)=5,"чт",IF(WEEKDAY(II193)=6,"пт",IF(WEEKDAY(II193)=7,"сб",IF(WEEKDAY(II193)=1,"вс",0))))))))</f>
        <v/>
      </c>
      <c r="IJ192" s="15" t="str">
        <f t="shared" ref="IJ192" si="2570">IF(IJ193="","",IF(WEEKDAY(IJ193)=2,"пн",IF(WEEKDAY(IJ193)=3,"вт",IF(WEEKDAY(IJ193)=4,"ср",IF(WEEKDAY(IJ193)=5,"чт",IF(WEEKDAY(IJ193)=6,"пт",IF(WEEKDAY(IJ193)=7,"сб",IF(WEEKDAY(IJ193)=1,"вс",0))))))))</f>
        <v/>
      </c>
      <c r="IK192" s="15" t="str">
        <f t="shared" ref="IK192" si="2571">IF(IK193="","",IF(WEEKDAY(IK193)=2,"пн",IF(WEEKDAY(IK193)=3,"вт",IF(WEEKDAY(IK193)=4,"ср",IF(WEEKDAY(IK193)=5,"чт",IF(WEEKDAY(IK193)=6,"пт",IF(WEEKDAY(IK193)=7,"сб",IF(WEEKDAY(IK193)=1,"вс",0))))))))</f>
        <v/>
      </c>
      <c r="IL192" s="15" t="str">
        <f t="shared" ref="IL192" si="2572">IF(IL193="","",IF(WEEKDAY(IL193)=2,"пн",IF(WEEKDAY(IL193)=3,"вт",IF(WEEKDAY(IL193)=4,"ср",IF(WEEKDAY(IL193)=5,"чт",IF(WEEKDAY(IL193)=6,"пт",IF(WEEKDAY(IL193)=7,"сб",IF(WEEKDAY(IL193)=1,"вс",0))))))))</f>
        <v/>
      </c>
      <c r="IM192" s="15" t="str">
        <f t="shared" ref="IM192" si="2573">IF(IM193="","",IF(WEEKDAY(IM193)=2,"пн",IF(WEEKDAY(IM193)=3,"вт",IF(WEEKDAY(IM193)=4,"ср",IF(WEEKDAY(IM193)=5,"чт",IF(WEEKDAY(IM193)=6,"пт",IF(WEEKDAY(IM193)=7,"сб",IF(WEEKDAY(IM193)=1,"вс",0))))))))</f>
        <v/>
      </c>
      <c r="IN192" s="15" t="str">
        <f t="shared" ref="IN192" si="2574">IF(IN193="","",IF(WEEKDAY(IN193)=2,"пн",IF(WEEKDAY(IN193)=3,"вт",IF(WEEKDAY(IN193)=4,"ср",IF(WEEKDAY(IN193)=5,"чт",IF(WEEKDAY(IN193)=6,"пт",IF(WEEKDAY(IN193)=7,"сб",IF(WEEKDAY(IN193)=1,"вс",0))))))))</f>
        <v/>
      </c>
      <c r="IO192" s="15" t="str">
        <f t="shared" ref="IO192" si="2575">IF(IO193="","",IF(WEEKDAY(IO193)=2,"пн",IF(WEEKDAY(IO193)=3,"вт",IF(WEEKDAY(IO193)=4,"ср",IF(WEEKDAY(IO193)=5,"чт",IF(WEEKDAY(IO193)=6,"пт",IF(WEEKDAY(IO193)=7,"сб",IF(WEEKDAY(IO193)=1,"вс",0))))))))</f>
        <v/>
      </c>
      <c r="IP192" s="15" t="str">
        <f t="shared" ref="IP192" si="2576">IF(IP193="","",IF(WEEKDAY(IP193)=2,"пн",IF(WEEKDAY(IP193)=3,"вт",IF(WEEKDAY(IP193)=4,"ср",IF(WEEKDAY(IP193)=5,"чт",IF(WEEKDAY(IP193)=6,"пт",IF(WEEKDAY(IP193)=7,"сб",IF(WEEKDAY(IP193)=1,"вс",0))))))))</f>
        <v/>
      </c>
      <c r="IQ192" s="15" t="str">
        <f t="shared" ref="IQ192" si="2577">IF(IQ193="","",IF(WEEKDAY(IQ193)=2,"пн",IF(WEEKDAY(IQ193)=3,"вт",IF(WEEKDAY(IQ193)=4,"ср",IF(WEEKDAY(IQ193)=5,"чт",IF(WEEKDAY(IQ193)=6,"пт",IF(WEEKDAY(IQ193)=7,"сб",IF(WEEKDAY(IQ193)=1,"вс",0))))))))</f>
        <v/>
      </c>
      <c r="IR192" s="15" t="str">
        <f t="shared" ref="IR192" si="2578">IF(IR193="","",IF(WEEKDAY(IR193)=2,"пн",IF(WEEKDAY(IR193)=3,"вт",IF(WEEKDAY(IR193)=4,"ср",IF(WEEKDAY(IR193)=5,"чт",IF(WEEKDAY(IR193)=6,"пт",IF(WEEKDAY(IR193)=7,"сб",IF(WEEKDAY(IR193)=1,"вс",0))))))))</f>
        <v/>
      </c>
      <c r="IS192" s="15" t="str">
        <f t="shared" ref="IS192" si="2579">IF(IS193="","",IF(WEEKDAY(IS193)=2,"пн",IF(WEEKDAY(IS193)=3,"вт",IF(WEEKDAY(IS193)=4,"ср",IF(WEEKDAY(IS193)=5,"чт",IF(WEEKDAY(IS193)=6,"пт",IF(WEEKDAY(IS193)=7,"сб",IF(WEEKDAY(IS193)=1,"вс",0))))))))</f>
        <v/>
      </c>
      <c r="IT192" s="15" t="str">
        <f t="shared" ref="IT192" si="2580">IF(IT193="","",IF(WEEKDAY(IT193)=2,"пн",IF(WEEKDAY(IT193)=3,"вт",IF(WEEKDAY(IT193)=4,"ср",IF(WEEKDAY(IT193)=5,"чт",IF(WEEKDAY(IT193)=6,"пт",IF(WEEKDAY(IT193)=7,"сб",IF(WEEKDAY(IT193)=1,"вс",0))))))))</f>
        <v/>
      </c>
      <c r="IU192" s="15" t="str">
        <f t="shared" ref="IU192" si="2581">IF(IU193="","",IF(WEEKDAY(IU193)=2,"пн",IF(WEEKDAY(IU193)=3,"вт",IF(WEEKDAY(IU193)=4,"ср",IF(WEEKDAY(IU193)=5,"чт",IF(WEEKDAY(IU193)=6,"пт",IF(WEEKDAY(IU193)=7,"сб",IF(WEEKDAY(IU193)=1,"вс",0))))))))</f>
        <v/>
      </c>
      <c r="IV192" s="15" t="str">
        <f t="shared" ref="IV192" si="2582">IF(IV193="","",IF(WEEKDAY(IV193)=2,"пн",IF(WEEKDAY(IV193)=3,"вт",IF(WEEKDAY(IV193)=4,"ср",IF(WEEKDAY(IV193)=5,"чт",IF(WEEKDAY(IV193)=6,"пт",IF(WEEKDAY(IV193)=7,"сб",IF(WEEKDAY(IV193)=1,"вс",0))))))))</f>
        <v/>
      </c>
      <c r="IW192" s="15" t="str">
        <f t="shared" ref="IW192" si="2583">IF(IW193="","",IF(WEEKDAY(IW193)=2,"пн",IF(WEEKDAY(IW193)=3,"вт",IF(WEEKDAY(IW193)=4,"ср",IF(WEEKDAY(IW193)=5,"чт",IF(WEEKDAY(IW193)=6,"пт",IF(WEEKDAY(IW193)=7,"сб",IF(WEEKDAY(IW193)=1,"вс",0))))))))</f>
        <v/>
      </c>
      <c r="IX192" s="15" t="str">
        <f t="shared" ref="IX192" si="2584">IF(IX193="","",IF(WEEKDAY(IX193)=2,"пн",IF(WEEKDAY(IX193)=3,"вт",IF(WEEKDAY(IX193)=4,"ср",IF(WEEKDAY(IX193)=5,"чт",IF(WEEKDAY(IX193)=6,"пт",IF(WEEKDAY(IX193)=7,"сб",IF(WEEKDAY(IX193)=1,"вс",0))))))))</f>
        <v/>
      </c>
      <c r="IY192" s="15" t="str">
        <f t="shared" ref="IY192" si="2585">IF(IY193="","",IF(WEEKDAY(IY193)=2,"пн",IF(WEEKDAY(IY193)=3,"вт",IF(WEEKDAY(IY193)=4,"ср",IF(WEEKDAY(IY193)=5,"чт",IF(WEEKDAY(IY193)=6,"пт",IF(WEEKDAY(IY193)=7,"сб",IF(WEEKDAY(IY193)=1,"вс",0))))))))</f>
        <v/>
      </c>
      <c r="IZ192" s="15" t="str">
        <f t="shared" ref="IZ192" si="2586">IF(IZ193="","",IF(WEEKDAY(IZ193)=2,"пн",IF(WEEKDAY(IZ193)=3,"вт",IF(WEEKDAY(IZ193)=4,"ср",IF(WEEKDAY(IZ193)=5,"чт",IF(WEEKDAY(IZ193)=6,"пт",IF(WEEKDAY(IZ193)=7,"сб",IF(WEEKDAY(IZ193)=1,"вс",0))))))))</f>
        <v/>
      </c>
      <c r="JA192" s="15" t="str">
        <f t="shared" ref="JA192" si="2587">IF(JA193="","",IF(WEEKDAY(JA193)=2,"пн",IF(WEEKDAY(JA193)=3,"вт",IF(WEEKDAY(JA193)=4,"ср",IF(WEEKDAY(JA193)=5,"чт",IF(WEEKDAY(JA193)=6,"пт",IF(WEEKDAY(JA193)=7,"сб",IF(WEEKDAY(JA193)=1,"вс",0))))))))</f>
        <v/>
      </c>
      <c r="JB192" s="15" t="str">
        <f t="shared" ref="JB192" si="2588">IF(JB193="","",IF(WEEKDAY(JB193)=2,"пн",IF(WEEKDAY(JB193)=3,"вт",IF(WEEKDAY(JB193)=4,"ср",IF(WEEKDAY(JB193)=5,"чт",IF(WEEKDAY(JB193)=6,"пт",IF(WEEKDAY(JB193)=7,"сб",IF(WEEKDAY(JB193)=1,"вс",0))))))))</f>
        <v/>
      </c>
      <c r="JC192" s="15" t="str">
        <f t="shared" ref="JC192" si="2589">IF(JC193="","",IF(WEEKDAY(JC193)=2,"пн",IF(WEEKDAY(JC193)=3,"вт",IF(WEEKDAY(JC193)=4,"ср",IF(WEEKDAY(JC193)=5,"чт",IF(WEEKDAY(JC193)=6,"пт",IF(WEEKDAY(JC193)=7,"сб",IF(WEEKDAY(JC193)=1,"вс",0))))))))</f>
        <v/>
      </c>
      <c r="JD192" s="15" t="str">
        <f t="shared" ref="JD192" si="2590">IF(JD193="","",IF(WEEKDAY(JD193)=2,"пн",IF(WEEKDAY(JD193)=3,"вт",IF(WEEKDAY(JD193)=4,"ср",IF(WEEKDAY(JD193)=5,"чт",IF(WEEKDAY(JD193)=6,"пт",IF(WEEKDAY(JD193)=7,"сб",IF(WEEKDAY(JD193)=1,"вс",0))))))))</f>
        <v/>
      </c>
      <c r="JE192" s="15" t="str">
        <f t="shared" ref="JE192" si="2591">IF(JE193="","",IF(WEEKDAY(JE193)=2,"пн",IF(WEEKDAY(JE193)=3,"вт",IF(WEEKDAY(JE193)=4,"ср",IF(WEEKDAY(JE193)=5,"чт",IF(WEEKDAY(JE193)=6,"пт",IF(WEEKDAY(JE193)=7,"сб",IF(WEEKDAY(JE193)=1,"вс",0))))))))</f>
        <v/>
      </c>
      <c r="JF192" s="15" t="str">
        <f t="shared" ref="JF192" si="2592">IF(JF193="","",IF(WEEKDAY(JF193)=2,"пн",IF(WEEKDAY(JF193)=3,"вт",IF(WEEKDAY(JF193)=4,"ср",IF(WEEKDAY(JF193)=5,"чт",IF(WEEKDAY(JF193)=6,"пт",IF(WEEKDAY(JF193)=7,"сб",IF(WEEKDAY(JF193)=1,"вс",0))))))))</f>
        <v/>
      </c>
      <c r="JG192" s="15" t="str">
        <f t="shared" ref="JG192" si="2593">IF(JG193="","",IF(WEEKDAY(JG193)=2,"пн",IF(WEEKDAY(JG193)=3,"вт",IF(WEEKDAY(JG193)=4,"ср",IF(WEEKDAY(JG193)=5,"чт",IF(WEEKDAY(JG193)=6,"пт",IF(WEEKDAY(JG193)=7,"сб",IF(WEEKDAY(JG193)=1,"вс",0))))))))</f>
        <v/>
      </c>
      <c r="JH192" s="15" t="str">
        <f t="shared" ref="JH192" si="2594">IF(JH193="","",IF(WEEKDAY(JH193)=2,"пн",IF(WEEKDAY(JH193)=3,"вт",IF(WEEKDAY(JH193)=4,"ср",IF(WEEKDAY(JH193)=5,"чт",IF(WEEKDAY(JH193)=6,"пт",IF(WEEKDAY(JH193)=7,"сб",IF(WEEKDAY(JH193)=1,"вс",0))))))))</f>
        <v/>
      </c>
      <c r="JI192" s="15" t="str">
        <f t="shared" ref="JI192" si="2595">IF(JI193="","",IF(WEEKDAY(JI193)=2,"пн",IF(WEEKDAY(JI193)=3,"вт",IF(WEEKDAY(JI193)=4,"ср",IF(WEEKDAY(JI193)=5,"чт",IF(WEEKDAY(JI193)=6,"пт",IF(WEEKDAY(JI193)=7,"сб",IF(WEEKDAY(JI193)=1,"вс",0))))))))</f>
        <v/>
      </c>
      <c r="JJ192" s="15" t="str">
        <f t="shared" ref="JJ192" si="2596">IF(JJ193="","",IF(WEEKDAY(JJ193)=2,"пн",IF(WEEKDAY(JJ193)=3,"вт",IF(WEEKDAY(JJ193)=4,"ср",IF(WEEKDAY(JJ193)=5,"чт",IF(WEEKDAY(JJ193)=6,"пт",IF(WEEKDAY(JJ193)=7,"сб",IF(WEEKDAY(JJ193)=1,"вс",0))))))))</f>
        <v/>
      </c>
      <c r="JK192" s="15" t="str">
        <f t="shared" ref="JK192" si="2597">IF(JK193="","",IF(WEEKDAY(JK193)=2,"пн",IF(WEEKDAY(JK193)=3,"вт",IF(WEEKDAY(JK193)=4,"ср",IF(WEEKDAY(JK193)=5,"чт",IF(WEEKDAY(JK193)=6,"пт",IF(WEEKDAY(JK193)=7,"сб",IF(WEEKDAY(JK193)=1,"вс",0))))))))</f>
        <v/>
      </c>
      <c r="JL192" s="15" t="str">
        <f t="shared" ref="JL192" si="2598">IF(JL193="","",IF(WEEKDAY(JL193)=2,"пн",IF(WEEKDAY(JL193)=3,"вт",IF(WEEKDAY(JL193)=4,"ср",IF(WEEKDAY(JL193)=5,"чт",IF(WEEKDAY(JL193)=6,"пт",IF(WEEKDAY(JL193)=7,"сб",IF(WEEKDAY(JL193)=1,"вс",0))))))))</f>
        <v/>
      </c>
      <c r="JM192" s="15" t="str">
        <f t="shared" ref="JM192" si="2599">IF(JM193="","",IF(WEEKDAY(JM193)=2,"пн",IF(WEEKDAY(JM193)=3,"вт",IF(WEEKDAY(JM193)=4,"ср",IF(WEEKDAY(JM193)=5,"чт",IF(WEEKDAY(JM193)=6,"пт",IF(WEEKDAY(JM193)=7,"сб",IF(WEEKDAY(JM193)=1,"вс",0))))))))</f>
        <v/>
      </c>
      <c r="JN192" s="15" t="str">
        <f t="shared" ref="JN192" si="2600">IF(JN193="","",IF(WEEKDAY(JN193)=2,"пн",IF(WEEKDAY(JN193)=3,"вт",IF(WEEKDAY(JN193)=4,"ср",IF(WEEKDAY(JN193)=5,"чт",IF(WEEKDAY(JN193)=6,"пт",IF(WEEKDAY(JN193)=7,"сб",IF(WEEKDAY(JN193)=1,"вс",0))))))))</f>
        <v/>
      </c>
      <c r="JO192" s="15" t="str">
        <f t="shared" ref="JO192" si="2601">IF(JO193="","",IF(WEEKDAY(JO193)=2,"пн",IF(WEEKDAY(JO193)=3,"вт",IF(WEEKDAY(JO193)=4,"ср",IF(WEEKDAY(JO193)=5,"чт",IF(WEEKDAY(JO193)=6,"пт",IF(WEEKDAY(JO193)=7,"сб",IF(WEEKDAY(JO193)=1,"вс",0))))))))</f>
        <v/>
      </c>
      <c r="JP192" s="15" t="str">
        <f t="shared" ref="JP192" si="2602">IF(JP193="","",IF(WEEKDAY(JP193)=2,"пн",IF(WEEKDAY(JP193)=3,"вт",IF(WEEKDAY(JP193)=4,"ср",IF(WEEKDAY(JP193)=5,"чт",IF(WEEKDAY(JP193)=6,"пт",IF(WEEKDAY(JP193)=7,"сб",IF(WEEKDAY(JP193)=1,"вс",0))))))))</f>
        <v/>
      </c>
      <c r="JQ192" s="15" t="str">
        <f t="shared" ref="JQ192" si="2603">IF(JQ193="","",IF(WEEKDAY(JQ193)=2,"пн",IF(WEEKDAY(JQ193)=3,"вт",IF(WEEKDAY(JQ193)=4,"ср",IF(WEEKDAY(JQ193)=5,"чт",IF(WEEKDAY(JQ193)=6,"пт",IF(WEEKDAY(JQ193)=7,"сб",IF(WEEKDAY(JQ193)=1,"вс",0))))))))</f>
        <v/>
      </c>
      <c r="JR192" s="15" t="str">
        <f t="shared" ref="JR192" si="2604">IF(JR193="","",IF(WEEKDAY(JR193)=2,"пн",IF(WEEKDAY(JR193)=3,"вт",IF(WEEKDAY(JR193)=4,"ср",IF(WEEKDAY(JR193)=5,"чт",IF(WEEKDAY(JR193)=6,"пт",IF(WEEKDAY(JR193)=7,"сб",IF(WEEKDAY(JR193)=1,"вс",0))))))))</f>
        <v/>
      </c>
      <c r="JS192" s="15" t="str">
        <f t="shared" ref="JS192" si="2605">IF(JS193="","",IF(WEEKDAY(JS193)=2,"пн",IF(WEEKDAY(JS193)=3,"вт",IF(WEEKDAY(JS193)=4,"ср",IF(WEEKDAY(JS193)=5,"чт",IF(WEEKDAY(JS193)=6,"пт",IF(WEEKDAY(JS193)=7,"сб",IF(WEEKDAY(JS193)=1,"вс",0))))))))</f>
        <v/>
      </c>
      <c r="JT192" s="15" t="str">
        <f t="shared" ref="JT192" si="2606">IF(JT193="","",IF(WEEKDAY(JT193)=2,"пн",IF(WEEKDAY(JT193)=3,"вт",IF(WEEKDAY(JT193)=4,"ср",IF(WEEKDAY(JT193)=5,"чт",IF(WEEKDAY(JT193)=6,"пт",IF(WEEKDAY(JT193)=7,"сб",IF(WEEKDAY(JT193)=1,"вс",0))))))))</f>
        <v/>
      </c>
      <c r="JU192" s="15" t="str">
        <f t="shared" ref="JU192" si="2607">IF(JU193="","",IF(WEEKDAY(JU193)=2,"пн",IF(WEEKDAY(JU193)=3,"вт",IF(WEEKDAY(JU193)=4,"ср",IF(WEEKDAY(JU193)=5,"чт",IF(WEEKDAY(JU193)=6,"пт",IF(WEEKDAY(JU193)=7,"сб",IF(WEEKDAY(JU193)=1,"вс",0))))))))</f>
        <v/>
      </c>
      <c r="JV192" s="15" t="str">
        <f t="shared" ref="JV192" si="2608">IF(JV193="","",IF(WEEKDAY(JV193)=2,"пн",IF(WEEKDAY(JV193)=3,"вт",IF(WEEKDAY(JV193)=4,"ср",IF(WEEKDAY(JV193)=5,"чт",IF(WEEKDAY(JV193)=6,"пт",IF(WEEKDAY(JV193)=7,"сб",IF(WEEKDAY(JV193)=1,"вс",0))))))))</f>
        <v/>
      </c>
      <c r="JW192" s="15" t="str">
        <f t="shared" ref="JW192" si="2609">IF(JW193="","",IF(WEEKDAY(JW193)=2,"пн",IF(WEEKDAY(JW193)=3,"вт",IF(WEEKDAY(JW193)=4,"ср",IF(WEEKDAY(JW193)=5,"чт",IF(WEEKDAY(JW193)=6,"пт",IF(WEEKDAY(JW193)=7,"сб",IF(WEEKDAY(JW193)=1,"вс",0))))))))</f>
        <v/>
      </c>
      <c r="JX192" s="15" t="str">
        <f t="shared" ref="JX192" si="2610">IF(JX193="","",IF(WEEKDAY(JX193)=2,"пн",IF(WEEKDAY(JX193)=3,"вт",IF(WEEKDAY(JX193)=4,"ср",IF(WEEKDAY(JX193)=5,"чт",IF(WEEKDAY(JX193)=6,"пт",IF(WEEKDAY(JX193)=7,"сб",IF(WEEKDAY(JX193)=1,"вс",0))))))))</f>
        <v/>
      </c>
      <c r="JY192" s="15" t="str">
        <f t="shared" ref="JY192" si="2611">IF(JY193="","",IF(WEEKDAY(JY193)=2,"пн",IF(WEEKDAY(JY193)=3,"вт",IF(WEEKDAY(JY193)=4,"ср",IF(WEEKDAY(JY193)=5,"чт",IF(WEEKDAY(JY193)=6,"пт",IF(WEEKDAY(JY193)=7,"сб",IF(WEEKDAY(JY193)=1,"вс",0))))))))</f>
        <v/>
      </c>
      <c r="JZ192" s="15" t="str">
        <f t="shared" ref="JZ192" si="2612">IF(JZ193="","",IF(WEEKDAY(JZ193)=2,"пн",IF(WEEKDAY(JZ193)=3,"вт",IF(WEEKDAY(JZ193)=4,"ср",IF(WEEKDAY(JZ193)=5,"чт",IF(WEEKDAY(JZ193)=6,"пт",IF(WEEKDAY(JZ193)=7,"сб",IF(WEEKDAY(JZ193)=1,"вс",0))))))))</f>
        <v/>
      </c>
      <c r="KA192" s="15" t="str">
        <f t="shared" ref="KA192" si="2613">IF(KA193="","",IF(WEEKDAY(KA193)=2,"пн",IF(WEEKDAY(KA193)=3,"вт",IF(WEEKDAY(KA193)=4,"ср",IF(WEEKDAY(KA193)=5,"чт",IF(WEEKDAY(KA193)=6,"пт",IF(WEEKDAY(KA193)=7,"сб",IF(WEEKDAY(KA193)=1,"вс",0))))))))</f>
        <v/>
      </c>
      <c r="KB192" s="15" t="str">
        <f t="shared" ref="KB192" si="2614">IF(KB193="","",IF(WEEKDAY(KB193)=2,"пн",IF(WEEKDAY(KB193)=3,"вт",IF(WEEKDAY(KB193)=4,"ср",IF(WEEKDAY(KB193)=5,"чт",IF(WEEKDAY(KB193)=6,"пт",IF(WEEKDAY(KB193)=7,"сб",IF(WEEKDAY(KB193)=1,"вс",0))))))))</f>
        <v/>
      </c>
      <c r="KC192" s="15" t="str">
        <f t="shared" ref="KC192" si="2615">IF(KC193="","",IF(WEEKDAY(KC193)=2,"пн",IF(WEEKDAY(KC193)=3,"вт",IF(WEEKDAY(KC193)=4,"ср",IF(WEEKDAY(KC193)=5,"чт",IF(WEEKDAY(KC193)=6,"пт",IF(WEEKDAY(KC193)=7,"сб",IF(WEEKDAY(KC193)=1,"вс",0))))))))</f>
        <v/>
      </c>
      <c r="KD192" s="15" t="str">
        <f t="shared" ref="KD192" si="2616">IF(KD193="","",IF(WEEKDAY(KD193)=2,"пн",IF(WEEKDAY(KD193)=3,"вт",IF(WEEKDAY(KD193)=4,"ср",IF(WEEKDAY(KD193)=5,"чт",IF(WEEKDAY(KD193)=6,"пт",IF(WEEKDAY(KD193)=7,"сб",IF(WEEKDAY(KD193)=1,"вс",0))))))))</f>
        <v/>
      </c>
      <c r="KE192" s="15" t="str">
        <f t="shared" ref="KE192" si="2617">IF(KE193="","",IF(WEEKDAY(KE193)=2,"пн",IF(WEEKDAY(KE193)=3,"вт",IF(WEEKDAY(KE193)=4,"ср",IF(WEEKDAY(KE193)=5,"чт",IF(WEEKDAY(KE193)=6,"пт",IF(WEEKDAY(KE193)=7,"сб",IF(WEEKDAY(KE193)=1,"вс",0))))))))</f>
        <v/>
      </c>
      <c r="KF192" s="15" t="str">
        <f t="shared" ref="KF192" si="2618">IF(KF193="","",IF(WEEKDAY(KF193)=2,"пн",IF(WEEKDAY(KF193)=3,"вт",IF(WEEKDAY(KF193)=4,"ср",IF(WEEKDAY(KF193)=5,"чт",IF(WEEKDAY(KF193)=6,"пт",IF(WEEKDAY(KF193)=7,"сб",IF(WEEKDAY(KF193)=1,"вс",0))))))))</f>
        <v/>
      </c>
      <c r="KG192" s="15" t="str">
        <f t="shared" ref="KG192" si="2619">IF(KG193="","",IF(WEEKDAY(KG193)=2,"пн",IF(WEEKDAY(KG193)=3,"вт",IF(WEEKDAY(KG193)=4,"ср",IF(WEEKDAY(KG193)=5,"чт",IF(WEEKDAY(KG193)=6,"пт",IF(WEEKDAY(KG193)=7,"сб",IF(WEEKDAY(KG193)=1,"вс",0))))))))</f>
        <v/>
      </c>
      <c r="KH192" s="15" t="str">
        <f t="shared" ref="KH192" si="2620">IF(KH193="","",IF(WEEKDAY(KH193)=2,"пн",IF(WEEKDAY(KH193)=3,"вт",IF(WEEKDAY(KH193)=4,"ср",IF(WEEKDAY(KH193)=5,"чт",IF(WEEKDAY(KH193)=6,"пт",IF(WEEKDAY(KH193)=7,"сб",IF(WEEKDAY(KH193)=1,"вс",0))))))))</f>
        <v/>
      </c>
      <c r="KI192" s="15" t="str">
        <f t="shared" ref="KI192" si="2621">IF(KI193="","",IF(WEEKDAY(KI193)=2,"пн",IF(WEEKDAY(KI193)=3,"вт",IF(WEEKDAY(KI193)=4,"ср",IF(WEEKDAY(KI193)=5,"чт",IF(WEEKDAY(KI193)=6,"пт",IF(WEEKDAY(KI193)=7,"сб",IF(WEEKDAY(KI193)=1,"вс",0))))))))</f>
        <v/>
      </c>
      <c r="KJ192" s="15" t="str">
        <f t="shared" ref="KJ192" si="2622">IF(KJ193="","",IF(WEEKDAY(KJ193)=2,"пн",IF(WEEKDAY(KJ193)=3,"вт",IF(WEEKDAY(KJ193)=4,"ср",IF(WEEKDAY(KJ193)=5,"чт",IF(WEEKDAY(KJ193)=6,"пт",IF(WEEKDAY(KJ193)=7,"сб",IF(WEEKDAY(KJ193)=1,"вс",0))))))))</f>
        <v/>
      </c>
      <c r="KK192" s="15" t="str">
        <f t="shared" ref="KK192" si="2623">IF(KK193="","",IF(WEEKDAY(KK193)=2,"пн",IF(WEEKDAY(KK193)=3,"вт",IF(WEEKDAY(KK193)=4,"ср",IF(WEEKDAY(KK193)=5,"чт",IF(WEEKDAY(KK193)=6,"пт",IF(WEEKDAY(KK193)=7,"сб",IF(WEEKDAY(KK193)=1,"вс",0))))))))</f>
        <v/>
      </c>
      <c r="KL192" s="15" t="str">
        <f t="shared" ref="KL192" si="2624">IF(KL193="","",IF(WEEKDAY(KL193)=2,"пн",IF(WEEKDAY(KL193)=3,"вт",IF(WEEKDAY(KL193)=4,"ср",IF(WEEKDAY(KL193)=5,"чт",IF(WEEKDAY(KL193)=6,"пт",IF(WEEKDAY(KL193)=7,"сб",IF(WEEKDAY(KL193)=1,"вс",0))))))))</f>
        <v/>
      </c>
      <c r="KM192" s="15" t="str">
        <f t="shared" ref="KM192" si="2625">IF(KM193="","",IF(WEEKDAY(KM193)=2,"пн",IF(WEEKDAY(KM193)=3,"вт",IF(WEEKDAY(KM193)=4,"ср",IF(WEEKDAY(KM193)=5,"чт",IF(WEEKDAY(KM193)=6,"пт",IF(WEEKDAY(KM193)=7,"сб",IF(WEEKDAY(KM193)=1,"вс",0))))))))</f>
        <v/>
      </c>
      <c r="KN192" s="15" t="str">
        <f t="shared" ref="KN192" si="2626">IF(KN193="","",IF(WEEKDAY(KN193)=2,"пн",IF(WEEKDAY(KN193)=3,"вт",IF(WEEKDAY(KN193)=4,"ср",IF(WEEKDAY(KN193)=5,"чт",IF(WEEKDAY(KN193)=6,"пт",IF(WEEKDAY(KN193)=7,"сб",IF(WEEKDAY(KN193)=1,"вс",0))))))))</f>
        <v/>
      </c>
      <c r="KO192" s="15" t="str">
        <f t="shared" ref="KO192" si="2627">IF(KO193="","",IF(WEEKDAY(KO193)=2,"пн",IF(WEEKDAY(KO193)=3,"вт",IF(WEEKDAY(KO193)=4,"ср",IF(WEEKDAY(KO193)=5,"чт",IF(WEEKDAY(KO193)=6,"пт",IF(WEEKDAY(KO193)=7,"сб",IF(WEEKDAY(KO193)=1,"вс",0))))))))</f>
        <v/>
      </c>
      <c r="KP192" s="15" t="str">
        <f t="shared" ref="KP192" si="2628">IF(KP193="","",IF(WEEKDAY(KP193)=2,"пн",IF(WEEKDAY(KP193)=3,"вт",IF(WEEKDAY(KP193)=4,"ср",IF(WEEKDAY(KP193)=5,"чт",IF(WEEKDAY(KP193)=6,"пт",IF(WEEKDAY(KP193)=7,"сб",IF(WEEKDAY(KP193)=1,"вс",0))))))))</f>
        <v/>
      </c>
      <c r="KQ192" s="15" t="str">
        <f t="shared" ref="KQ192" si="2629">IF(KQ193="","",IF(WEEKDAY(KQ193)=2,"пн",IF(WEEKDAY(KQ193)=3,"вт",IF(WEEKDAY(KQ193)=4,"ср",IF(WEEKDAY(KQ193)=5,"чт",IF(WEEKDAY(KQ193)=6,"пт",IF(WEEKDAY(KQ193)=7,"сб",IF(WEEKDAY(KQ193)=1,"вс",0))))))))</f>
        <v/>
      </c>
      <c r="KR192" s="15" t="str">
        <f t="shared" ref="KR192" si="2630">IF(KR193="","",IF(WEEKDAY(KR193)=2,"пн",IF(WEEKDAY(KR193)=3,"вт",IF(WEEKDAY(KR193)=4,"ср",IF(WEEKDAY(KR193)=5,"чт",IF(WEEKDAY(KR193)=6,"пт",IF(WEEKDAY(KR193)=7,"сб",IF(WEEKDAY(KR193)=1,"вс",0))))))))</f>
        <v/>
      </c>
      <c r="KS192" s="15" t="str">
        <f t="shared" ref="KS192" si="2631">IF(KS193="","",IF(WEEKDAY(KS193)=2,"пн",IF(WEEKDAY(KS193)=3,"вт",IF(WEEKDAY(KS193)=4,"ср",IF(WEEKDAY(KS193)=5,"чт",IF(WEEKDAY(KS193)=6,"пт",IF(WEEKDAY(KS193)=7,"сб",IF(WEEKDAY(KS193)=1,"вс",0))))))))</f>
        <v/>
      </c>
      <c r="KT192" s="15" t="str">
        <f t="shared" ref="KT192" si="2632">IF(KT193="","",IF(WEEKDAY(KT193)=2,"пн",IF(WEEKDAY(KT193)=3,"вт",IF(WEEKDAY(KT193)=4,"ср",IF(WEEKDAY(KT193)=5,"чт",IF(WEEKDAY(KT193)=6,"пт",IF(WEEKDAY(KT193)=7,"сб",IF(WEEKDAY(KT193)=1,"вс",0))))))))</f>
        <v/>
      </c>
      <c r="KU192" s="15" t="str">
        <f t="shared" ref="KU192" si="2633">IF(KU193="","",IF(WEEKDAY(KU193)=2,"пн",IF(WEEKDAY(KU193)=3,"вт",IF(WEEKDAY(KU193)=4,"ср",IF(WEEKDAY(KU193)=5,"чт",IF(WEEKDAY(KU193)=6,"пт",IF(WEEKDAY(KU193)=7,"сб",IF(WEEKDAY(KU193)=1,"вс",0))))))))</f>
        <v/>
      </c>
      <c r="KV192" s="15" t="str">
        <f t="shared" ref="KV192" si="2634">IF(KV193="","",IF(WEEKDAY(KV193)=2,"пн",IF(WEEKDAY(KV193)=3,"вт",IF(WEEKDAY(KV193)=4,"ср",IF(WEEKDAY(KV193)=5,"чт",IF(WEEKDAY(KV193)=6,"пт",IF(WEEKDAY(KV193)=7,"сб",IF(WEEKDAY(KV193)=1,"вс",0))))))))</f>
        <v/>
      </c>
      <c r="KW192" s="15" t="str">
        <f t="shared" ref="KW192" si="2635">IF(KW193="","",IF(WEEKDAY(KW193)=2,"пн",IF(WEEKDAY(KW193)=3,"вт",IF(WEEKDAY(KW193)=4,"ср",IF(WEEKDAY(KW193)=5,"чт",IF(WEEKDAY(KW193)=6,"пт",IF(WEEKDAY(KW193)=7,"сб",IF(WEEKDAY(KW193)=1,"вс",0))))))))</f>
        <v/>
      </c>
      <c r="KX192" s="15" t="str">
        <f t="shared" ref="KX192" si="2636">IF(KX193="","",IF(WEEKDAY(KX193)=2,"пн",IF(WEEKDAY(KX193)=3,"вт",IF(WEEKDAY(KX193)=4,"ср",IF(WEEKDAY(KX193)=5,"чт",IF(WEEKDAY(KX193)=6,"пт",IF(WEEKDAY(KX193)=7,"сб",IF(WEEKDAY(KX193)=1,"вс",0))))))))</f>
        <v/>
      </c>
      <c r="KY192" s="15" t="str">
        <f t="shared" ref="KY192" si="2637">IF(KY193="","",IF(WEEKDAY(KY193)=2,"пн",IF(WEEKDAY(KY193)=3,"вт",IF(WEEKDAY(KY193)=4,"ср",IF(WEEKDAY(KY193)=5,"чт",IF(WEEKDAY(KY193)=6,"пт",IF(WEEKDAY(KY193)=7,"сб",IF(WEEKDAY(KY193)=1,"вс",0))))))))</f>
        <v/>
      </c>
      <c r="KZ192" s="15" t="str">
        <f t="shared" ref="KZ192" si="2638">IF(KZ193="","",IF(WEEKDAY(KZ193)=2,"пн",IF(WEEKDAY(KZ193)=3,"вт",IF(WEEKDAY(KZ193)=4,"ср",IF(WEEKDAY(KZ193)=5,"чт",IF(WEEKDAY(KZ193)=6,"пт",IF(WEEKDAY(KZ193)=7,"сб",IF(WEEKDAY(KZ193)=1,"вс",0))))))))</f>
        <v/>
      </c>
      <c r="LA192" s="15" t="str">
        <f t="shared" ref="LA192" si="2639">IF(LA193="","",IF(WEEKDAY(LA193)=2,"пн",IF(WEEKDAY(LA193)=3,"вт",IF(WEEKDAY(LA193)=4,"ср",IF(WEEKDAY(LA193)=5,"чт",IF(WEEKDAY(LA193)=6,"пт",IF(WEEKDAY(LA193)=7,"сб",IF(WEEKDAY(LA193)=1,"вс",0))))))))</f>
        <v/>
      </c>
      <c r="LB192" s="15" t="str">
        <f t="shared" ref="LB192" si="2640">IF(LB193="","",IF(WEEKDAY(LB193)=2,"пн",IF(WEEKDAY(LB193)=3,"вт",IF(WEEKDAY(LB193)=4,"ср",IF(WEEKDAY(LB193)=5,"чт",IF(WEEKDAY(LB193)=6,"пт",IF(WEEKDAY(LB193)=7,"сб",IF(WEEKDAY(LB193)=1,"вс",0))))))))</f>
        <v/>
      </c>
      <c r="LC192" s="15" t="str">
        <f t="shared" ref="LC192" si="2641">IF(LC193="","",IF(WEEKDAY(LC193)=2,"пн",IF(WEEKDAY(LC193)=3,"вт",IF(WEEKDAY(LC193)=4,"ср",IF(WEEKDAY(LC193)=5,"чт",IF(WEEKDAY(LC193)=6,"пт",IF(WEEKDAY(LC193)=7,"сб",IF(WEEKDAY(LC193)=1,"вс",0))))))))</f>
        <v/>
      </c>
      <c r="LD192" s="15" t="str">
        <f t="shared" ref="LD192" si="2642">IF(LD193="","",IF(WEEKDAY(LD193)=2,"пн",IF(WEEKDAY(LD193)=3,"вт",IF(WEEKDAY(LD193)=4,"ср",IF(WEEKDAY(LD193)=5,"чт",IF(WEEKDAY(LD193)=6,"пт",IF(WEEKDAY(LD193)=7,"сб",IF(WEEKDAY(LD193)=1,"вс",0))))))))</f>
        <v/>
      </c>
      <c r="LE192" s="15" t="str">
        <f t="shared" ref="LE192" si="2643">IF(LE193="","",IF(WEEKDAY(LE193)=2,"пн",IF(WEEKDAY(LE193)=3,"вт",IF(WEEKDAY(LE193)=4,"ср",IF(WEEKDAY(LE193)=5,"чт",IF(WEEKDAY(LE193)=6,"пт",IF(WEEKDAY(LE193)=7,"сб",IF(WEEKDAY(LE193)=1,"вс",0))))))))</f>
        <v/>
      </c>
      <c r="LF192" s="15" t="str">
        <f t="shared" ref="LF192" si="2644">IF(LF193="","",IF(WEEKDAY(LF193)=2,"пн",IF(WEEKDAY(LF193)=3,"вт",IF(WEEKDAY(LF193)=4,"ср",IF(WEEKDAY(LF193)=5,"чт",IF(WEEKDAY(LF193)=6,"пт",IF(WEEKDAY(LF193)=7,"сб",IF(WEEKDAY(LF193)=1,"вс",0))))))))</f>
        <v/>
      </c>
      <c r="LG192" s="15" t="str">
        <f t="shared" ref="LG192" si="2645">IF(LG193="","",IF(WEEKDAY(LG193)=2,"пн",IF(WEEKDAY(LG193)=3,"вт",IF(WEEKDAY(LG193)=4,"ср",IF(WEEKDAY(LG193)=5,"чт",IF(WEEKDAY(LG193)=6,"пт",IF(WEEKDAY(LG193)=7,"сб",IF(WEEKDAY(LG193)=1,"вс",0))))))))</f>
        <v/>
      </c>
      <c r="LH192" s="15" t="str">
        <f t="shared" ref="LH192" si="2646">IF(LH193="","",IF(WEEKDAY(LH193)=2,"пн",IF(WEEKDAY(LH193)=3,"вт",IF(WEEKDAY(LH193)=4,"ср",IF(WEEKDAY(LH193)=5,"чт",IF(WEEKDAY(LH193)=6,"пт",IF(WEEKDAY(LH193)=7,"сб",IF(WEEKDAY(LH193)=1,"вс",0))))))))</f>
        <v/>
      </c>
      <c r="LI192" s="15" t="str">
        <f t="shared" ref="LI192" si="2647">IF(LI193="","",IF(WEEKDAY(LI193)=2,"пн",IF(WEEKDAY(LI193)=3,"вт",IF(WEEKDAY(LI193)=4,"ср",IF(WEEKDAY(LI193)=5,"чт",IF(WEEKDAY(LI193)=6,"пт",IF(WEEKDAY(LI193)=7,"сб",IF(WEEKDAY(LI193)=1,"вс",0))))))))</f>
        <v/>
      </c>
      <c r="LJ192" s="15" t="str">
        <f t="shared" ref="LJ192" si="2648">IF(LJ193="","",IF(WEEKDAY(LJ193)=2,"пн",IF(WEEKDAY(LJ193)=3,"вт",IF(WEEKDAY(LJ193)=4,"ср",IF(WEEKDAY(LJ193)=5,"чт",IF(WEEKDAY(LJ193)=6,"пт",IF(WEEKDAY(LJ193)=7,"сб",IF(WEEKDAY(LJ193)=1,"вс",0))))))))</f>
        <v/>
      </c>
      <c r="LK192" s="15" t="str">
        <f t="shared" ref="LK192" si="2649">IF(LK193="","",IF(WEEKDAY(LK193)=2,"пн",IF(WEEKDAY(LK193)=3,"вт",IF(WEEKDAY(LK193)=4,"ср",IF(WEEKDAY(LK193)=5,"чт",IF(WEEKDAY(LK193)=6,"пт",IF(WEEKDAY(LK193)=7,"сб",IF(WEEKDAY(LK193)=1,"вс",0))))))))</f>
        <v/>
      </c>
      <c r="LL192" s="15" t="str">
        <f t="shared" ref="LL192" si="2650">IF(LL193="","",IF(WEEKDAY(LL193)=2,"пн",IF(WEEKDAY(LL193)=3,"вт",IF(WEEKDAY(LL193)=4,"ср",IF(WEEKDAY(LL193)=5,"чт",IF(WEEKDAY(LL193)=6,"пт",IF(WEEKDAY(LL193)=7,"сб",IF(WEEKDAY(LL193)=1,"вс",0))))))))</f>
        <v/>
      </c>
      <c r="LM192" s="15" t="str">
        <f t="shared" ref="LM192" si="2651">IF(LM193="","",IF(WEEKDAY(LM193)=2,"пн",IF(WEEKDAY(LM193)=3,"вт",IF(WEEKDAY(LM193)=4,"ср",IF(WEEKDAY(LM193)=5,"чт",IF(WEEKDAY(LM193)=6,"пт",IF(WEEKDAY(LM193)=7,"сб",IF(WEEKDAY(LM193)=1,"вс",0))))))))</f>
        <v/>
      </c>
      <c r="LN192" s="15" t="str">
        <f t="shared" ref="LN192" si="2652">IF(LN193="","",IF(WEEKDAY(LN193)=2,"пн",IF(WEEKDAY(LN193)=3,"вт",IF(WEEKDAY(LN193)=4,"ср",IF(WEEKDAY(LN193)=5,"чт",IF(WEEKDAY(LN193)=6,"пт",IF(WEEKDAY(LN193)=7,"сб",IF(WEEKDAY(LN193)=1,"вс",0))))))))</f>
        <v/>
      </c>
      <c r="LO192" s="15" t="str">
        <f t="shared" ref="LO192" si="2653">IF(LO193="","",IF(WEEKDAY(LO193)=2,"пн",IF(WEEKDAY(LO193)=3,"вт",IF(WEEKDAY(LO193)=4,"ср",IF(WEEKDAY(LO193)=5,"чт",IF(WEEKDAY(LO193)=6,"пт",IF(WEEKDAY(LO193)=7,"сб",IF(WEEKDAY(LO193)=1,"вс",0))))))))</f>
        <v/>
      </c>
      <c r="LP192" s="15" t="str">
        <f t="shared" ref="LP192" si="2654">IF(LP193="","",IF(WEEKDAY(LP193)=2,"пн",IF(WEEKDAY(LP193)=3,"вт",IF(WEEKDAY(LP193)=4,"ср",IF(WEEKDAY(LP193)=5,"чт",IF(WEEKDAY(LP193)=6,"пт",IF(WEEKDAY(LP193)=7,"сб",IF(WEEKDAY(LP193)=1,"вс",0))))))))</f>
        <v/>
      </c>
      <c r="LQ192" s="15" t="str">
        <f t="shared" ref="LQ192" si="2655">IF(LQ193="","",IF(WEEKDAY(LQ193)=2,"пн",IF(WEEKDAY(LQ193)=3,"вт",IF(WEEKDAY(LQ193)=4,"ср",IF(WEEKDAY(LQ193)=5,"чт",IF(WEEKDAY(LQ193)=6,"пт",IF(WEEKDAY(LQ193)=7,"сб",IF(WEEKDAY(LQ193)=1,"вс",0))))))))</f>
        <v/>
      </c>
      <c r="LR192" s="15" t="str">
        <f t="shared" ref="LR192" si="2656">IF(LR193="","",IF(WEEKDAY(LR193)=2,"пн",IF(WEEKDAY(LR193)=3,"вт",IF(WEEKDAY(LR193)=4,"ср",IF(WEEKDAY(LR193)=5,"чт",IF(WEEKDAY(LR193)=6,"пт",IF(WEEKDAY(LR193)=7,"сб",IF(WEEKDAY(LR193)=1,"вс",0))))))))</f>
        <v/>
      </c>
      <c r="LS192" s="15" t="str">
        <f t="shared" ref="LS192" si="2657">IF(LS193="","",IF(WEEKDAY(LS193)=2,"пн",IF(WEEKDAY(LS193)=3,"вт",IF(WEEKDAY(LS193)=4,"ср",IF(WEEKDAY(LS193)=5,"чт",IF(WEEKDAY(LS193)=6,"пт",IF(WEEKDAY(LS193)=7,"сб",IF(WEEKDAY(LS193)=1,"вс",0))))))))</f>
        <v/>
      </c>
      <c r="LT192" s="15" t="str">
        <f t="shared" ref="LT192" si="2658">IF(LT193="","",IF(WEEKDAY(LT193)=2,"пн",IF(WEEKDAY(LT193)=3,"вт",IF(WEEKDAY(LT193)=4,"ср",IF(WEEKDAY(LT193)=5,"чт",IF(WEEKDAY(LT193)=6,"пт",IF(WEEKDAY(LT193)=7,"сб",IF(WEEKDAY(LT193)=1,"вс",0))))))))</f>
        <v/>
      </c>
      <c r="LU192" s="15" t="str">
        <f t="shared" ref="LU192" si="2659">IF(LU193="","",IF(WEEKDAY(LU193)=2,"пн",IF(WEEKDAY(LU193)=3,"вт",IF(WEEKDAY(LU193)=4,"ср",IF(WEEKDAY(LU193)=5,"чт",IF(WEEKDAY(LU193)=6,"пт",IF(WEEKDAY(LU193)=7,"сб",IF(WEEKDAY(LU193)=1,"вс",0))))))))</f>
        <v/>
      </c>
      <c r="LV192" s="15" t="str">
        <f t="shared" ref="LV192" si="2660">IF(LV193="","",IF(WEEKDAY(LV193)=2,"пн",IF(WEEKDAY(LV193)=3,"вт",IF(WEEKDAY(LV193)=4,"ср",IF(WEEKDAY(LV193)=5,"чт",IF(WEEKDAY(LV193)=6,"пт",IF(WEEKDAY(LV193)=7,"сб",IF(WEEKDAY(LV193)=1,"вс",0))))))))</f>
        <v/>
      </c>
      <c r="LW192" s="15" t="str">
        <f t="shared" ref="LW192" si="2661">IF(LW193="","",IF(WEEKDAY(LW193)=2,"пн",IF(WEEKDAY(LW193)=3,"вт",IF(WEEKDAY(LW193)=4,"ср",IF(WEEKDAY(LW193)=5,"чт",IF(WEEKDAY(LW193)=6,"пт",IF(WEEKDAY(LW193)=7,"сб",IF(WEEKDAY(LW193)=1,"вс",0))))))))</f>
        <v/>
      </c>
      <c r="LX192" s="15" t="str">
        <f t="shared" ref="LX192" si="2662">IF(LX193="","",IF(WEEKDAY(LX193)=2,"пн",IF(WEEKDAY(LX193)=3,"вт",IF(WEEKDAY(LX193)=4,"ср",IF(WEEKDAY(LX193)=5,"чт",IF(WEEKDAY(LX193)=6,"пт",IF(WEEKDAY(LX193)=7,"сб",IF(WEEKDAY(LX193)=1,"вс",0))))))))</f>
        <v/>
      </c>
      <c r="LY192" s="15" t="str">
        <f t="shared" ref="LY192" si="2663">IF(LY193="","",IF(WEEKDAY(LY193)=2,"пн",IF(WEEKDAY(LY193)=3,"вт",IF(WEEKDAY(LY193)=4,"ср",IF(WEEKDAY(LY193)=5,"чт",IF(WEEKDAY(LY193)=6,"пт",IF(WEEKDAY(LY193)=7,"сб",IF(WEEKDAY(LY193)=1,"вс",0))))))))</f>
        <v/>
      </c>
      <c r="LZ192" s="15" t="str">
        <f t="shared" ref="LZ192" si="2664">IF(LZ193="","",IF(WEEKDAY(LZ193)=2,"пн",IF(WEEKDAY(LZ193)=3,"вт",IF(WEEKDAY(LZ193)=4,"ср",IF(WEEKDAY(LZ193)=5,"чт",IF(WEEKDAY(LZ193)=6,"пт",IF(WEEKDAY(LZ193)=7,"сб",IF(WEEKDAY(LZ193)=1,"вс",0))))))))</f>
        <v/>
      </c>
      <c r="MA192" s="15" t="str">
        <f t="shared" ref="MA192" si="2665">IF(MA193="","",IF(WEEKDAY(MA193)=2,"пн",IF(WEEKDAY(MA193)=3,"вт",IF(WEEKDAY(MA193)=4,"ср",IF(WEEKDAY(MA193)=5,"чт",IF(WEEKDAY(MA193)=6,"пт",IF(WEEKDAY(MA193)=7,"сб",IF(WEEKDAY(MA193)=1,"вс",0))))))))</f>
        <v/>
      </c>
      <c r="MB192" s="15" t="str">
        <f t="shared" ref="MB192" si="2666">IF(MB193="","",IF(WEEKDAY(MB193)=2,"пн",IF(WEEKDAY(MB193)=3,"вт",IF(WEEKDAY(MB193)=4,"ср",IF(WEEKDAY(MB193)=5,"чт",IF(WEEKDAY(MB193)=6,"пт",IF(WEEKDAY(MB193)=7,"сб",IF(WEEKDAY(MB193)=1,"вс",0))))))))</f>
        <v/>
      </c>
      <c r="MC192" s="15" t="str">
        <f t="shared" ref="MC192" si="2667">IF(MC193="","",IF(WEEKDAY(MC193)=2,"пн",IF(WEEKDAY(MC193)=3,"вт",IF(WEEKDAY(MC193)=4,"ср",IF(WEEKDAY(MC193)=5,"чт",IF(WEEKDAY(MC193)=6,"пт",IF(WEEKDAY(MC193)=7,"сб",IF(WEEKDAY(MC193)=1,"вс",0))))))))</f>
        <v/>
      </c>
      <c r="MD192" s="15" t="str">
        <f t="shared" ref="MD192" si="2668">IF(MD193="","",IF(WEEKDAY(MD193)=2,"пн",IF(WEEKDAY(MD193)=3,"вт",IF(WEEKDAY(MD193)=4,"ср",IF(WEEKDAY(MD193)=5,"чт",IF(WEEKDAY(MD193)=6,"пт",IF(WEEKDAY(MD193)=7,"сб",IF(WEEKDAY(MD193)=1,"вс",0))))))))</f>
        <v/>
      </c>
      <c r="ME192" s="15" t="str">
        <f t="shared" ref="ME192" si="2669">IF(ME193="","",IF(WEEKDAY(ME193)=2,"пн",IF(WEEKDAY(ME193)=3,"вт",IF(WEEKDAY(ME193)=4,"ср",IF(WEEKDAY(ME193)=5,"чт",IF(WEEKDAY(ME193)=6,"пт",IF(WEEKDAY(ME193)=7,"сб",IF(WEEKDAY(ME193)=1,"вс",0))))))))</f>
        <v/>
      </c>
      <c r="MF192" s="15" t="str">
        <f t="shared" ref="MF192" si="2670">IF(MF193="","",IF(WEEKDAY(MF193)=2,"пн",IF(WEEKDAY(MF193)=3,"вт",IF(WEEKDAY(MF193)=4,"ср",IF(WEEKDAY(MF193)=5,"чт",IF(WEEKDAY(MF193)=6,"пт",IF(WEEKDAY(MF193)=7,"сб",IF(WEEKDAY(MF193)=1,"вс",0))))))))</f>
        <v/>
      </c>
      <c r="MG192" s="15" t="str">
        <f t="shared" ref="MG192" si="2671">IF(MG193="","",IF(WEEKDAY(MG193)=2,"пн",IF(WEEKDAY(MG193)=3,"вт",IF(WEEKDAY(MG193)=4,"ср",IF(WEEKDAY(MG193)=5,"чт",IF(WEEKDAY(MG193)=6,"пт",IF(WEEKDAY(MG193)=7,"сб",IF(WEEKDAY(MG193)=1,"вс",0))))))))</f>
        <v/>
      </c>
      <c r="MH192" s="15" t="str">
        <f t="shared" ref="MH192" si="2672">IF(MH193="","",IF(WEEKDAY(MH193)=2,"пн",IF(WEEKDAY(MH193)=3,"вт",IF(WEEKDAY(MH193)=4,"ср",IF(WEEKDAY(MH193)=5,"чт",IF(WEEKDAY(MH193)=6,"пт",IF(WEEKDAY(MH193)=7,"сб",IF(WEEKDAY(MH193)=1,"вс",0))))))))</f>
        <v/>
      </c>
      <c r="MI192" s="15" t="str">
        <f t="shared" ref="MI192" si="2673">IF(MI193="","",IF(WEEKDAY(MI193)=2,"пн",IF(WEEKDAY(MI193)=3,"вт",IF(WEEKDAY(MI193)=4,"ср",IF(WEEKDAY(MI193)=5,"чт",IF(WEEKDAY(MI193)=6,"пт",IF(WEEKDAY(MI193)=7,"сб",IF(WEEKDAY(MI193)=1,"вс",0))))))))</f>
        <v/>
      </c>
      <c r="MJ192" s="15" t="str">
        <f t="shared" ref="MJ192" si="2674">IF(MJ193="","",IF(WEEKDAY(MJ193)=2,"пн",IF(WEEKDAY(MJ193)=3,"вт",IF(WEEKDAY(MJ193)=4,"ср",IF(WEEKDAY(MJ193)=5,"чт",IF(WEEKDAY(MJ193)=6,"пт",IF(WEEKDAY(MJ193)=7,"сб",IF(WEEKDAY(MJ193)=1,"вс",0))))))))</f>
        <v/>
      </c>
      <c r="MK192" s="15" t="str">
        <f t="shared" ref="MK192" si="2675">IF(MK193="","",IF(WEEKDAY(MK193)=2,"пн",IF(WEEKDAY(MK193)=3,"вт",IF(WEEKDAY(MK193)=4,"ср",IF(WEEKDAY(MK193)=5,"чт",IF(WEEKDAY(MK193)=6,"пт",IF(WEEKDAY(MK193)=7,"сб",IF(WEEKDAY(MK193)=1,"вс",0))))))))</f>
        <v/>
      </c>
      <c r="ML192" s="15" t="str">
        <f t="shared" ref="ML192" si="2676">IF(ML193="","",IF(WEEKDAY(ML193)=2,"пн",IF(WEEKDAY(ML193)=3,"вт",IF(WEEKDAY(ML193)=4,"ср",IF(WEEKDAY(ML193)=5,"чт",IF(WEEKDAY(ML193)=6,"пт",IF(WEEKDAY(ML193)=7,"сб",IF(WEEKDAY(ML193)=1,"вс",0))))))))</f>
        <v/>
      </c>
      <c r="MM192" s="15" t="str">
        <f t="shared" ref="MM192" si="2677">IF(MM193="","",IF(WEEKDAY(MM193)=2,"пн",IF(WEEKDAY(MM193)=3,"вт",IF(WEEKDAY(MM193)=4,"ср",IF(WEEKDAY(MM193)=5,"чт",IF(WEEKDAY(MM193)=6,"пт",IF(WEEKDAY(MM193)=7,"сб",IF(WEEKDAY(MM193)=1,"вс",0))))))))</f>
        <v/>
      </c>
      <c r="MN192" s="15" t="str">
        <f t="shared" ref="MN192" si="2678">IF(MN193="","",IF(WEEKDAY(MN193)=2,"пн",IF(WEEKDAY(MN193)=3,"вт",IF(WEEKDAY(MN193)=4,"ср",IF(WEEKDAY(MN193)=5,"чт",IF(WEEKDAY(MN193)=6,"пт",IF(WEEKDAY(MN193)=7,"сб",IF(WEEKDAY(MN193)=1,"вс",0))))))))</f>
        <v/>
      </c>
      <c r="MO192" s="15" t="str">
        <f t="shared" ref="MO192" si="2679">IF(MO193="","",IF(WEEKDAY(MO193)=2,"пн",IF(WEEKDAY(MO193)=3,"вт",IF(WEEKDAY(MO193)=4,"ср",IF(WEEKDAY(MO193)=5,"чт",IF(WEEKDAY(MO193)=6,"пт",IF(WEEKDAY(MO193)=7,"сб",IF(WEEKDAY(MO193)=1,"вс",0))))))))</f>
        <v/>
      </c>
      <c r="MP192" s="15" t="str">
        <f t="shared" ref="MP192" si="2680">IF(MP193="","",IF(WEEKDAY(MP193)=2,"пн",IF(WEEKDAY(MP193)=3,"вт",IF(WEEKDAY(MP193)=4,"ср",IF(WEEKDAY(MP193)=5,"чт",IF(WEEKDAY(MP193)=6,"пт",IF(WEEKDAY(MP193)=7,"сб",IF(WEEKDAY(MP193)=1,"вс",0))))))))</f>
        <v/>
      </c>
      <c r="MQ192" s="15" t="str">
        <f t="shared" ref="MQ192" si="2681">IF(MQ193="","",IF(WEEKDAY(MQ193)=2,"пн",IF(WEEKDAY(MQ193)=3,"вт",IF(WEEKDAY(MQ193)=4,"ср",IF(WEEKDAY(MQ193)=5,"чт",IF(WEEKDAY(MQ193)=6,"пт",IF(WEEKDAY(MQ193)=7,"сб",IF(WEEKDAY(MQ193)=1,"вс",0))))))))</f>
        <v/>
      </c>
      <c r="MR192" s="15" t="str">
        <f t="shared" ref="MR192" si="2682">IF(MR193="","",IF(WEEKDAY(MR193)=2,"пн",IF(WEEKDAY(MR193)=3,"вт",IF(WEEKDAY(MR193)=4,"ср",IF(WEEKDAY(MR193)=5,"чт",IF(WEEKDAY(MR193)=6,"пт",IF(WEEKDAY(MR193)=7,"сб",IF(WEEKDAY(MR193)=1,"вс",0))))))))</f>
        <v/>
      </c>
      <c r="MS192" s="15" t="str">
        <f t="shared" ref="MS192" si="2683">IF(MS193="","",IF(WEEKDAY(MS193)=2,"пн",IF(WEEKDAY(MS193)=3,"вт",IF(WEEKDAY(MS193)=4,"ср",IF(WEEKDAY(MS193)=5,"чт",IF(WEEKDAY(MS193)=6,"пт",IF(WEEKDAY(MS193)=7,"сб",IF(WEEKDAY(MS193)=1,"вс",0))))))))</f>
        <v/>
      </c>
      <c r="MT192" s="15" t="str">
        <f t="shared" ref="MT192" si="2684">IF(MT193="","",IF(WEEKDAY(MT193)=2,"пн",IF(WEEKDAY(MT193)=3,"вт",IF(WEEKDAY(MT193)=4,"ср",IF(WEEKDAY(MT193)=5,"чт",IF(WEEKDAY(MT193)=6,"пт",IF(WEEKDAY(MT193)=7,"сб",IF(WEEKDAY(MT193)=1,"вс",0))))))))</f>
        <v/>
      </c>
      <c r="MU192" s="15" t="str">
        <f t="shared" ref="MU192" si="2685">IF(MU193="","",IF(WEEKDAY(MU193)=2,"пн",IF(WEEKDAY(MU193)=3,"вт",IF(WEEKDAY(MU193)=4,"ср",IF(WEEKDAY(MU193)=5,"чт",IF(WEEKDAY(MU193)=6,"пт",IF(WEEKDAY(MU193)=7,"сб",IF(WEEKDAY(MU193)=1,"вс",0))))))))</f>
        <v/>
      </c>
      <c r="MV192" s="15" t="str">
        <f t="shared" ref="MV192" si="2686">IF(MV193="","",IF(WEEKDAY(MV193)=2,"пн",IF(WEEKDAY(MV193)=3,"вт",IF(WEEKDAY(MV193)=4,"ср",IF(WEEKDAY(MV193)=5,"чт",IF(WEEKDAY(MV193)=6,"пт",IF(WEEKDAY(MV193)=7,"сб",IF(WEEKDAY(MV193)=1,"вс",0))))))))</f>
        <v/>
      </c>
      <c r="MW192" s="15" t="str">
        <f t="shared" ref="MW192" si="2687">IF(MW193="","",IF(WEEKDAY(MW193)=2,"пн",IF(WEEKDAY(MW193)=3,"вт",IF(WEEKDAY(MW193)=4,"ср",IF(WEEKDAY(MW193)=5,"чт",IF(WEEKDAY(MW193)=6,"пт",IF(WEEKDAY(MW193)=7,"сб",IF(WEEKDAY(MW193)=1,"вс",0))))))))</f>
        <v/>
      </c>
      <c r="MX192" s="15" t="str">
        <f t="shared" ref="MX192" si="2688">IF(MX193="","",IF(WEEKDAY(MX193)=2,"пн",IF(WEEKDAY(MX193)=3,"вт",IF(WEEKDAY(MX193)=4,"ср",IF(WEEKDAY(MX193)=5,"чт",IF(WEEKDAY(MX193)=6,"пт",IF(WEEKDAY(MX193)=7,"сб",IF(WEEKDAY(MX193)=1,"вс",0))))))))</f>
        <v/>
      </c>
      <c r="MY192" s="15" t="str">
        <f t="shared" ref="MY192" si="2689">IF(MY193="","",IF(WEEKDAY(MY193)=2,"пн",IF(WEEKDAY(MY193)=3,"вт",IF(WEEKDAY(MY193)=4,"ср",IF(WEEKDAY(MY193)=5,"чт",IF(WEEKDAY(MY193)=6,"пт",IF(WEEKDAY(MY193)=7,"сб",IF(WEEKDAY(MY193)=1,"вс",0))))))))</f>
        <v/>
      </c>
      <c r="MZ192" s="15" t="str">
        <f t="shared" ref="MZ192" si="2690">IF(MZ193="","",IF(WEEKDAY(MZ193)=2,"пн",IF(WEEKDAY(MZ193)=3,"вт",IF(WEEKDAY(MZ193)=4,"ср",IF(WEEKDAY(MZ193)=5,"чт",IF(WEEKDAY(MZ193)=6,"пт",IF(WEEKDAY(MZ193)=7,"сб",IF(WEEKDAY(MZ193)=1,"вс",0))))))))</f>
        <v/>
      </c>
      <c r="NA192" s="15" t="str">
        <f t="shared" ref="NA192" si="2691">IF(NA193="","",IF(WEEKDAY(NA193)=2,"пн",IF(WEEKDAY(NA193)=3,"вт",IF(WEEKDAY(NA193)=4,"ср",IF(WEEKDAY(NA193)=5,"чт",IF(WEEKDAY(NA193)=6,"пт",IF(WEEKDAY(NA193)=7,"сб",IF(WEEKDAY(NA193)=1,"вс",0))))))))</f>
        <v/>
      </c>
      <c r="NB192" s="15" t="str">
        <f t="shared" ref="NB192" si="2692">IF(NB193="","",IF(WEEKDAY(NB193)=2,"пн",IF(WEEKDAY(NB193)=3,"вт",IF(WEEKDAY(NB193)=4,"ср",IF(WEEKDAY(NB193)=5,"чт",IF(WEEKDAY(NB193)=6,"пт",IF(WEEKDAY(NB193)=7,"сб",IF(WEEKDAY(NB193)=1,"вс",0))))))))</f>
        <v/>
      </c>
      <c r="NC192" s="15" t="str">
        <f t="shared" ref="NC192" si="2693">IF(NC193="","",IF(WEEKDAY(NC193)=2,"пн",IF(WEEKDAY(NC193)=3,"вт",IF(WEEKDAY(NC193)=4,"ср",IF(WEEKDAY(NC193)=5,"чт",IF(WEEKDAY(NC193)=6,"пт",IF(WEEKDAY(NC193)=7,"сб",IF(WEEKDAY(NC193)=1,"вс",0))))))))</f>
        <v/>
      </c>
      <c r="ND192" s="15" t="str">
        <f t="shared" ref="ND192" si="2694">IF(ND193="","",IF(WEEKDAY(ND193)=2,"пн",IF(WEEKDAY(ND193)=3,"вт",IF(WEEKDAY(ND193)=4,"ср",IF(WEEKDAY(ND193)=5,"чт",IF(WEEKDAY(ND193)=6,"пт",IF(WEEKDAY(ND193)=7,"сб",IF(WEEKDAY(ND193)=1,"вс",0))))))))</f>
        <v/>
      </c>
      <c r="NE192" s="15" t="str">
        <f t="shared" ref="NE192" si="2695">IF(NE193="","",IF(WEEKDAY(NE193)=2,"пн",IF(WEEKDAY(NE193)=3,"вт",IF(WEEKDAY(NE193)=4,"ср",IF(WEEKDAY(NE193)=5,"чт",IF(WEEKDAY(NE193)=6,"пт",IF(WEEKDAY(NE193)=7,"сб",IF(WEEKDAY(NE193)=1,"вс",0))))))))</f>
        <v/>
      </c>
      <c r="NF192" s="15" t="str">
        <f t="shared" ref="NF192" si="2696">IF(NF193="","",IF(WEEKDAY(NF193)=2,"пн",IF(WEEKDAY(NF193)=3,"вт",IF(WEEKDAY(NF193)=4,"ср",IF(WEEKDAY(NF193)=5,"чт",IF(WEEKDAY(NF193)=6,"пт",IF(WEEKDAY(NF193)=7,"сб",IF(WEEKDAY(NF193)=1,"вс",0))))))))</f>
        <v/>
      </c>
      <c r="NG192" s="15" t="str">
        <f t="shared" ref="NG192" si="2697">IF(NG193="","",IF(WEEKDAY(NG193)=2,"пн",IF(WEEKDAY(NG193)=3,"вт",IF(WEEKDAY(NG193)=4,"ср",IF(WEEKDAY(NG193)=5,"чт",IF(WEEKDAY(NG193)=6,"пт",IF(WEEKDAY(NG193)=7,"сб",IF(WEEKDAY(NG193)=1,"вс",0))))))))</f>
        <v/>
      </c>
      <c r="NH192" s="15" t="str">
        <f t="shared" ref="NH192" si="2698">IF(NH193="","",IF(WEEKDAY(NH193)=2,"пн",IF(WEEKDAY(NH193)=3,"вт",IF(WEEKDAY(NH193)=4,"ср",IF(WEEKDAY(NH193)=5,"чт",IF(WEEKDAY(NH193)=6,"пт",IF(WEEKDAY(NH193)=7,"сб",IF(WEEKDAY(NH193)=1,"вс",0))))))))</f>
        <v/>
      </c>
      <c r="NI192" s="15" t="str">
        <f t="shared" ref="NI192" si="2699">IF(NI193="","",IF(WEEKDAY(NI193)=2,"пн",IF(WEEKDAY(NI193)=3,"вт",IF(WEEKDAY(NI193)=4,"ср",IF(WEEKDAY(NI193)=5,"чт",IF(WEEKDAY(NI193)=6,"пт",IF(WEEKDAY(NI193)=7,"сб",IF(WEEKDAY(NI193)=1,"вс",0))))))))</f>
        <v/>
      </c>
      <c r="NJ192" s="15" t="str">
        <f t="shared" ref="NJ192" si="2700">IF(NJ193="","",IF(WEEKDAY(NJ193)=2,"пн",IF(WEEKDAY(NJ193)=3,"вт",IF(WEEKDAY(NJ193)=4,"ср",IF(WEEKDAY(NJ193)=5,"чт",IF(WEEKDAY(NJ193)=6,"пт",IF(WEEKDAY(NJ193)=7,"сб",IF(WEEKDAY(NJ193)=1,"вс",0))))))))</f>
        <v/>
      </c>
      <c r="NK192" s="15" t="str">
        <f t="shared" ref="NK192" si="2701">IF(NK193="","",IF(WEEKDAY(NK193)=2,"пн",IF(WEEKDAY(NK193)=3,"вт",IF(WEEKDAY(NK193)=4,"ср",IF(WEEKDAY(NK193)=5,"чт",IF(WEEKDAY(NK193)=6,"пт",IF(WEEKDAY(NK193)=7,"сб",IF(WEEKDAY(NK193)=1,"вс",0))))))))</f>
        <v/>
      </c>
      <c r="NL192" s="15" t="str">
        <f t="shared" ref="NL192" si="2702">IF(NL193="","",IF(WEEKDAY(NL193)=2,"пн",IF(WEEKDAY(NL193)=3,"вт",IF(WEEKDAY(NL193)=4,"ср",IF(WEEKDAY(NL193)=5,"чт",IF(WEEKDAY(NL193)=6,"пт",IF(WEEKDAY(NL193)=7,"сб",IF(WEEKDAY(NL193)=1,"вс",0))))))))</f>
        <v/>
      </c>
      <c r="NM192" s="15" t="str">
        <f t="shared" ref="NM192" si="2703">IF(NM193="","",IF(WEEKDAY(NM193)=2,"пн",IF(WEEKDAY(NM193)=3,"вт",IF(WEEKDAY(NM193)=4,"ср",IF(WEEKDAY(NM193)=5,"чт",IF(WEEKDAY(NM193)=6,"пт",IF(WEEKDAY(NM193)=7,"сб",IF(WEEKDAY(NM193)=1,"вс",0))))))))</f>
        <v/>
      </c>
      <c r="NN192" s="15" t="str">
        <f t="shared" ref="NN192" si="2704">IF(NN193="","",IF(WEEKDAY(NN193)=2,"пн",IF(WEEKDAY(NN193)=3,"вт",IF(WEEKDAY(NN193)=4,"ср",IF(WEEKDAY(NN193)=5,"чт",IF(WEEKDAY(NN193)=6,"пт",IF(WEEKDAY(NN193)=7,"сб",IF(WEEKDAY(NN193)=1,"вс",0))))))))</f>
        <v/>
      </c>
      <c r="NO192" s="15" t="str">
        <f t="shared" ref="NO192" si="2705">IF(NO193="","",IF(WEEKDAY(NO193)=2,"пн",IF(WEEKDAY(NO193)=3,"вт",IF(WEEKDAY(NO193)=4,"ср",IF(WEEKDAY(NO193)=5,"чт",IF(WEEKDAY(NO193)=6,"пт",IF(WEEKDAY(NO193)=7,"сб",IF(WEEKDAY(NO193)=1,"вс",0))))))))</f>
        <v/>
      </c>
      <c r="NP192" s="1"/>
      <c r="NQ192" s="1"/>
    </row>
    <row r="193" spans="1:381" x14ac:dyDescent="0.2">
      <c r="A193" s="1"/>
      <c r="B193" s="1"/>
      <c r="C193" s="182"/>
      <c r="D193" s="1"/>
      <c r="E193" s="96" t="s">
        <v>261</v>
      </c>
      <c r="F193" s="1"/>
      <c r="G193" s="182" t="s">
        <v>15</v>
      </c>
      <c r="H193" s="1"/>
      <c r="I193" s="182"/>
      <c r="J193" s="1"/>
      <c r="K193" s="183"/>
      <c r="L193" s="1"/>
      <c r="M193" s="1"/>
      <c r="N193" s="73" t="str">
        <f>IF($N$9="","",$N$9)</f>
        <v/>
      </c>
      <c r="O193" s="73" t="str">
        <f>IF(N193="","",N193+1)</f>
        <v/>
      </c>
      <c r="P193" s="73" t="str">
        <f t="shared" ref="P193:CA193" si="2706">IF(O193="","",O193+1)</f>
        <v/>
      </c>
      <c r="Q193" s="73" t="str">
        <f t="shared" si="2706"/>
        <v/>
      </c>
      <c r="R193" s="73" t="str">
        <f t="shared" si="2706"/>
        <v/>
      </c>
      <c r="S193" s="73" t="str">
        <f t="shared" si="2706"/>
        <v/>
      </c>
      <c r="T193" s="73" t="str">
        <f t="shared" si="2706"/>
        <v/>
      </c>
      <c r="U193" s="73" t="str">
        <f t="shared" si="2706"/>
        <v/>
      </c>
      <c r="V193" s="73" t="str">
        <f t="shared" si="2706"/>
        <v/>
      </c>
      <c r="W193" s="73" t="str">
        <f t="shared" si="2706"/>
        <v/>
      </c>
      <c r="X193" s="73" t="str">
        <f t="shared" si="2706"/>
        <v/>
      </c>
      <c r="Y193" s="73" t="str">
        <f t="shared" si="2706"/>
        <v/>
      </c>
      <c r="Z193" s="73" t="str">
        <f t="shared" si="2706"/>
        <v/>
      </c>
      <c r="AA193" s="73" t="str">
        <f t="shared" si="2706"/>
        <v/>
      </c>
      <c r="AB193" s="73" t="str">
        <f t="shared" si="2706"/>
        <v/>
      </c>
      <c r="AC193" s="73" t="str">
        <f t="shared" si="2706"/>
        <v/>
      </c>
      <c r="AD193" s="73" t="str">
        <f t="shared" si="2706"/>
        <v/>
      </c>
      <c r="AE193" s="73" t="str">
        <f t="shared" si="2706"/>
        <v/>
      </c>
      <c r="AF193" s="73" t="str">
        <f t="shared" si="2706"/>
        <v/>
      </c>
      <c r="AG193" s="73" t="str">
        <f t="shared" si="2706"/>
        <v/>
      </c>
      <c r="AH193" s="73" t="str">
        <f t="shared" si="2706"/>
        <v/>
      </c>
      <c r="AI193" s="73" t="str">
        <f t="shared" si="2706"/>
        <v/>
      </c>
      <c r="AJ193" s="73" t="str">
        <f t="shared" si="2706"/>
        <v/>
      </c>
      <c r="AK193" s="73" t="str">
        <f t="shared" si="2706"/>
        <v/>
      </c>
      <c r="AL193" s="73" t="str">
        <f t="shared" si="2706"/>
        <v/>
      </c>
      <c r="AM193" s="73" t="str">
        <f t="shared" si="2706"/>
        <v/>
      </c>
      <c r="AN193" s="73" t="str">
        <f t="shared" si="2706"/>
        <v/>
      </c>
      <c r="AO193" s="73" t="str">
        <f t="shared" si="2706"/>
        <v/>
      </c>
      <c r="AP193" s="73" t="str">
        <f t="shared" si="2706"/>
        <v/>
      </c>
      <c r="AQ193" s="73" t="str">
        <f t="shared" si="2706"/>
        <v/>
      </c>
      <c r="AR193" s="73" t="str">
        <f t="shared" si="2706"/>
        <v/>
      </c>
      <c r="AS193" s="73" t="str">
        <f t="shared" si="2706"/>
        <v/>
      </c>
      <c r="AT193" s="73" t="str">
        <f t="shared" si="2706"/>
        <v/>
      </c>
      <c r="AU193" s="73" t="str">
        <f t="shared" si="2706"/>
        <v/>
      </c>
      <c r="AV193" s="73" t="str">
        <f t="shared" si="2706"/>
        <v/>
      </c>
      <c r="AW193" s="73" t="str">
        <f t="shared" si="2706"/>
        <v/>
      </c>
      <c r="AX193" s="73" t="str">
        <f t="shared" si="2706"/>
        <v/>
      </c>
      <c r="AY193" s="73" t="str">
        <f t="shared" si="2706"/>
        <v/>
      </c>
      <c r="AZ193" s="73" t="str">
        <f t="shared" si="2706"/>
        <v/>
      </c>
      <c r="BA193" s="73" t="str">
        <f t="shared" si="2706"/>
        <v/>
      </c>
      <c r="BB193" s="73" t="str">
        <f t="shared" si="2706"/>
        <v/>
      </c>
      <c r="BC193" s="73" t="str">
        <f t="shared" si="2706"/>
        <v/>
      </c>
      <c r="BD193" s="73" t="str">
        <f t="shared" si="2706"/>
        <v/>
      </c>
      <c r="BE193" s="73" t="str">
        <f t="shared" si="2706"/>
        <v/>
      </c>
      <c r="BF193" s="73" t="str">
        <f t="shared" si="2706"/>
        <v/>
      </c>
      <c r="BG193" s="73" t="str">
        <f t="shared" si="2706"/>
        <v/>
      </c>
      <c r="BH193" s="73" t="str">
        <f t="shared" si="2706"/>
        <v/>
      </c>
      <c r="BI193" s="73" t="str">
        <f t="shared" si="2706"/>
        <v/>
      </c>
      <c r="BJ193" s="73" t="str">
        <f t="shared" si="2706"/>
        <v/>
      </c>
      <c r="BK193" s="73" t="str">
        <f t="shared" si="2706"/>
        <v/>
      </c>
      <c r="BL193" s="73" t="str">
        <f t="shared" si="2706"/>
        <v/>
      </c>
      <c r="BM193" s="73" t="str">
        <f t="shared" si="2706"/>
        <v/>
      </c>
      <c r="BN193" s="73" t="str">
        <f t="shared" si="2706"/>
        <v/>
      </c>
      <c r="BO193" s="73" t="str">
        <f t="shared" si="2706"/>
        <v/>
      </c>
      <c r="BP193" s="73" t="str">
        <f t="shared" si="2706"/>
        <v/>
      </c>
      <c r="BQ193" s="73" t="str">
        <f t="shared" si="2706"/>
        <v/>
      </c>
      <c r="BR193" s="73" t="str">
        <f t="shared" si="2706"/>
        <v/>
      </c>
      <c r="BS193" s="73" t="str">
        <f t="shared" si="2706"/>
        <v/>
      </c>
      <c r="BT193" s="73" t="str">
        <f t="shared" si="2706"/>
        <v/>
      </c>
      <c r="BU193" s="73" t="str">
        <f t="shared" si="2706"/>
        <v/>
      </c>
      <c r="BV193" s="73" t="str">
        <f t="shared" si="2706"/>
        <v/>
      </c>
      <c r="BW193" s="73" t="str">
        <f t="shared" si="2706"/>
        <v/>
      </c>
      <c r="BX193" s="73" t="str">
        <f t="shared" si="2706"/>
        <v/>
      </c>
      <c r="BY193" s="73" t="str">
        <f t="shared" si="2706"/>
        <v/>
      </c>
      <c r="BZ193" s="73" t="str">
        <f t="shared" si="2706"/>
        <v/>
      </c>
      <c r="CA193" s="73" t="str">
        <f t="shared" si="2706"/>
        <v/>
      </c>
      <c r="CB193" s="73" t="str">
        <f t="shared" ref="CB193:EM193" si="2707">IF(CA193="","",CA193+1)</f>
        <v/>
      </c>
      <c r="CC193" s="73" t="str">
        <f t="shared" si="2707"/>
        <v/>
      </c>
      <c r="CD193" s="73" t="str">
        <f t="shared" si="2707"/>
        <v/>
      </c>
      <c r="CE193" s="73" t="str">
        <f t="shared" si="2707"/>
        <v/>
      </c>
      <c r="CF193" s="73" t="str">
        <f t="shared" si="2707"/>
        <v/>
      </c>
      <c r="CG193" s="73" t="str">
        <f t="shared" si="2707"/>
        <v/>
      </c>
      <c r="CH193" s="73" t="str">
        <f t="shared" si="2707"/>
        <v/>
      </c>
      <c r="CI193" s="73" t="str">
        <f t="shared" si="2707"/>
        <v/>
      </c>
      <c r="CJ193" s="73" t="str">
        <f t="shared" si="2707"/>
        <v/>
      </c>
      <c r="CK193" s="73" t="str">
        <f t="shared" si="2707"/>
        <v/>
      </c>
      <c r="CL193" s="73" t="str">
        <f t="shared" si="2707"/>
        <v/>
      </c>
      <c r="CM193" s="73" t="str">
        <f t="shared" si="2707"/>
        <v/>
      </c>
      <c r="CN193" s="73" t="str">
        <f t="shared" si="2707"/>
        <v/>
      </c>
      <c r="CO193" s="73" t="str">
        <f t="shared" si="2707"/>
        <v/>
      </c>
      <c r="CP193" s="73" t="str">
        <f t="shared" si="2707"/>
        <v/>
      </c>
      <c r="CQ193" s="73" t="str">
        <f t="shared" si="2707"/>
        <v/>
      </c>
      <c r="CR193" s="73" t="str">
        <f t="shared" si="2707"/>
        <v/>
      </c>
      <c r="CS193" s="73" t="str">
        <f t="shared" si="2707"/>
        <v/>
      </c>
      <c r="CT193" s="73" t="str">
        <f t="shared" si="2707"/>
        <v/>
      </c>
      <c r="CU193" s="73" t="str">
        <f t="shared" si="2707"/>
        <v/>
      </c>
      <c r="CV193" s="73" t="str">
        <f t="shared" si="2707"/>
        <v/>
      </c>
      <c r="CW193" s="73" t="str">
        <f t="shared" si="2707"/>
        <v/>
      </c>
      <c r="CX193" s="73" t="str">
        <f t="shared" si="2707"/>
        <v/>
      </c>
      <c r="CY193" s="73" t="str">
        <f t="shared" si="2707"/>
        <v/>
      </c>
      <c r="CZ193" s="73" t="str">
        <f t="shared" si="2707"/>
        <v/>
      </c>
      <c r="DA193" s="73" t="str">
        <f t="shared" si="2707"/>
        <v/>
      </c>
      <c r="DB193" s="73" t="str">
        <f t="shared" si="2707"/>
        <v/>
      </c>
      <c r="DC193" s="73" t="str">
        <f t="shared" si="2707"/>
        <v/>
      </c>
      <c r="DD193" s="73" t="str">
        <f t="shared" si="2707"/>
        <v/>
      </c>
      <c r="DE193" s="73" t="str">
        <f t="shared" si="2707"/>
        <v/>
      </c>
      <c r="DF193" s="73" t="str">
        <f t="shared" si="2707"/>
        <v/>
      </c>
      <c r="DG193" s="73" t="str">
        <f t="shared" si="2707"/>
        <v/>
      </c>
      <c r="DH193" s="73" t="str">
        <f t="shared" si="2707"/>
        <v/>
      </c>
      <c r="DI193" s="73" t="str">
        <f t="shared" si="2707"/>
        <v/>
      </c>
      <c r="DJ193" s="73" t="str">
        <f t="shared" si="2707"/>
        <v/>
      </c>
      <c r="DK193" s="73" t="str">
        <f t="shared" si="2707"/>
        <v/>
      </c>
      <c r="DL193" s="73" t="str">
        <f t="shared" si="2707"/>
        <v/>
      </c>
      <c r="DM193" s="73" t="str">
        <f t="shared" si="2707"/>
        <v/>
      </c>
      <c r="DN193" s="73" t="str">
        <f t="shared" si="2707"/>
        <v/>
      </c>
      <c r="DO193" s="73" t="str">
        <f t="shared" si="2707"/>
        <v/>
      </c>
      <c r="DP193" s="73" t="str">
        <f t="shared" si="2707"/>
        <v/>
      </c>
      <c r="DQ193" s="73" t="str">
        <f t="shared" si="2707"/>
        <v/>
      </c>
      <c r="DR193" s="73" t="str">
        <f t="shared" si="2707"/>
        <v/>
      </c>
      <c r="DS193" s="73" t="str">
        <f t="shared" si="2707"/>
        <v/>
      </c>
      <c r="DT193" s="73" t="str">
        <f t="shared" si="2707"/>
        <v/>
      </c>
      <c r="DU193" s="73" t="str">
        <f t="shared" si="2707"/>
        <v/>
      </c>
      <c r="DV193" s="73" t="str">
        <f t="shared" si="2707"/>
        <v/>
      </c>
      <c r="DW193" s="73" t="str">
        <f t="shared" si="2707"/>
        <v/>
      </c>
      <c r="DX193" s="73" t="str">
        <f t="shared" si="2707"/>
        <v/>
      </c>
      <c r="DY193" s="73" t="str">
        <f t="shared" si="2707"/>
        <v/>
      </c>
      <c r="DZ193" s="73" t="str">
        <f t="shared" si="2707"/>
        <v/>
      </c>
      <c r="EA193" s="73" t="str">
        <f t="shared" si="2707"/>
        <v/>
      </c>
      <c r="EB193" s="73" t="str">
        <f t="shared" si="2707"/>
        <v/>
      </c>
      <c r="EC193" s="73" t="str">
        <f t="shared" si="2707"/>
        <v/>
      </c>
      <c r="ED193" s="73" t="str">
        <f t="shared" si="2707"/>
        <v/>
      </c>
      <c r="EE193" s="73" t="str">
        <f t="shared" si="2707"/>
        <v/>
      </c>
      <c r="EF193" s="73" t="str">
        <f t="shared" si="2707"/>
        <v/>
      </c>
      <c r="EG193" s="73" t="str">
        <f t="shared" si="2707"/>
        <v/>
      </c>
      <c r="EH193" s="73" t="str">
        <f t="shared" si="2707"/>
        <v/>
      </c>
      <c r="EI193" s="73" t="str">
        <f t="shared" si="2707"/>
        <v/>
      </c>
      <c r="EJ193" s="73" t="str">
        <f t="shared" si="2707"/>
        <v/>
      </c>
      <c r="EK193" s="73" t="str">
        <f t="shared" si="2707"/>
        <v/>
      </c>
      <c r="EL193" s="73" t="str">
        <f t="shared" si="2707"/>
        <v/>
      </c>
      <c r="EM193" s="73" t="str">
        <f t="shared" si="2707"/>
        <v/>
      </c>
      <c r="EN193" s="73" t="str">
        <f t="shared" ref="EN193:GY193" si="2708">IF(EM193="","",EM193+1)</f>
        <v/>
      </c>
      <c r="EO193" s="73" t="str">
        <f t="shared" si="2708"/>
        <v/>
      </c>
      <c r="EP193" s="73" t="str">
        <f t="shared" si="2708"/>
        <v/>
      </c>
      <c r="EQ193" s="73" t="str">
        <f t="shared" si="2708"/>
        <v/>
      </c>
      <c r="ER193" s="73" t="str">
        <f t="shared" si="2708"/>
        <v/>
      </c>
      <c r="ES193" s="73" t="str">
        <f t="shared" si="2708"/>
        <v/>
      </c>
      <c r="ET193" s="73" t="str">
        <f t="shared" si="2708"/>
        <v/>
      </c>
      <c r="EU193" s="73" t="str">
        <f t="shared" si="2708"/>
        <v/>
      </c>
      <c r="EV193" s="73" t="str">
        <f t="shared" si="2708"/>
        <v/>
      </c>
      <c r="EW193" s="73" t="str">
        <f t="shared" si="2708"/>
        <v/>
      </c>
      <c r="EX193" s="73" t="str">
        <f t="shared" si="2708"/>
        <v/>
      </c>
      <c r="EY193" s="73" t="str">
        <f t="shared" si="2708"/>
        <v/>
      </c>
      <c r="EZ193" s="73" t="str">
        <f t="shared" si="2708"/>
        <v/>
      </c>
      <c r="FA193" s="73" t="str">
        <f t="shared" si="2708"/>
        <v/>
      </c>
      <c r="FB193" s="73" t="str">
        <f t="shared" si="2708"/>
        <v/>
      </c>
      <c r="FC193" s="73" t="str">
        <f t="shared" si="2708"/>
        <v/>
      </c>
      <c r="FD193" s="73" t="str">
        <f t="shared" si="2708"/>
        <v/>
      </c>
      <c r="FE193" s="73" t="str">
        <f t="shared" si="2708"/>
        <v/>
      </c>
      <c r="FF193" s="73" t="str">
        <f t="shared" si="2708"/>
        <v/>
      </c>
      <c r="FG193" s="73" t="str">
        <f t="shared" si="2708"/>
        <v/>
      </c>
      <c r="FH193" s="73" t="str">
        <f t="shared" si="2708"/>
        <v/>
      </c>
      <c r="FI193" s="73" t="str">
        <f t="shared" si="2708"/>
        <v/>
      </c>
      <c r="FJ193" s="73" t="str">
        <f t="shared" si="2708"/>
        <v/>
      </c>
      <c r="FK193" s="73" t="str">
        <f t="shared" si="2708"/>
        <v/>
      </c>
      <c r="FL193" s="73" t="str">
        <f t="shared" si="2708"/>
        <v/>
      </c>
      <c r="FM193" s="73" t="str">
        <f t="shared" si="2708"/>
        <v/>
      </c>
      <c r="FN193" s="73" t="str">
        <f t="shared" si="2708"/>
        <v/>
      </c>
      <c r="FO193" s="73" t="str">
        <f t="shared" si="2708"/>
        <v/>
      </c>
      <c r="FP193" s="73" t="str">
        <f t="shared" si="2708"/>
        <v/>
      </c>
      <c r="FQ193" s="73" t="str">
        <f t="shared" si="2708"/>
        <v/>
      </c>
      <c r="FR193" s="73" t="str">
        <f t="shared" si="2708"/>
        <v/>
      </c>
      <c r="FS193" s="73" t="str">
        <f t="shared" si="2708"/>
        <v/>
      </c>
      <c r="FT193" s="73" t="str">
        <f t="shared" si="2708"/>
        <v/>
      </c>
      <c r="FU193" s="73" t="str">
        <f t="shared" si="2708"/>
        <v/>
      </c>
      <c r="FV193" s="73" t="str">
        <f t="shared" si="2708"/>
        <v/>
      </c>
      <c r="FW193" s="73" t="str">
        <f t="shared" si="2708"/>
        <v/>
      </c>
      <c r="FX193" s="73" t="str">
        <f t="shared" si="2708"/>
        <v/>
      </c>
      <c r="FY193" s="73" t="str">
        <f t="shared" si="2708"/>
        <v/>
      </c>
      <c r="FZ193" s="73" t="str">
        <f t="shared" si="2708"/>
        <v/>
      </c>
      <c r="GA193" s="73" t="str">
        <f t="shared" si="2708"/>
        <v/>
      </c>
      <c r="GB193" s="73" t="str">
        <f t="shared" si="2708"/>
        <v/>
      </c>
      <c r="GC193" s="73" t="str">
        <f t="shared" si="2708"/>
        <v/>
      </c>
      <c r="GD193" s="73" t="str">
        <f t="shared" si="2708"/>
        <v/>
      </c>
      <c r="GE193" s="73" t="str">
        <f t="shared" si="2708"/>
        <v/>
      </c>
      <c r="GF193" s="73" t="str">
        <f t="shared" si="2708"/>
        <v/>
      </c>
      <c r="GG193" s="73" t="str">
        <f t="shared" si="2708"/>
        <v/>
      </c>
      <c r="GH193" s="73" t="str">
        <f t="shared" si="2708"/>
        <v/>
      </c>
      <c r="GI193" s="73" t="str">
        <f t="shared" si="2708"/>
        <v/>
      </c>
      <c r="GJ193" s="73" t="str">
        <f t="shared" si="2708"/>
        <v/>
      </c>
      <c r="GK193" s="73" t="str">
        <f t="shared" si="2708"/>
        <v/>
      </c>
      <c r="GL193" s="73" t="str">
        <f t="shared" si="2708"/>
        <v/>
      </c>
      <c r="GM193" s="73" t="str">
        <f t="shared" si="2708"/>
        <v/>
      </c>
      <c r="GN193" s="73" t="str">
        <f t="shared" si="2708"/>
        <v/>
      </c>
      <c r="GO193" s="73" t="str">
        <f t="shared" si="2708"/>
        <v/>
      </c>
      <c r="GP193" s="73" t="str">
        <f t="shared" si="2708"/>
        <v/>
      </c>
      <c r="GQ193" s="73" t="str">
        <f t="shared" si="2708"/>
        <v/>
      </c>
      <c r="GR193" s="73" t="str">
        <f t="shared" si="2708"/>
        <v/>
      </c>
      <c r="GS193" s="73" t="str">
        <f t="shared" si="2708"/>
        <v/>
      </c>
      <c r="GT193" s="73" t="str">
        <f t="shared" si="2708"/>
        <v/>
      </c>
      <c r="GU193" s="73" t="str">
        <f t="shared" si="2708"/>
        <v/>
      </c>
      <c r="GV193" s="73" t="str">
        <f t="shared" si="2708"/>
        <v/>
      </c>
      <c r="GW193" s="73" t="str">
        <f t="shared" si="2708"/>
        <v/>
      </c>
      <c r="GX193" s="73" t="str">
        <f t="shared" si="2708"/>
        <v/>
      </c>
      <c r="GY193" s="73" t="str">
        <f t="shared" si="2708"/>
        <v/>
      </c>
      <c r="GZ193" s="73" t="str">
        <f t="shared" ref="GZ193:JK193" si="2709">IF(GY193="","",GY193+1)</f>
        <v/>
      </c>
      <c r="HA193" s="73" t="str">
        <f t="shared" si="2709"/>
        <v/>
      </c>
      <c r="HB193" s="73" t="str">
        <f t="shared" si="2709"/>
        <v/>
      </c>
      <c r="HC193" s="73" t="str">
        <f t="shared" si="2709"/>
        <v/>
      </c>
      <c r="HD193" s="73" t="str">
        <f t="shared" si="2709"/>
        <v/>
      </c>
      <c r="HE193" s="73" t="str">
        <f t="shared" si="2709"/>
        <v/>
      </c>
      <c r="HF193" s="73" t="str">
        <f t="shared" si="2709"/>
        <v/>
      </c>
      <c r="HG193" s="73" t="str">
        <f t="shared" si="2709"/>
        <v/>
      </c>
      <c r="HH193" s="73" t="str">
        <f t="shared" si="2709"/>
        <v/>
      </c>
      <c r="HI193" s="73" t="str">
        <f t="shared" si="2709"/>
        <v/>
      </c>
      <c r="HJ193" s="73" t="str">
        <f t="shared" si="2709"/>
        <v/>
      </c>
      <c r="HK193" s="73" t="str">
        <f t="shared" si="2709"/>
        <v/>
      </c>
      <c r="HL193" s="73" t="str">
        <f t="shared" si="2709"/>
        <v/>
      </c>
      <c r="HM193" s="73" t="str">
        <f t="shared" si="2709"/>
        <v/>
      </c>
      <c r="HN193" s="73" t="str">
        <f t="shared" si="2709"/>
        <v/>
      </c>
      <c r="HO193" s="73" t="str">
        <f t="shared" si="2709"/>
        <v/>
      </c>
      <c r="HP193" s="73" t="str">
        <f t="shared" si="2709"/>
        <v/>
      </c>
      <c r="HQ193" s="73" t="str">
        <f t="shared" si="2709"/>
        <v/>
      </c>
      <c r="HR193" s="73" t="str">
        <f t="shared" si="2709"/>
        <v/>
      </c>
      <c r="HS193" s="73" t="str">
        <f t="shared" si="2709"/>
        <v/>
      </c>
      <c r="HT193" s="73" t="str">
        <f t="shared" si="2709"/>
        <v/>
      </c>
      <c r="HU193" s="73" t="str">
        <f t="shared" si="2709"/>
        <v/>
      </c>
      <c r="HV193" s="73" t="str">
        <f t="shared" si="2709"/>
        <v/>
      </c>
      <c r="HW193" s="73" t="str">
        <f t="shared" si="2709"/>
        <v/>
      </c>
      <c r="HX193" s="73" t="str">
        <f t="shared" si="2709"/>
        <v/>
      </c>
      <c r="HY193" s="73" t="str">
        <f t="shared" si="2709"/>
        <v/>
      </c>
      <c r="HZ193" s="73" t="str">
        <f t="shared" si="2709"/>
        <v/>
      </c>
      <c r="IA193" s="73" t="str">
        <f t="shared" si="2709"/>
        <v/>
      </c>
      <c r="IB193" s="73" t="str">
        <f t="shared" si="2709"/>
        <v/>
      </c>
      <c r="IC193" s="73" t="str">
        <f t="shared" si="2709"/>
        <v/>
      </c>
      <c r="ID193" s="73" t="str">
        <f t="shared" si="2709"/>
        <v/>
      </c>
      <c r="IE193" s="73" t="str">
        <f t="shared" si="2709"/>
        <v/>
      </c>
      <c r="IF193" s="73" t="str">
        <f t="shared" si="2709"/>
        <v/>
      </c>
      <c r="IG193" s="73" t="str">
        <f t="shared" si="2709"/>
        <v/>
      </c>
      <c r="IH193" s="73" t="str">
        <f t="shared" si="2709"/>
        <v/>
      </c>
      <c r="II193" s="73" t="str">
        <f t="shared" si="2709"/>
        <v/>
      </c>
      <c r="IJ193" s="73" t="str">
        <f t="shared" si="2709"/>
        <v/>
      </c>
      <c r="IK193" s="73" t="str">
        <f t="shared" si="2709"/>
        <v/>
      </c>
      <c r="IL193" s="73" t="str">
        <f t="shared" si="2709"/>
        <v/>
      </c>
      <c r="IM193" s="73" t="str">
        <f t="shared" si="2709"/>
        <v/>
      </c>
      <c r="IN193" s="73" t="str">
        <f t="shared" si="2709"/>
        <v/>
      </c>
      <c r="IO193" s="73" t="str">
        <f t="shared" si="2709"/>
        <v/>
      </c>
      <c r="IP193" s="73" t="str">
        <f t="shared" si="2709"/>
        <v/>
      </c>
      <c r="IQ193" s="73" t="str">
        <f t="shared" si="2709"/>
        <v/>
      </c>
      <c r="IR193" s="73" t="str">
        <f t="shared" si="2709"/>
        <v/>
      </c>
      <c r="IS193" s="73" t="str">
        <f t="shared" si="2709"/>
        <v/>
      </c>
      <c r="IT193" s="73" t="str">
        <f t="shared" si="2709"/>
        <v/>
      </c>
      <c r="IU193" s="73" t="str">
        <f t="shared" si="2709"/>
        <v/>
      </c>
      <c r="IV193" s="73" t="str">
        <f t="shared" si="2709"/>
        <v/>
      </c>
      <c r="IW193" s="73" t="str">
        <f t="shared" si="2709"/>
        <v/>
      </c>
      <c r="IX193" s="73" t="str">
        <f t="shared" si="2709"/>
        <v/>
      </c>
      <c r="IY193" s="73" t="str">
        <f t="shared" si="2709"/>
        <v/>
      </c>
      <c r="IZ193" s="73" t="str">
        <f t="shared" si="2709"/>
        <v/>
      </c>
      <c r="JA193" s="73" t="str">
        <f t="shared" si="2709"/>
        <v/>
      </c>
      <c r="JB193" s="73" t="str">
        <f t="shared" si="2709"/>
        <v/>
      </c>
      <c r="JC193" s="73" t="str">
        <f t="shared" si="2709"/>
        <v/>
      </c>
      <c r="JD193" s="73" t="str">
        <f t="shared" si="2709"/>
        <v/>
      </c>
      <c r="JE193" s="73" t="str">
        <f t="shared" si="2709"/>
        <v/>
      </c>
      <c r="JF193" s="73" t="str">
        <f t="shared" si="2709"/>
        <v/>
      </c>
      <c r="JG193" s="73" t="str">
        <f t="shared" si="2709"/>
        <v/>
      </c>
      <c r="JH193" s="73" t="str">
        <f t="shared" si="2709"/>
        <v/>
      </c>
      <c r="JI193" s="73" t="str">
        <f t="shared" si="2709"/>
        <v/>
      </c>
      <c r="JJ193" s="73" t="str">
        <f t="shared" si="2709"/>
        <v/>
      </c>
      <c r="JK193" s="73" t="str">
        <f t="shared" si="2709"/>
        <v/>
      </c>
      <c r="JL193" s="73" t="str">
        <f t="shared" ref="JL193:LW193" si="2710">IF(JK193="","",JK193+1)</f>
        <v/>
      </c>
      <c r="JM193" s="73" t="str">
        <f t="shared" si="2710"/>
        <v/>
      </c>
      <c r="JN193" s="73" t="str">
        <f t="shared" si="2710"/>
        <v/>
      </c>
      <c r="JO193" s="73" t="str">
        <f t="shared" si="2710"/>
        <v/>
      </c>
      <c r="JP193" s="73" t="str">
        <f t="shared" si="2710"/>
        <v/>
      </c>
      <c r="JQ193" s="73" t="str">
        <f t="shared" si="2710"/>
        <v/>
      </c>
      <c r="JR193" s="73" t="str">
        <f t="shared" si="2710"/>
        <v/>
      </c>
      <c r="JS193" s="73" t="str">
        <f t="shared" si="2710"/>
        <v/>
      </c>
      <c r="JT193" s="73" t="str">
        <f t="shared" si="2710"/>
        <v/>
      </c>
      <c r="JU193" s="73" t="str">
        <f t="shared" si="2710"/>
        <v/>
      </c>
      <c r="JV193" s="73" t="str">
        <f t="shared" si="2710"/>
        <v/>
      </c>
      <c r="JW193" s="73" t="str">
        <f t="shared" si="2710"/>
        <v/>
      </c>
      <c r="JX193" s="73" t="str">
        <f t="shared" si="2710"/>
        <v/>
      </c>
      <c r="JY193" s="73" t="str">
        <f t="shared" si="2710"/>
        <v/>
      </c>
      <c r="JZ193" s="73" t="str">
        <f t="shared" si="2710"/>
        <v/>
      </c>
      <c r="KA193" s="73" t="str">
        <f t="shared" si="2710"/>
        <v/>
      </c>
      <c r="KB193" s="73" t="str">
        <f t="shared" si="2710"/>
        <v/>
      </c>
      <c r="KC193" s="73" t="str">
        <f t="shared" si="2710"/>
        <v/>
      </c>
      <c r="KD193" s="73" t="str">
        <f t="shared" si="2710"/>
        <v/>
      </c>
      <c r="KE193" s="73" t="str">
        <f t="shared" si="2710"/>
        <v/>
      </c>
      <c r="KF193" s="73" t="str">
        <f t="shared" si="2710"/>
        <v/>
      </c>
      <c r="KG193" s="73" t="str">
        <f t="shared" si="2710"/>
        <v/>
      </c>
      <c r="KH193" s="73" t="str">
        <f t="shared" si="2710"/>
        <v/>
      </c>
      <c r="KI193" s="73" t="str">
        <f t="shared" si="2710"/>
        <v/>
      </c>
      <c r="KJ193" s="73" t="str">
        <f t="shared" si="2710"/>
        <v/>
      </c>
      <c r="KK193" s="73" t="str">
        <f t="shared" si="2710"/>
        <v/>
      </c>
      <c r="KL193" s="73" t="str">
        <f t="shared" si="2710"/>
        <v/>
      </c>
      <c r="KM193" s="73" t="str">
        <f t="shared" si="2710"/>
        <v/>
      </c>
      <c r="KN193" s="73" t="str">
        <f t="shared" si="2710"/>
        <v/>
      </c>
      <c r="KO193" s="73" t="str">
        <f t="shared" si="2710"/>
        <v/>
      </c>
      <c r="KP193" s="73" t="str">
        <f t="shared" si="2710"/>
        <v/>
      </c>
      <c r="KQ193" s="73" t="str">
        <f t="shared" si="2710"/>
        <v/>
      </c>
      <c r="KR193" s="73" t="str">
        <f t="shared" si="2710"/>
        <v/>
      </c>
      <c r="KS193" s="73" t="str">
        <f t="shared" si="2710"/>
        <v/>
      </c>
      <c r="KT193" s="73" t="str">
        <f t="shared" si="2710"/>
        <v/>
      </c>
      <c r="KU193" s="73" t="str">
        <f t="shared" si="2710"/>
        <v/>
      </c>
      <c r="KV193" s="73" t="str">
        <f t="shared" si="2710"/>
        <v/>
      </c>
      <c r="KW193" s="73" t="str">
        <f t="shared" si="2710"/>
        <v/>
      </c>
      <c r="KX193" s="73" t="str">
        <f t="shared" si="2710"/>
        <v/>
      </c>
      <c r="KY193" s="73" t="str">
        <f t="shared" si="2710"/>
        <v/>
      </c>
      <c r="KZ193" s="73" t="str">
        <f t="shared" si="2710"/>
        <v/>
      </c>
      <c r="LA193" s="73" t="str">
        <f t="shared" si="2710"/>
        <v/>
      </c>
      <c r="LB193" s="73" t="str">
        <f t="shared" si="2710"/>
        <v/>
      </c>
      <c r="LC193" s="73" t="str">
        <f t="shared" si="2710"/>
        <v/>
      </c>
      <c r="LD193" s="73" t="str">
        <f t="shared" si="2710"/>
        <v/>
      </c>
      <c r="LE193" s="73" t="str">
        <f t="shared" si="2710"/>
        <v/>
      </c>
      <c r="LF193" s="73" t="str">
        <f t="shared" si="2710"/>
        <v/>
      </c>
      <c r="LG193" s="73" t="str">
        <f t="shared" si="2710"/>
        <v/>
      </c>
      <c r="LH193" s="73" t="str">
        <f t="shared" si="2710"/>
        <v/>
      </c>
      <c r="LI193" s="73" t="str">
        <f t="shared" si="2710"/>
        <v/>
      </c>
      <c r="LJ193" s="73" t="str">
        <f t="shared" si="2710"/>
        <v/>
      </c>
      <c r="LK193" s="73" t="str">
        <f t="shared" si="2710"/>
        <v/>
      </c>
      <c r="LL193" s="73" t="str">
        <f t="shared" si="2710"/>
        <v/>
      </c>
      <c r="LM193" s="73" t="str">
        <f t="shared" si="2710"/>
        <v/>
      </c>
      <c r="LN193" s="73" t="str">
        <f t="shared" si="2710"/>
        <v/>
      </c>
      <c r="LO193" s="73" t="str">
        <f t="shared" si="2710"/>
        <v/>
      </c>
      <c r="LP193" s="73" t="str">
        <f t="shared" si="2710"/>
        <v/>
      </c>
      <c r="LQ193" s="73" t="str">
        <f t="shared" si="2710"/>
        <v/>
      </c>
      <c r="LR193" s="73" t="str">
        <f t="shared" si="2710"/>
        <v/>
      </c>
      <c r="LS193" s="73" t="str">
        <f t="shared" si="2710"/>
        <v/>
      </c>
      <c r="LT193" s="73" t="str">
        <f t="shared" si="2710"/>
        <v/>
      </c>
      <c r="LU193" s="73" t="str">
        <f t="shared" si="2710"/>
        <v/>
      </c>
      <c r="LV193" s="73" t="str">
        <f t="shared" si="2710"/>
        <v/>
      </c>
      <c r="LW193" s="73" t="str">
        <f t="shared" si="2710"/>
        <v/>
      </c>
      <c r="LX193" s="73" t="str">
        <f t="shared" ref="LX193:NO193" si="2711">IF(LW193="","",LW193+1)</f>
        <v/>
      </c>
      <c r="LY193" s="73" t="str">
        <f t="shared" si="2711"/>
        <v/>
      </c>
      <c r="LZ193" s="73" t="str">
        <f t="shared" si="2711"/>
        <v/>
      </c>
      <c r="MA193" s="73" t="str">
        <f t="shared" si="2711"/>
        <v/>
      </c>
      <c r="MB193" s="73" t="str">
        <f t="shared" si="2711"/>
        <v/>
      </c>
      <c r="MC193" s="73" t="str">
        <f t="shared" si="2711"/>
        <v/>
      </c>
      <c r="MD193" s="73" t="str">
        <f t="shared" si="2711"/>
        <v/>
      </c>
      <c r="ME193" s="73" t="str">
        <f t="shared" si="2711"/>
        <v/>
      </c>
      <c r="MF193" s="73" t="str">
        <f t="shared" si="2711"/>
        <v/>
      </c>
      <c r="MG193" s="73" t="str">
        <f t="shared" si="2711"/>
        <v/>
      </c>
      <c r="MH193" s="73" t="str">
        <f t="shared" si="2711"/>
        <v/>
      </c>
      <c r="MI193" s="73" t="str">
        <f t="shared" si="2711"/>
        <v/>
      </c>
      <c r="MJ193" s="73" t="str">
        <f t="shared" si="2711"/>
        <v/>
      </c>
      <c r="MK193" s="73" t="str">
        <f t="shared" si="2711"/>
        <v/>
      </c>
      <c r="ML193" s="73" t="str">
        <f t="shared" si="2711"/>
        <v/>
      </c>
      <c r="MM193" s="73" t="str">
        <f t="shared" si="2711"/>
        <v/>
      </c>
      <c r="MN193" s="73" t="str">
        <f t="shared" si="2711"/>
        <v/>
      </c>
      <c r="MO193" s="73" t="str">
        <f t="shared" si="2711"/>
        <v/>
      </c>
      <c r="MP193" s="73" t="str">
        <f t="shared" si="2711"/>
        <v/>
      </c>
      <c r="MQ193" s="73" t="str">
        <f t="shared" si="2711"/>
        <v/>
      </c>
      <c r="MR193" s="73" t="str">
        <f t="shared" si="2711"/>
        <v/>
      </c>
      <c r="MS193" s="73" t="str">
        <f t="shared" si="2711"/>
        <v/>
      </c>
      <c r="MT193" s="73" t="str">
        <f t="shared" si="2711"/>
        <v/>
      </c>
      <c r="MU193" s="73" t="str">
        <f t="shared" si="2711"/>
        <v/>
      </c>
      <c r="MV193" s="73" t="str">
        <f t="shared" si="2711"/>
        <v/>
      </c>
      <c r="MW193" s="73" t="str">
        <f t="shared" si="2711"/>
        <v/>
      </c>
      <c r="MX193" s="73" t="str">
        <f t="shared" si="2711"/>
        <v/>
      </c>
      <c r="MY193" s="73" t="str">
        <f t="shared" si="2711"/>
        <v/>
      </c>
      <c r="MZ193" s="73" t="str">
        <f t="shared" si="2711"/>
        <v/>
      </c>
      <c r="NA193" s="73" t="str">
        <f t="shared" si="2711"/>
        <v/>
      </c>
      <c r="NB193" s="73" t="str">
        <f t="shared" si="2711"/>
        <v/>
      </c>
      <c r="NC193" s="73" t="str">
        <f t="shared" si="2711"/>
        <v/>
      </c>
      <c r="ND193" s="73" t="str">
        <f t="shared" si="2711"/>
        <v/>
      </c>
      <c r="NE193" s="73" t="str">
        <f t="shared" si="2711"/>
        <v/>
      </c>
      <c r="NF193" s="73" t="str">
        <f t="shared" si="2711"/>
        <v/>
      </c>
      <c r="NG193" s="73" t="str">
        <f t="shared" si="2711"/>
        <v/>
      </c>
      <c r="NH193" s="73" t="str">
        <f t="shared" si="2711"/>
        <v/>
      </c>
      <c r="NI193" s="73" t="str">
        <f t="shared" si="2711"/>
        <v/>
      </c>
      <c r="NJ193" s="73" t="str">
        <f t="shared" si="2711"/>
        <v/>
      </c>
      <c r="NK193" s="73" t="str">
        <f t="shared" si="2711"/>
        <v/>
      </c>
      <c r="NL193" s="73" t="str">
        <f t="shared" si="2711"/>
        <v/>
      </c>
      <c r="NM193" s="73" t="str">
        <f t="shared" si="2711"/>
        <v/>
      </c>
      <c r="NN193" s="73" t="str">
        <f t="shared" si="2711"/>
        <v/>
      </c>
      <c r="NO193" s="73" t="str">
        <f t="shared" si="2711"/>
        <v/>
      </c>
      <c r="NP193" s="1"/>
      <c r="NQ193" s="1"/>
    </row>
    <row r="194" spans="1:38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8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  <c r="IW194" s="1"/>
      <c r="IX194" s="1"/>
      <c r="IY194" s="1"/>
      <c r="IZ194" s="1"/>
      <c r="JA194" s="1"/>
      <c r="JB194" s="1"/>
      <c r="JC194" s="1"/>
      <c r="JD194" s="1"/>
      <c r="JE194" s="1"/>
      <c r="JF194" s="1"/>
      <c r="JG194" s="1"/>
      <c r="JH194" s="1"/>
      <c r="JI194" s="1"/>
      <c r="JJ194" s="1"/>
      <c r="JK194" s="1"/>
      <c r="JL194" s="1"/>
      <c r="JM194" s="1"/>
      <c r="JN194" s="1"/>
      <c r="JO194" s="1"/>
      <c r="JP194" s="1"/>
      <c r="JQ194" s="1"/>
      <c r="JR194" s="1"/>
      <c r="JS194" s="1"/>
      <c r="JT194" s="1"/>
      <c r="JU194" s="1"/>
      <c r="JV194" s="1"/>
      <c r="JW194" s="1"/>
      <c r="JX194" s="1"/>
      <c r="JY194" s="1"/>
      <c r="JZ194" s="1"/>
      <c r="KA194" s="1"/>
      <c r="KB194" s="1"/>
      <c r="KC194" s="1"/>
      <c r="KD194" s="1"/>
      <c r="KE194" s="1"/>
      <c r="KF194" s="1"/>
      <c r="KG194" s="1"/>
      <c r="KH194" s="1"/>
      <c r="KI194" s="1"/>
      <c r="KJ194" s="1"/>
      <c r="KK194" s="1"/>
      <c r="KL194" s="1"/>
      <c r="KM194" s="1"/>
      <c r="KN194" s="1"/>
      <c r="KO194" s="1"/>
      <c r="KP194" s="1"/>
      <c r="KQ194" s="1"/>
      <c r="KR194" s="1"/>
      <c r="KS194" s="1"/>
      <c r="KT194" s="1"/>
      <c r="KU194" s="1"/>
      <c r="KV194" s="1"/>
      <c r="KW194" s="1"/>
      <c r="KX194" s="1"/>
      <c r="KY194" s="1"/>
      <c r="KZ194" s="1"/>
      <c r="LA194" s="1"/>
      <c r="LB194" s="1"/>
      <c r="LC194" s="1"/>
      <c r="LD194" s="1"/>
      <c r="LE194" s="1"/>
      <c r="LF194" s="1"/>
      <c r="LG194" s="1"/>
      <c r="LH194" s="1"/>
      <c r="LI194" s="1"/>
      <c r="LJ194" s="1"/>
      <c r="LK194" s="1"/>
      <c r="LL194" s="1"/>
      <c r="LM194" s="1"/>
      <c r="LN194" s="1"/>
      <c r="LO194" s="1"/>
      <c r="LP194" s="1"/>
      <c r="LQ194" s="1"/>
      <c r="LR194" s="1"/>
      <c r="LS194" s="1"/>
      <c r="LT194" s="1"/>
      <c r="LU194" s="1"/>
      <c r="LV194" s="1"/>
      <c r="LW194" s="1"/>
      <c r="LX194" s="1"/>
      <c r="LY194" s="1"/>
      <c r="LZ194" s="1"/>
      <c r="MA194" s="1"/>
      <c r="MB194" s="1"/>
      <c r="MC194" s="1"/>
      <c r="MD194" s="1"/>
      <c r="ME194" s="1"/>
      <c r="MF194" s="1"/>
      <c r="MG194" s="1"/>
      <c r="MH194" s="1"/>
      <c r="MI194" s="1"/>
      <c r="MJ194" s="1"/>
      <c r="MK194" s="1"/>
      <c r="ML194" s="1"/>
      <c r="MM194" s="1"/>
      <c r="MN194" s="1"/>
      <c r="MO194" s="1"/>
      <c r="MP194" s="1"/>
      <c r="MQ194" s="1"/>
      <c r="MR194" s="1"/>
      <c r="MS194" s="1"/>
      <c r="MT194" s="1"/>
      <c r="MU194" s="1"/>
      <c r="MV194" s="1"/>
      <c r="MW194" s="1"/>
      <c r="MX194" s="1"/>
      <c r="MY194" s="1"/>
      <c r="MZ194" s="1"/>
      <c r="NA194" s="1"/>
      <c r="NB194" s="1"/>
      <c r="NC194" s="1"/>
      <c r="ND194" s="1"/>
      <c r="NE194" s="1"/>
      <c r="NF194" s="1"/>
      <c r="NG194" s="1"/>
      <c r="NH194" s="1"/>
      <c r="NI194" s="1"/>
      <c r="NJ194" s="1"/>
      <c r="NK194" s="1"/>
      <c r="NL194" s="1"/>
      <c r="NM194" s="1"/>
      <c r="NN194" s="1"/>
      <c r="NO194" s="1"/>
      <c r="NP194" s="1"/>
      <c r="NQ194" s="1"/>
    </row>
    <row r="195" spans="1:381" s="146" customFormat="1" x14ac:dyDescent="0.2">
      <c r="A195" s="141"/>
      <c r="B195" s="141"/>
      <c r="C195" s="141" t="s">
        <v>199</v>
      </c>
      <c r="D195" s="141"/>
      <c r="E195" s="141" t="s">
        <v>208</v>
      </c>
      <c r="F195" s="141"/>
      <c r="G195" s="141" t="s">
        <v>0</v>
      </c>
      <c r="H195" s="141"/>
      <c r="I195" s="141"/>
      <c r="J195" s="141"/>
      <c r="K195" s="142">
        <f>SUM(N195:NO195)</f>
        <v>0</v>
      </c>
      <c r="L195" s="141"/>
      <c r="M195" s="141"/>
      <c r="N195" s="143">
        <f t="shared" ref="N195:BY195" si="2712">SUMIFS(178:178,176:176,N193)+N101</f>
        <v>0</v>
      </c>
      <c r="O195" s="144">
        <f t="shared" si="2712"/>
        <v>0</v>
      </c>
      <c r="P195" s="144">
        <f t="shared" si="2712"/>
        <v>0</v>
      </c>
      <c r="Q195" s="144">
        <f t="shared" si="2712"/>
        <v>0</v>
      </c>
      <c r="R195" s="144">
        <f t="shared" si="2712"/>
        <v>0</v>
      </c>
      <c r="S195" s="144">
        <f t="shared" si="2712"/>
        <v>0</v>
      </c>
      <c r="T195" s="144">
        <f t="shared" si="2712"/>
        <v>0</v>
      </c>
      <c r="U195" s="144">
        <f t="shared" si="2712"/>
        <v>0</v>
      </c>
      <c r="V195" s="144">
        <f t="shared" si="2712"/>
        <v>0</v>
      </c>
      <c r="W195" s="144">
        <f t="shared" si="2712"/>
        <v>0</v>
      </c>
      <c r="X195" s="144">
        <f t="shared" si="2712"/>
        <v>0</v>
      </c>
      <c r="Y195" s="144">
        <f t="shared" si="2712"/>
        <v>0</v>
      </c>
      <c r="Z195" s="144">
        <f t="shared" si="2712"/>
        <v>0</v>
      </c>
      <c r="AA195" s="144">
        <f t="shared" si="2712"/>
        <v>0</v>
      </c>
      <c r="AB195" s="144">
        <f t="shared" si="2712"/>
        <v>0</v>
      </c>
      <c r="AC195" s="144">
        <f t="shared" si="2712"/>
        <v>0</v>
      </c>
      <c r="AD195" s="144">
        <f t="shared" si="2712"/>
        <v>0</v>
      </c>
      <c r="AE195" s="144">
        <f t="shared" si="2712"/>
        <v>0</v>
      </c>
      <c r="AF195" s="144">
        <f t="shared" si="2712"/>
        <v>0</v>
      </c>
      <c r="AG195" s="144">
        <f t="shared" si="2712"/>
        <v>0</v>
      </c>
      <c r="AH195" s="144">
        <f t="shared" si="2712"/>
        <v>0</v>
      </c>
      <c r="AI195" s="144">
        <f t="shared" si="2712"/>
        <v>0</v>
      </c>
      <c r="AJ195" s="144">
        <f t="shared" si="2712"/>
        <v>0</v>
      </c>
      <c r="AK195" s="144">
        <f t="shared" si="2712"/>
        <v>0</v>
      </c>
      <c r="AL195" s="144">
        <f t="shared" si="2712"/>
        <v>0</v>
      </c>
      <c r="AM195" s="144">
        <f t="shared" si="2712"/>
        <v>0</v>
      </c>
      <c r="AN195" s="144">
        <f t="shared" si="2712"/>
        <v>0</v>
      </c>
      <c r="AO195" s="144">
        <f t="shared" si="2712"/>
        <v>0</v>
      </c>
      <c r="AP195" s="144">
        <f t="shared" si="2712"/>
        <v>0</v>
      </c>
      <c r="AQ195" s="144">
        <f t="shared" si="2712"/>
        <v>0</v>
      </c>
      <c r="AR195" s="144">
        <f t="shared" si="2712"/>
        <v>0</v>
      </c>
      <c r="AS195" s="144">
        <f t="shared" si="2712"/>
        <v>0</v>
      </c>
      <c r="AT195" s="144">
        <f t="shared" si="2712"/>
        <v>0</v>
      </c>
      <c r="AU195" s="144">
        <f t="shared" si="2712"/>
        <v>0</v>
      </c>
      <c r="AV195" s="144">
        <f t="shared" si="2712"/>
        <v>0</v>
      </c>
      <c r="AW195" s="144">
        <f t="shared" si="2712"/>
        <v>0</v>
      </c>
      <c r="AX195" s="144">
        <f t="shared" si="2712"/>
        <v>0</v>
      </c>
      <c r="AY195" s="144">
        <f t="shared" si="2712"/>
        <v>0</v>
      </c>
      <c r="AZ195" s="144">
        <f t="shared" si="2712"/>
        <v>0</v>
      </c>
      <c r="BA195" s="144">
        <f t="shared" si="2712"/>
        <v>0</v>
      </c>
      <c r="BB195" s="144">
        <f t="shared" si="2712"/>
        <v>0</v>
      </c>
      <c r="BC195" s="144">
        <f t="shared" si="2712"/>
        <v>0</v>
      </c>
      <c r="BD195" s="144">
        <f t="shared" si="2712"/>
        <v>0</v>
      </c>
      <c r="BE195" s="144">
        <f t="shared" si="2712"/>
        <v>0</v>
      </c>
      <c r="BF195" s="144">
        <f t="shared" si="2712"/>
        <v>0</v>
      </c>
      <c r="BG195" s="144">
        <f t="shared" si="2712"/>
        <v>0</v>
      </c>
      <c r="BH195" s="144">
        <f t="shared" si="2712"/>
        <v>0</v>
      </c>
      <c r="BI195" s="144">
        <f t="shared" si="2712"/>
        <v>0</v>
      </c>
      <c r="BJ195" s="144">
        <f t="shared" si="2712"/>
        <v>0</v>
      </c>
      <c r="BK195" s="144">
        <f t="shared" si="2712"/>
        <v>0</v>
      </c>
      <c r="BL195" s="144">
        <f t="shared" si="2712"/>
        <v>0</v>
      </c>
      <c r="BM195" s="144">
        <f t="shared" si="2712"/>
        <v>0</v>
      </c>
      <c r="BN195" s="144">
        <f t="shared" si="2712"/>
        <v>0</v>
      </c>
      <c r="BO195" s="144">
        <f t="shared" si="2712"/>
        <v>0</v>
      </c>
      <c r="BP195" s="144">
        <f t="shared" si="2712"/>
        <v>0</v>
      </c>
      <c r="BQ195" s="144">
        <f t="shared" si="2712"/>
        <v>0</v>
      </c>
      <c r="BR195" s="144">
        <f t="shared" si="2712"/>
        <v>0</v>
      </c>
      <c r="BS195" s="144">
        <f t="shared" si="2712"/>
        <v>0</v>
      </c>
      <c r="BT195" s="144">
        <f t="shared" si="2712"/>
        <v>0</v>
      </c>
      <c r="BU195" s="144">
        <f t="shared" si="2712"/>
        <v>0</v>
      </c>
      <c r="BV195" s="144">
        <f t="shared" si="2712"/>
        <v>0</v>
      </c>
      <c r="BW195" s="144">
        <f t="shared" si="2712"/>
        <v>0</v>
      </c>
      <c r="BX195" s="144">
        <f t="shared" si="2712"/>
        <v>0</v>
      </c>
      <c r="BY195" s="144">
        <f t="shared" si="2712"/>
        <v>0</v>
      </c>
      <c r="BZ195" s="144">
        <f t="shared" ref="BZ195:EK195" si="2713">SUMIFS(178:178,176:176,BZ193)+BZ101</f>
        <v>0</v>
      </c>
      <c r="CA195" s="144">
        <f t="shared" si="2713"/>
        <v>0</v>
      </c>
      <c r="CB195" s="144">
        <f t="shared" si="2713"/>
        <v>0</v>
      </c>
      <c r="CC195" s="144">
        <f t="shared" si="2713"/>
        <v>0</v>
      </c>
      <c r="CD195" s="144">
        <f t="shared" si="2713"/>
        <v>0</v>
      </c>
      <c r="CE195" s="144">
        <f t="shared" si="2713"/>
        <v>0</v>
      </c>
      <c r="CF195" s="144">
        <f t="shared" si="2713"/>
        <v>0</v>
      </c>
      <c r="CG195" s="144">
        <f t="shared" si="2713"/>
        <v>0</v>
      </c>
      <c r="CH195" s="144">
        <f t="shared" si="2713"/>
        <v>0</v>
      </c>
      <c r="CI195" s="144">
        <f t="shared" si="2713"/>
        <v>0</v>
      </c>
      <c r="CJ195" s="144">
        <f t="shared" si="2713"/>
        <v>0</v>
      </c>
      <c r="CK195" s="144">
        <f t="shared" si="2713"/>
        <v>0</v>
      </c>
      <c r="CL195" s="144">
        <f t="shared" si="2713"/>
        <v>0</v>
      </c>
      <c r="CM195" s="144">
        <f t="shared" si="2713"/>
        <v>0</v>
      </c>
      <c r="CN195" s="144">
        <f t="shared" si="2713"/>
        <v>0</v>
      </c>
      <c r="CO195" s="144">
        <f t="shared" si="2713"/>
        <v>0</v>
      </c>
      <c r="CP195" s="144">
        <f t="shared" si="2713"/>
        <v>0</v>
      </c>
      <c r="CQ195" s="144">
        <f t="shared" si="2713"/>
        <v>0</v>
      </c>
      <c r="CR195" s="144">
        <f t="shared" si="2713"/>
        <v>0</v>
      </c>
      <c r="CS195" s="144">
        <f t="shared" si="2713"/>
        <v>0</v>
      </c>
      <c r="CT195" s="144">
        <f t="shared" si="2713"/>
        <v>0</v>
      </c>
      <c r="CU195" s="144">
        <f t="shared" si="2713"/>
        <v>0</v>
      </c>
      <c r="CV195" s="144">
        <f t="shared" si="2713"/>
        <v>0</v>
      </c>
      <c r="CW195" s="144">
        <f t="shared" si="2713"/>
        <v>0</v>
      </c>
      <c r="CX195" s="144">
        <f t="shared" si="2713"/>
        <v>0</v>
      </c>
      <c r="CY195" s="144">
        <f t="shared" si="2713"/>
        <v>0</v>
      </c>
      <c r="CZ195" s="144">
        <f t="shared" si="2713"/>
        <v>0</v>
      </c>
      <c r="DA195" s="144">
        <f t="shared" si="2713"/>
        <v>0</v>
      </c>
      <c r="DB195" s="144">
        <f t="shared" si="2713"/>
        <v>0</v>
      </c>
      <c r="DC195" s="144">
        <f t="shared" si="2713"/>
        <v>0</v>
      </c>
      <c r="DD195" s="144">
        <f t="shared" si="2713"/>
        <v>0</v>
      </c>
      <c r="DE195" s="144">
        <f t="shared" si="2713"/>
        <v>0</v>
      </c>
      <c r="DF195" s="144">
        <f t="shared" si="2713"/>
        <v>0</v>
      </c>
      <c r="DG195" s="144">
        <f t="shared" si="2713"/>
        <v>0</v>
      </c>
      <c r="DH195" s="144">
        <f t="shared" si="2713"/>
        <v>0</v>
      </c>
      <c r="DI195" s="144">
        <f t="shared" si="2713"/>
        <v>0</v>
      </c>
      <c r="DJ195" s="144">
        <f t="shared" si="2713"/>
        <v>0</v>
      </c>
      <c r="DK195" s="144">
        <f t="shared" si="2713"/>
        <v>0</v>
      </c>
      <c r="DL195" s="144">
        <f t="shared" si="2713"/>
        <v>0</v>
      </c>
      <c r="DM195" s="144">
        <f t="shared" si="2713"/>
        <v>0</v>
      </c>
      <c r="DN195" s="144">
        <f t="shared" si="2713"/>
        <v>0</v>
      </c>
      <c r="DO195" s="144">
        <f t="shared" si="2713"/>
        <v>0</v>
      </c>
      <c r="DP195" s="144">
        <f t="shared" si="2713"/>
        <v>0</v>
      </c>
      <c r="DQ195" s="144">
        <f t="shared" si="2713"/>
        <v>0</v>
      </c>
      <c r="DR195" s="144">
        <f t="shared" si="2713"/>
        <v>0</v>
      </c>
      <c r="DS195" s="144">
        <f t="shared" si="2713"/>
        <v>0</v>
      </c>
      <c r="DT195" s="144">
        <f t="shared" si="2713"/>
        <v>0</v>
      </c>
      <c r="DU195" s="144">
        <f t="shared" si="2713"/>
        <v>0</v>
      </c>
      <c r="DV195" s="144">
        <f t="shared" si="2713"/>
        <v>0</v>
      </c>
      <c r="DW195" s="144">
        <f t="shared" si="2713"/>
        <v>0</v>
      </c>
      <c r="DX195" s="144">
        <f t="shared" si="2713"/>
        <v>0</v>
      </c>
      <c r="DY195" s="144">
        <f t="shared" si="2713"/>
        <v>0</v>
      </c>
      <c r="DZ195" s="144">
        <f t="shared" si="2713"/>
        <v>0</v>
      </c>
      <c r="EA195" s="144">
        <f t="shared" si="2713"/>
        <v>0</v>
      </c>
      <c r="EB195" s="144">
        <f t="shared" si="2713"/>
        <v>0</v>
      </c>
      <c r="EC195" s="144">
        <f t="shared" si="2713"/>
        <v>0</v>
      </c>
      <c r="ED195" s="144">
        <f t="shared" si="2713"/>
        <v>0</v>
      </c>
      <c r="EE195" s="144">
        <f t="shared" si="2713"/>
        <v>0</v>
      </c>
      <c r="EF195" s="144">
        <f t="shared" si="2713"/>
        <v>0</v>
      </c>
      <c r="EG195" s="144">
        <f t="shared" si="2713"/>
        <v>0</v>
      </c>
      <c r="EH195" s="144">
        <f t="shared" si="2713"/>
        <v>0</v>
      </c>
      <c r="EI195" s="144">
        <f t="shared" si="2713"/>
        <v>0</v>
      </c>
      <c r="EJ195" s="144">
        <f t="shared" si="2713"/>
        <v>0</v>
      </c>
      <c r="EK195" s="144">
        <f t="shared" si="2713"/>
        <v>0</v>
      </c>
      <c r="EL195" s="144">
        <f t="shared" ref="EL195:GW195" si="2714">SUMIFS(178:178,176:176,EL193)+EL101</f>
        <v>0</v>
      </c>
      <c r="EM195" s="144">
        <f t="shared" si="2714"/>
        <v>0</v>
      </c>
      <c r="EN195" s="144">
        <f t="shared" si="2714"/>
        <v>0</v>
      </c>
      <c r="EO195" s="144">
        <f t="shared" si="2714"/>
        <v>0</v>
      </c>
      <c r="EP195" s="144">
        <f t="shared" si="2714"/>
        <v>0</v>
      </c>
      <c r="EQ195" s="144">
        <f t="shared" si="2714"/>
        <v>0</v>
      </c>
      <c r="ER195" s="144">
        <f t="shared" si="2714"/>
        <v>0</v>
      </c>
      <c r="ES195" s="144">
        <f t="shared" si="2714"/>
        <v>0</v>
      </c>
      <c r="ET195" s="144">
        <f t="shared" si="2714"/>
        <v>0</v>
      </c>
      <c r="EU195" s="144">
        <f t="shared" si="2714"/>
        <v>0</v>
      </c>
      <c r="EV195" s="144">
        <f t="shared" si="2714"/>
        <v>0</v>
      </c>
      <c r="EW195" s="144">
        <f t="shared" si="2714"/>
        <v>0</v>
      </c>
      <c r="EX195" s="144">
        <f t="shared" si="2714"/>
        <v>0</v>
      </c>
      <c r="EY195" s="144">
        <f t="shared" si="2714"/>
        <v>0</v>
      </c>
      <c r="EZ195" s="144">
        <f t="shared" si="2714"/>
        <v>0</v>
      </c>
      <c r="FA195" s="144">
        <f t="shared" si="2714"/>
        <v>0</v>
      </c>
      <c r="FB195" s="144">
        <f t="shared" si="2714"/>
        <v>0</v>
      </c>
      <c r="FC195" s="144">
        <f t="shared" si="2714"/>
        <v>0</v>
      </c>
      <c r="FD195" s="144">
        <f t="shared" si="2714"/>
        <v>0</v>
      </c>
      <c r="FE195" s="144">
        <f t="shared" si="2714"/>
        <v>0</v>
      </c>
      <c r="FF195" s="144">
        <f t="shared" si="2714"/>
        <v>0</v>
      </c>
      <c r="FG195" s="144">
        <f t="shared" si="2714"/>
        <v>0</v>
      </c>
      <c r="FH195" s="144">
        <f t="shared" si="2714"/>
        <v>0</v>
      </c>
      <c r="FI195" s="144">
        <f t="shared" si="2714"/>
        <v>0</v>
      </c>
      <c r="FJ195" s="144">
        <f t="shared" si="2714"/>
        <v>0</v>
      </c>
      <c r="FK195" s="144">
        <f t="shared" si="2714"/>
        <v>0</v>
      </c>
      <c r="FL195" s="144">
        <f t="shared" si="2714"/>
        <v>0</v>
      </c>
      <c r="FM195" s="144">
        <f t="shared" si="2714"/>
        <v>0</v>
      </c>
      <c r="FN195" s="144">
        <f t="shared" si="2714"/>
        <v>0</v>
      </c>
      <c r="FO195" s="144">
        <f t="shared" si="2714"/>
        <v>0</v>
      </c>
      <c r="FP195" s="144">
        <f t="shared" si="2714"/>
        <v>0</v>
      </c>
      <c r="FQ195" s="144">
        <f t="shared" si="2714"/>
        <v>0</v>
      </c>
      <c r="FR195" s="144">
        <f t="shared" si="2714"/>
        <v>0</v>
      </c>
      <c r="FS195" s="144">
        <f t="shared" si="2714"/>
        <v>0</v>
      </c>
      <c r="FT195" s="144">
        <f t="shared" si="2714"/>
        <v>0</v>
      </c>
      <c r="FU195" s="144">
        <f t="shared" si="2714"/>
        <v>0</v>
      </c>
      <c r="FV195" s="144">
        <f t="shared" si="2714"/>
        <v>0</v>
      </c>
      <c r="FW195" s="144">
        <f t="shared" si="2714"/>
        <v>0</v>
      </c>
      <c r="FX195" s="144">
        <f t="shared" si="2714"/>
        <v>0</v>
      </c>
      <c r="FY195" s="144">
        <f t="shared" si="2714"/>
        <v>0</v>
      </c>
      <c r="FZ195" s="144">
        <f t="shared" si="2714"/>
        <v>0</v>
      </c>
      <c r="GA195" s="144">
        <f t="shared" si="2714"/>
        <v>0</v>
      </c>
      <c r="GB195" s="144">
        <f t="shared" si="2714"/>
        <v>0</v>
      </c>
      <c r="GC195" s="144">
        <f t="shared" si="2714"/>
        <v>0</v>
      </c>
      <c r="GD195" s="144">
        <f t="shared" si="2714"/>
        <v>0</v>
      </c>
      <c r="GE195" s="144">
        <f t="shared" si="2714"/>
        <v>0</v>
      </c>
      <c r="GF195" s="144">
        <f t="shared" si="2714"/>
        <v>0</v>
      </c>
      <c r="GG195" s="144">
        <f t="shared" si="2714"/>
        <v>0</v>
      </c>
      <c r="GH195" s="144">
        <f t="shared" si="2714"/>
        <v>0</v>
      </c>
      <c r="GI195" s="144">
        <f t="shared" si="2714"/>
        <v>0</v>
      </c>
      <c r="GJ195" s="144">
        <f t="shared" si="2714"/>
        <v>0</v>
      </c>
      <c r="GK195" s="144">
        <f t="shared" si="2714"/>
        <v>0</v>
      </c>
      <c r="GL195" s="144">
        <f t="shared" si="2714"/>
        <v>0</v>
      </c>
      <c r="GM195" s="144">
        <f t="shared" si="2714"/>
        <v>0</v>
      </c>
      <c r="GN195" s="144">
        <f t="shared" si="2714"/>
        <v>0</v>
      </c>
      <c r="GO195" s="144">
        <f t="shared" si="2714"/>
        <v>0</v>
      </c>
      <c r="GP195" s="144">
        <f t="shared" si="2714"/>
        <v>0</v>
      </c>
      <c r="GQ195" s="144">
        <f t="shared" si="2714"/>
        <v>0</v>
      </c>
      <c r="GR195" s="144">
        <f t="shared" si="2714"/>
        <v>0</v>
      </c>
      <c r="GS195" s="144">
        <f t="shared" si="2714"/>
        <v>0</v>
      </c>
      <c r="GT195" s="144">
        <f t="shared" si="2714"/>
        <v>0</v>
      </c>
      <c r="GU195" s="144">
        <f t="shared" si="2714"/>
        <v>0</v>
      </c>
      <c r="GV195" s="144">
        <f t="shared" si="2714"/>
        <v>0</v>
      </c>
      <c r="GW195" s="144">
        <f t="shared" si="2714"/>
        <v>0</v>
      </c>
      <c r="GX195" s="144">
        <f t="shared" ref="GX195:JI195" si="2715">SUMIFS(178:178,176:176,GX193)+GX101</f>
        <v>0</v>
      </c>
      <c r="GY195" s="144">
        <f t="shared" si="2715"/>
        <v>0</v>
      </c>
      <c r="GZ195" s="144">
        <f t="shared" si="2715"/>
        <v>0</v>
      </c>
      <c r="HA195" s="144">
        <f t="shared" si="2715"/>
        <v>0</v>
      </c>
      <c r="HB195" s="144">
        <f t="shared" si="2715"/>
        <v>0</v>
      </c>
      <c r="HC195" s="144">
        <f t="shared" si="2715"/>
        <v>0</v>
      </c>
      <c r="HD195" s="144">
        <f t="shared" si="2715"/>
        <v>0</v>
      </c>
      <c r="HE195" s="144">
        <f t="shared" si="2715"/>
        <v>0</v>
      </c>
      <c r="HF195" s="144">
        <f t="shared" si="2715"/>
        <v>0</v>
      </c>
      <c r="HG195" s="144">
        <f t="shared" si="2715"/>
        <v>0</v>
      </c>
      <c r="HH195" s="144">
        <f t="shared" si="2715"/>
        <v>0</v>
      </c>
      <c r="HI195" s="144">
        <f t="shared" si="2715"/>
        <v>0</v>
      </c>
      <c r="HJ195" s="144">
        <f t="shared" si="2715"/>
        <v>0</v>
      </c>
      <c r="HK195" s="144">
        <f t="shared" si="2715"/>
        <v>0</v>
      </c>
      <c r="HL195" s="144">
        <f t="shared" si="2715"/>
        <v>0</v>
      </c>
      <c r="HM195" s="144">
        <f t="shared" si="2715"/>
        <v>0</v>
      </c>
      <c r="HN195" s="144">
        <f t="shared" si="2715"/>
        <v>0</v>
      </c>
      <c r="HO195" s="144">
        <f t="shared" si="2715"/>
        <v>0</v>
      </c>
      <c r="HP195" s="144">
        <f t="shared" si="2715"/>
        <v>0</v>
      </c>
      <c r="HQ195" s="144">
        <f t="shared" si="2715"/>
        <v>0</v>
      </c>
      <c r="HR195" s="144">
        <f t="shared" si="2715"/>
        <v>0</v>
      </c>
      <c r="HS195" s="144">
        <f t="shared" si="2715"/>
        <v>0</v>
      </c>
      <c r="HT195" s="144">
        <f t="shared" si="2715"/>
        <v>0</v>
      </c>
      <c r="HU195" s="144">
        <f t="shared" si="2715"/>
        <v>0</v>
      </c>
      <c r="HV195" s="144">
        <f t="shared" si="2715"/>
        <v>0</v>
      </c>
      <c r="HW195" s="144">
        <f t="shared" si="2715"/>
        <v>0</v>
      </c>
      <c r="HX195" s="144">
        <f t="shared" si="2715"/>
        <v>0</v>
      </c>
      <c r="HY195" s="144">
        <f t="shared" si="2715"/>
        <v>0</v>
      </c>
      <c r="HZ195" s="144">
        <f t="shared" si="2715"/>
        <v>0</v>
      </c>
      <c r="IA195" s="144">
        <f t="shared" si="2715"/>
        <v>0</v>
      </c>
      <c r="IB195" s="144">
        <f t="shared" si="2715"/>
        <v>0</v>
      </c>
      <c r="IC195" s="144">
        <f t="shared" si="2715"/>
        <v>0</v>
      </c>
      <c r="ID195" s="144">
        <f t="shared" si="2715"/>
        <v>0</v>
      </c>
      <c r="IE195" s="144">
        <f t="shared" si="2715"/>
        <v>0</v>
      </c>
      <c r="IF195" s="144">
        <f t="shared" si="2715"/>
        <v>0</v>
      </c>
      <c r="IG195" s="144">
        <f t="shared" si="2715"/>
        <v>0</v>
      </c>
      <c r="IH195" s="144">
        <f t="shared" si="2715"/>
        <v>0</v>
      </c>
      <c r="II195" s="144">
        <f t="shared" si="2715"/>
        <v>0</v>
      </c>
      <c r="IJ195" s="144">
        <f t="shared" si="2715"/>
        <v>0</v>
      </c>
      <c r="IK195" s="144">
        <f t="shared" si="2715"/>
        <v>0</v>
      </c>
      <c r="IL195" s="144">
        <f t="shared" si="2715"/>
        <v>0</v>
      </c>
      <c r="IM195" s="144">
        <f t="shared" si="2715"/>
        <v>0</v>
      </c>
      <c r="IN195" s="144">
        <f t="shared" si="2715"/>
        <v>0</v>
      </c>
      <c r="IO195" s="144">
        <f t="shared" si="2715"/>
        <v>0</v>
      </c>
      <c r="IP195" s="144">
        <f t="shared" si="2715"/>
        <v>0</v>
      </c>
      <c r="IQ195" s="144">
        <f t="shared" si="2715"/>
        <v>0</v>
      </c>
      <c r="IR195" s="144">
        <f t="shared" si="2715"/>
        <v>0</v>
      </c>
      <c r="IS195" s="144">
        <f t="shared" si="2715"/>
        <v>0</v>
      </c>
      <c r="IT195" s="144">
        <f t="shared" si="2715"/>
        <v>0</v>
      </c>
      <c r="IU195" s="144">
        <f t="shared" si="2715"/>
        <v>0</v>
      </c>
      <c r="IV195" s="144">
        <f t="shared" si="2715"/>
        <v>0</v>
      </c>
      <c r="IW195" s="144">
        <f t="shared" si="2715"/>
        <v>0</v>
      </c>
      <c r="IX195" s="144">
        <f t="shared" si="2715"/>
        <v>0</v>
      </c>
      <c r="IY195" s="144">
        <f t="shared" si="2715"/>
        <v>0</v>
      </c>
      <c r="IZ195" s="144">
        <f t="shared" si="2715"/>
        <v>0</v>
      </c>
      <c r="JA195" s="144">
        <f t="shared" si="2715"/>
        <v>0</v>
      </c>
      <c r="JB195" s="144">
        <f t="shared" si="2715"/>
        <v>0</v>
      </c>
      <c r="JC195" s="144">
        <f t="shared" si="2715"/>
        <v>0</v>
      </c>
      <c r="JD195" s="144">
        <f t="shared" si="2715"/>
        <v>0</v>
      </c>
      <c r="JE195" s="144">
        <f t="shared" si="2715"/>
        <v>0</v>
      </c>
      <c r="JF195" s="144">
        <f t="shared" si="2715"/>
        <v>0</v>
      </c>
      <c r="JG195" s="144">
        <f t="shared" si="2715"/>
        <v>0</v>
      </c>
      <c r="JH195" s="144">
        <f t="shared" si="2715"/>
        <v>0</v>
      </c>
      <c r="JI195" s="144">
        <f t="shared" si="2715"/>
        <v>0</v>
      </c>
      <c r="JJ195" s="144">
        <f t="shared" ref="JJ195:LU195" si="2716">SUMIFS(178:178,176:176,JJ193)+JJ101</f>
        <v>0</v>
      </c>
      <c r="JK195" s="144">
        <f t="shared" si="2716"/>
        <v>0</v>
      </c>
      <c r="JL195" s="144">
        <f t="shared" si="2716"/>
        <v>0</v>
      </c>
      <c r="JM195" s="144">
        <f t="shared" si="2716"/>
        <v>0</v>
      </c>
      <c r="JN195" s="144">
        <f t="shared" si="2716"/>
        <v>0</v>
      </c>
      <c r="JO195" s="144">
        <f t="shared" si="2716"/>
        <v>0</v>
      </c>
      <c r="JP195" s="144">
        <f t="shared" si="2716"/>
        <v>0</v>
      </c>
      <c r="JQ195" s="144">
        <f t="shared" si="2716"/>
        <v>0</v>
      </c>
      <c r="JR195" s="144">
        <f t="shared" si="2716"/>
        <v>0</v>
      </c>
      <c r="JS195" s="144">
        <f t="shared" si="2716"/>
        <v>0</v>
      </c>
      <c r="JT195" s="144">
        <f t="shared" si="2716"/>
        <v>0</v>
      </c>
      <c r="JU195" s="144">
        <f t="shared" si="2716"/>
        <v>0</v>
      </c>
      <c r="JV195" s="144">
        <f t="shared" si="2716"/>
        <v>0</v>
      </c>
      <c r="JW195" s="144">
        <f t="shared" si="2716"/>
        <v>0</v>
      </c>
      <c r="JX195" s="144">
        <f t="shared" si="2716"/>
        <v>0</v>
      </c>
      <c r="JY195" s="144">
        <f t="shared" si="2716"/>
        <v>0</v>
      </c>
      <c r="JZ195" s="144">
        <f t="shared" si="2716"/>
        <v>0</v>
      </c>
      <c r="KA195" s="144">
        <f t="shared" si="2716"/>
        <v>0</v>
      </c>
      <c r="KB195" s="144">
        <f t="shared" si="2716"/>
        <v>0</v>
      </c>
      <c r="KC195" s="144">
        <f t="shared" si="2716"/>
        <v>0</v>
      </c>
      <c r="KD195" s="144">
        <f t="shared" si="2716"/>
        <v>0</v>
      </c>
      <c r="KE195" s="144">
        <f t="shared" si="2716"/>
        <v>0</v>
      </c>
      <c r="KF195" s="144">
        <f t="shared" si="2716"/>
        <v>0</v>
      </c>
      <c r="KG195" s="144">
        <f t="shared" si="2716"/>
        <v>0</v>
      </c>
      <c r="KH195" s="144">
        <f t="shared" si="2716"/>
        <v>0</v>
      </c>
      <c r="KI195" s="144">
        <f t="shared" si="2716"/>
        <v>0</v>
      </c>
      <c r="KJ195" s="144">
        <f t="shared" si="2716"/>
        <v>0</v>
      </c>
      <c r="KK195" s="144">
        <f t="shared" si="2716"/>
        <v>0</v>
      </c>
      <c r="KL195" s="144">
        <f t="shared" si="2716"/>
        <v>0</v>
      </c>
      <c r="KM195" s="144">
        <f t="shared" si="2716"/>
        <v>0</v>
      </c>
      <c r="KN195" s="144">
        <f t="shared" si="2716"/>
        <v>0</v>
      </c>
      <c r="KO195" s="144">
        <f t="shared" si="2716"/>
        <v>0</v>
      </c>
      <c r="KP195" s="144">
        <f t="shared" si="2716"/>
        <v>0</v>
      </c>
      <c r="KQ195" s="144">
        <f t="shared" si="2716"/>
        <v>0</v>
      </c>
      <c r="KR195" s="144">
        <f t="shared" si="2716"/>
        <v>0</v>
      </c>
      <c r="KS195" s="144">
        <f t="shared" si="2716"/>
        <v>0</v>
      </c>
      <c r="KT195" s="144">
        <f t="shared" si="2716"/>
        <v>0</v>
      </c>
      <c r="KU195" s="144">
        <f t="shared" si="2716"/>
        <v>0</v>
      </c>
      <c r="KV195" s="144">
        <f t="shared" si="2716"/>
        <v>0</v>
      </c>
      <c r="KW195" s="144">
        <f t="shared" si="2716"/>
        <v>0</v>
      </c>
      <c r="KX195" s="144">
        <f t="shared" si="2716"/>
        <v>0</v>
      </c>
      <c r="KY195" s="144">
        <f t="shared" si="2716"/>
        <v>0</v>
      </c>
      <c r="KZ195" s="144">
        <f t="shared" si="2716"/>
        <v>0</v>
      </c>
      <c r="LA195" s="144">
        <f t="shared" si="2716"/>
        <v>0</v>
      </c>
      <c r="LB195" s="144">
        <f t="shared" si="2716"/>
        <v>0</v>
      </c>
      <c r="LC195" s="144">
        <f t="shared" si="2716"/>
        <v>0</v>
      </c>
      <c r="LD195" s="144">
        <f t="shared" si="2716"/>
        <v>0</v>
      </c>
      <c r="LE195" s="144">
        <f t="shared" si="2716"/>
        <v>0</v>
      </c>
      <c r="LF195" s="144">
        <f t="shared" si="2716"/>
        <v>0</v>
      </c>
      <c r="LG195" s="144">
        <f t="shared" si="2716"/>
        <v>0</v>
      </c>
      <c r="LH195" s="144">
        <f t="shared" si="2716"/>
        <v>0</v>
      </c>
      <c r="LI195" s="144">
        <f t="shared" si="2716"/>
        <v>0</v>
      </c>
      <c r="LJ195" s="144">
        <f t="shared" si="2716"/>
        <v>0</v>
      </c>
      <c r="LK195" s="144">
        <f t="shared" si="2716"/>
        <v>0</v>
      </c>
      <c r="LL195" s="144">
        <f t="shared" si="2716"/>
        <v>0</v>
      </c>
      <c r="LM195" s="144">
        <f t="shared" si="2716"/>
        <v>0</v>
      </c>
      <c r="LN195" s="144">
        <f t="shared" si="2716"/>
        <v>0</v>
      </c>
      <c r="LO195" s="144">
        <f t="shared" si="2716"/>
        <v>0</v>
      </c>
      <c r="LP195" s="144">
        <f t="shared" si="2716"/>
        <v>0</v>
      </c>
      <c r="LQ195" s="144">
        <f t="shared" si="2716"/>
        <v>0</v>
      </c>
      <c r="LR195" s="144">
        <f t="shared" si="2716"/>
        <v>0</v>
      </c>
      <c r="LS195" s="144">
        <f t="shared" si="2716"/>
        <v>0</v>
      </c>
      <c r="LT195" s="144">
        <f t="shared" si="2716"/>
        <v>0</v>
      </c>
      <c r="LU195" s="144">
        <f t="shared" si="2716"/>
        <v>0</v>
      </c>
      <c r="LV195" s="144">
        <f t="shared" ref="LV195:NO195" si="2717">SUMIFS(178:178,176:176,LV193)+LV101</f>
        <v>0</v>
      </c>
      <c r="LW195" s="144">
        <f t="shared" si="2717"/>
        <v>0</v>
      </c>
      <c r="LX195" s="144">
        <f t="shared" si="2717"/>
        <v>0</v>
      </c>
      <c r="LY195" s="144">
        <f t="shared" si="2717"/>
        <v>0</v>
      </c>
      <c r="LZ195" s="144">
        <f t="shared" si="2717"/>
        <v>0</v>
      </c>
      <c r="MA195" s="144">
        <f t="shared" si="2717"/>
        <v>0</v>
      </c>
      <c r="MB195" s="144">
        <f t="shared" si="2717"/>
        <v>0</v>
      </c>
      <c r="MC195" s="144">
        <f t="shared" si="2717"/>
        <v>0</v>
      </c>
      <c r="MD195" s="144">
        <f t="shared" si="2717"/>
        <v>0</v>
      </c>
      <c r="ME195" s="144">
        <f t="shared" si="2717"/>
        <v>0</v>
      </c>
      <c r="MF195" s="144">
        <f t="shared" si="2717"/>
        <v>0</v>
      </c>
      <c r="MG195" s="144">
        <f t="shared" si="2717"/>
        <v>0</v>
      </c>
      <c r="MH195" s="144">
        <f t="shared" si="2717"/>
        <v>0</v>
      </c>
      <c r="MI195" s="144">
        <f t="shared" si="2717"/>
        <v>0</v>
      </c>
      <c r="MJ195" s="144">
        <f t="shared" si="2717"/>
        <v>0</v>
      </c>
      <c r="MK195" s="144">
        <f t="shared" si="2717"/>
        <v>0</v>
      </c>
      <c r="ML195" s="144">
        <f t="shared" si="2717"/>
        <v>0</v>
      </c>
      <c r="MM195" s="144">
        <f t="shared" si="2717"/>
        <v>0</v>
      </c>
      <c r="MN195" s="144">
        <f t="shared" si="2717"/>
        <v>0</v>
      </c>
      <c r="MO195" s="144">
        <f t="shared" si="2717"/>
        <v>0</v>
      </c>
      <c r="MP195" s="144">
        <f t="shared" si="2717"/>
        <v>0</v>
      </c>
      <c r="MQ195" s="144">
        <f t="shared" si="2717"/>
        <v>0</v>
      </c>
      <c r="MR195" s="144">
        <f t="shared" si="2717"/>
        <v>0</v>
      </c>
      <c r="MS195" s="144">
        <f t="shared" si="2717"/>
        <v>0</v>
      </c>
      <c r="MT195" s="144">
        <f t="shared" si="2717"/>
        <v>0</v>
      </c>
      <c r="MU195" s="144">
        <f t="shared" si="2717"/>
        <v>0</v>
      </c>
      <c r="MV195" s="144">
        <f t="shared" si="2717"/>
        <v>0</v>
      </c>
      <c r="MW195" s="144">
        <f t="shared" si="2717"/>
        <v>0</v>
      </c>
      <c r="MX195" s="144">
        <f t="shared" si="2717"/>
        <v>0</v>
      </c>
      <c r="MY195" s="144">
        <f t="shared" si="2717"/>
        <v>0</v>
      </c>
      <c r="MZ195" s="144">
        <f t="shared" si="2717"/>
        <v>0</v>
      </c>
      <c r="NA195" s="144">
        <f t="shared" si="2717"/>
        <v>0</v>
      </c>
      <c r="NB195" s="144">
        <f t="shared" si="2717"/>
        <v>0</v>
      </c>
      <c r="NC195" s="144">
        <f t="shared" si="2717"/>
        <v>0</v>
      </c>
      <c r="ND195" s="144">
        <f t="shared" si="2717"/>
        <v>0</v>
      </c>
      <c r="NE195" s="144">
        <f t="shared" si="2717"/>
        <v>0</v>
      </c>
      <c r="NF195" s="144">
        <f t="shared" si="2717"/>
        <v>0</v>
      </c>
      <c r="NG195" s="144">
        <f t="shared" si="2717"/>
        <v>0</v>
      </c>
      <c r="NH195" s="144">
        <f t="shared" si="2717"/>
        <v>0</v>
      </c>
      <c r="NI195" s="144">
        <f t="shared" si="2717"/>
        <v>0</v>
      </c>
      <c r="NJ195" s="144">
        <f t="shared" si="2717"/>
        <v>0</v>
      </c>
      <c r="NK195" s="144">
        <f t="shared" si="2717"/>
        <v>0</v>
      </c>
      <c r="NL195" s="144">
        <f t="shared" si="2717"/>
        <v>0</v>
      </c>
      <c r="NM195" s="144">
        <f t="shared" si="2717"/>
        <v>0</v>
      </c>
      <c r="NN195" s="144">
        <f t="shared" si="2717"/>
        <v>0</v>
      </c>
      <c r="NO195" s="145">
        <f t="shared" si="2717"/>
        <v>0</v>
      </c>
      <c r="NP195" s="141"/>
      <c r="NQ195" s="141"/>
    </row>
    <row r="196" spans="1:38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7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  <c r="IW196" s="1"/>
      <c r="IX196" s="1"/>
      <c r="IY196" s="1"/>
      <c r="IZ196" s="1"/>
      <c r="JA196" s="1"/>
      <c r="JB196" s="1"/>
      <c r="JC196" s="1"/>
      <c r="JD196" s="1"/>
      <c r="JE196" s="1"/>
      <c r="JF196" s="1"/>
      <c r="JG196" s="1"/>
      <c r="JH196" s="1"/>
      <c r="JI196" s="1"/>
      <c r="JJ196" s="1"/>
      <c r="JK196" s="1"/>
      <c r="JL196" s="1"/>
      <c r="JM196" s="1"/>
      <c r="JN196" s="1"/>
      <c r="JO196" s="1"/>
      <c r="JP196" s="1"/>
      <c r="JQ196" s="1"/>
      <c r="JR196" s="1"/>
      <c r="JS196" s="1"/>
      <c r="JT196" s="1"/>
      <c r="JU196" s="1"/>
      <c r="JV196" s="1"/>
      <c r="JW196" s="1"/>
      <c r="JX196" s="1"/>
      <c r="JY196" s="1"/>
      <c r="JZ196" s="1"/>
      <c r="KA196" s="1"/>
      <c r="KB196" s="1"/>
      <c r="KC196" s="1"/>
      <c r="KD196" s="1"/>
      <c r="KE196" s="1"/>
      <c r="KF196" s="1"/>
      <c r="KG196" s="1"/>
      <c r="KH196" s="1"/>
      <c r="KI196" s="1"/>
      <c r="KJ196" s="1"/>
      <c r="KK196" s="1"/>
      <c r="KL196" s="1"/>
      <c r="KM196" s="1"/>
      <c r="KN196" s="1"/>
      <c r="KO196" s="1"/>
      <c r="KP196" s="1"/>
      <c r="KQ196" s="1"/>
      <c r="KR196" s="1"/>
      <c r="KS196" s="1"/>
      <c r="KT196" s="1"/>
      <c r="KU196" s="1"/>
      <c r="KV196" s="1"/>
      <c r="KW196" s="1"/>
      <c r="KX196" s="1"/>
      <c r="KY196" s="1"/>
      <c r="KZ196" s="1"/>
      <c r="LA196" s="1"/>
      <c r="LB196" s="1"/>
      <c r="LC196" s="1"/>
      <c r="LD196" s="1"/>
      <c r="LE196" s="1"/>
      <c r="LF196" s="1"/>
      <c r="LG196" s="1"/>
      <c r="LH196" s="1"/>
      <c r="LI196" s="1"/>
      <c r="LJ196" s="1"/>
      <c r="LK196" s="1"/>
      <c r="LL196" s="1"/>
      <c r="LM196" s="1"/>
      <c r="LN196" s="1"/>
      <c r="LO196" s="1"/>
      <c r="LP196" s="1"/>
      <c r="LQ196" s="1"/>
      <c r="LR196" s="1"/>
      <c r="LS196" s="1"/>
      <c r="LT196" s="1"/>
      <c r="LU196" s="1"/>
      <c r="LV196" s="1"/>
      <c r="LW196" s="1"/>
      <c r="LX196" s="1"/>
      <c r="LY196" s="1"/>
      <c r="LZ196" s="1"/>
      <c r="MA196" s="1"/>
      <c r="MB196" s="1"/>
      <c r="MC196" s="1"/>
      <c r="MD196" s="1"/>
      <c r="ME196" s="1"/>
      <c r="MF196" s="1"/>
      <c r="MG196" s="1"/>
      <c r="MH196" s="1"/>
      <c r="MI196" s="1"/>
      <c r="MJ196" s="1"/>
      <c r="MK196" s="1"/>
      <c r="ML196" s="1"/>
      <c r="MM196" s="1"/>
      <c r="MN196" s="1"/>
      <c r="MO196" s="1"/>
      <c r="MP196" s="1"/>
      <c r="MQ196" s="1"/>
      <c r="MR196" s="1"/>
      <c r="MS196" s="1"/>
      <c r="MT196" s="1"/>
      <c r="MU196" s="1"/>
      <c r="MV196" s="1"/>
      <c r="MW196" s="1"/>
      <c r="MX196" s="1"/>
      <c r="MY196" s="1"/>
      <c r="MZ196" s="1"/>
      <c r="NA196" s="1"/>
      <c r="NB196" s="1"/>
      <c r="NC196" s="1"/>
      <c r="ND196" s="1"/>
      <c r="NE196" s="1"/>
      <c r="NF196" s="1"/>
      <c r="NG196" s="1"/>
      <c r="NH196" s="1"/>
      <c r="NI196" s="1"/>
      <c r="NJ196" s="1"/>
      <c r="NK196" s="1"/>
      <c r="NL196" s="1"/>
      <c r="NM196" s="1"/>
      <c r="NN196" s="1"/>
      <c r="NO196" s="1"/>
      <c r="NP196" s="1"/>
      <c r="NQ196" s="1"/>
    </row>
    <row r="197" spans="1:381" s="10" customFormat="1" x14ac:dyDescent="0.2">
      <c r="A197" s="8"/>
      <c r="B197" s="8"/>
      <c r="C197" s="138" t="s">
        <v>199</v>
      </c>
      <c r="D197" s="138"/>
      <c r="E197" s="138" t="s">
        <v>200</v>
      </c>
      <c r="F197" s="8"/>
      <c r="G197" s="8" t="s">
        <v>0</v>
      </c>
      <c r="H197" s="8"/>
      <c r="I197" s="8"/>
      <c r="J197" s="8"/>
      <c r="K197" s="9">
        <f>SUM(N197:NO197)</f>
        <v>0</v>
      </c>
      <c r="L197" s="8"/>
      <c r="M197" s="8"/>
      <c r="N197" s="33">
        <f t="shared" ref="N197:BY197" si="2718">SUMIFS(180:180,176:176,N193)+N112</f>
        <v>0</v>
      </c>
      <c r="O197" s="34">
        <f t="shared" si="2718"/>
        <v>0</v>
      </c>
      <c r="P197" s="34">
        <f t="shared" si="2718"/>
        <v>0</v>
      </c>
      <c r="Q197" s="34">
        <f t="shared" si="2718"/>
        <v>0</v>
      </c>
      <c r="R197" s="34">
        <f t="shared" si="2718"/>
        <v>0</v>
      </c>
      <c r="S197" s="34">
        <f t="shared" si="2718"/>
        <v>0</v>
      </c>
      <c r="T197" s="34">
        <f t="shared" si="2718"/>
        <v>0</v>
      </c>
      <c r="U197" s="34">
        <f t="shared" si="2718"/>
        <v>0</v>
      </c>
      <c r="V197" s="34">
        <f t="shared" si="2718"/>
        <v>0</v>
      </c>
      <c r="W197" s="34">
        <f t="shared" si="2718"/>
        <v>0</v>
      </c>
      <c r="X197" s="34">
        <f t="shared" si="2718"/>
        <v>0</v>
      </c>
      <c r="Y197" s="34">
        <f t="shared" si="2718"/>
        <v>0</v>
      </c>
      <c r="Z197" s="34">
        <f t="shared" si="2718"/>
        <v>0</v>
      </c>
      <c r="AA197" s="34">
        <f t="shared" si="2718"/>
        <v>0</v>
      </c>
      <c r="AB197" s="34">
        <f t="shared" si="2718"/>
        <v>0</v>
      </c>
      <c r="AC197" s="34">
        <f t="shared" si="2718"/>
        <v>0</v>
      </c>
      <c r="AD197" s="34">
        <f t="shared" si="2718"/>
        <v>0</v>
      </c>
      <c r="AE197" s="34">
        <f t="shared" si="2718"/>
        <v>0</v>
      </c>
      <c r="AF197" s="34">
        <f t="shared" si="2718"/>
        <v>0</v>
      </c>
      <c r="AG197" s="34">
        <f t="shared" si="2718"/>
        <v>0</v>
      </c>
      <c r="AH197" s="34">
        <f t="shared" si="2718"/>
        <v>0</v>
      </c>
      <c r="AI197" s="34">
        <f t="shared" si="2718"/>
        <v>0</v>
      </c>
      <c r="AJ197" s="34">
        <f t="shared" si="2718"/>
        <v>0</v>
      </c>
      <c r="AK197" s="34">
        <f t="shared" si="2718"/>
        <v>0</v>
      </c>
      <c r="AL197" s="34">
        <f t="shared" si="2718"/>
        <v>0</v>
      </c>
      <c r="AM197" s="34">
        <f t="shared" si="2718"/>
        <v>0</v>
      </c>
      <c r="AN197" s="34">
        <f t="shared" si="2718"/>
        <v>0</v>
      </c>
      <c r="AO197" s="34">
        <f t="shared" si="2718"/>
        <v>0</v>
      </c>
      <c r="AP197" s="34">
        <f t="shared" si="2718"/>
        <v>0</v>
      </c>
      <c r="AQ197" s="34">
        <f t="shared" si="2718"/>
        <v>0</v>
      </c>
      <c r="AR197" s="34">
        <f t="shared" si="2718"/>
        <v>0</v>
      </c>
      <c r="AS197" s="34">
        <f t="shared" si="2718"/>
        <v>0</v>
      </c>
      <c r="AT197" s="34">
        <f t="shared" si="2718"/>
        <v>0</v>
      </c>
      <c r="AU197" s="34">
        <f t="shared" si="2718"/>
        <v>0</v>
      </c>
      <c r="AV197" s="34">
        <f t="shared" si="2718"/>
        <v>0</v>
      </c>
      <c r="AW197" s="34">
        <f t="shared" si="2718"/>
        <v>0</v>
      </c>
      <c r="AX197" s="34">
        <f t="shared" si="2718"/>
        <v>0</v>
      </c>
      <c r="AY197" s="34">
        <f t="shared" si="2718"/>
        <v>0</v>
      </c>
      <c r="AZ197" s="34">
        <f t="shared" si="2718"/>
        <v>0</v>
      </c>
      <c r="BA197" s="34">
        <f t="shared" si="2718"/>
        <v>0</v>
      </c>
      <c r="BB197" s="34">
        <f t="shared" si="2718"/>
        <v>0</v>
      </c>
      <c r="BC197" s="34">
        <f t="shared" si="2718"/>
        <v>0</v>
      </c>
      <c r="BD197" s="34">
        <f t="shared" si="2718"/>
        <v>0</v>
      </c>
      <c r="BE197" s="34">
        <f t="shared" si="2718"/>
        <v>0</v>
      </c>
      <c r="BF197" s="34">
        <f t="shared" si="2718"/>
        <v>0</v>
      </c>
      <c r="BG197" s="34">
        <f t="shared" si="2718"/>
        <v>0</v>
      </c>
      <c r="BH197" s="34">
        <f t="shared" si="2718"/>
        <v>0</v>
      </c>
      <c r="BI197" s="34">
        <f t="shared" si="2718"/>
        <v>0</v>
      </c>
      <c r="BJ197" s="34">
        <f t="shared" si="2718"/>
        <v>0</v>
      </c>
      <c r="BK197" s="34">
        <f t="shared" si="2718"/>
        <v>0</v>
      </c>
      <c r="BL197" s="34">
        <f t="shared" si="2718"/>
        <v>0</v>
      </c>
      <c r="BM197" s="34">
        <f t="shared" si="2718"/>
        <v>0</v>
      </c>
      <c r="BN197" s="34">
        <f t="shared" si="2718"/>
        <v>0</v>
      </c>
      <c r="BO197" s="34">
        <f t="shared" si="2718"/>
        <v>0</v>
      </c>
      <c r="BP197" s="34">
        <f t="shared" si="2718"/>
        <v>0</v>
      </c>
      <c r="BQ197" s="34">
        <f t="shared" si="2718"/>
        <v>0</v>
      </c>
      <c r="BR197" s="34">
        <f t="shared" si="2718"/>
        <v>0</v>
      </c>
      <c r="BS197" s="34">
        <f t="shared" si="2718"/>
        <v>0</v>
      </c>
      <c r="BT197" s="34">
        <f t="shared" si="2718"/>
        <v>0</v>
      </c>
      <c r="BU197" s="34">
        <f t="shared" si="2718"/>
        <v>0</v>
      </c>
      <c r="BV197" s="34">
        <f t="shared" si="2718"/>
        <v>0</v>
      </c>
      <c r="BW197" s="34">
        <f t="shared" si="2718"/>
        <v>0</v>
      </c>
      <c r="BX197" s="34">
        <f t="shared" si="2718"/>
        <v>0</v>
      </c>
      <c r="BY197" s="34">
        <f t="shared" si="2718"/>
        <v>0</v>
      </c>
      <c r="BZ197" s="34">
        <f t="shared" ref="BZ197:EK197" si="2719">SUMIFS(180:180,176:176,BZ193)+BZ112</f>
        <v>0</v>
      </c>
      <c r="CA197" s="34">
        <f t="shared" si="2719"/>
        <v>0</v>
      </c>
      <c r="CB197" s="34">
        <f t="shared" si="2719"/>
        <v>0</v>
      </c>
      <c r="CC197" s="34">
        <f t="shared" si="2719"/>
        <v>0</v>
      </c>
      <c r="CD197" s="34">
        <f t="shared" si="2719"/>
        <v>0</v>
      </c>
      <c r="CE197" s="34">
        <f t="shared" si="2719"/>
        <v>0</v>
      </c>
      <c r="CF197" s="34">
        <f t="shared" si="2719"/>
        <v>0</v>
      </c>
      <c r="CG197" s="34">
        <f t="shared" si="2719"/>
        <v>0</v>
      </c>
      <c r="CH197" s="34">
        <f t="shared" si="2719"/>
        <v>0</v>
      </c>
      <c r="CI197" s="34">
        <f t="shared" si="2719"/>
        <v>0</v>
      </c>
      <c r="CJ197" s="34">
        <f t="shared" si="2719"/>
        <v>0</v>
      </c>
      <c r="CK197" s="34">
        <f t="shared" si="2719"/>
        <v>0</v>
      </c>
      <c r="CL197" s="34">
        <f t="shared" si="2719"/>
        <v>0</v>
      </c>
      <c r="CM197" s="34">
        <f t="shared" si="2719"/>
        <v>0</v>
      </c>
      <c r="CN197" s="34">
        <f t="shared" si="2719"/>
        <v>0</v>
      </c>
      <c r="CO197" s="34">
        <f t="shared" si="2719"/>
        <v>0</v>
      </c>
      <c r="CP197" s="34">
        <f t="shared" si="2719"/>
        <v>0</v>
      </c>
      <c r="CQ197" s="34">
        <f t="shared" si="2719"/>
        <v>0</v>
      </c>
      <c r="CR197" s="34">
        <f t="shared" si="2719"/>
        <v>0</v>
      </c>
      <c r="CS197" s="34">
        <f t="shared" si="2719"/>
        <v>0</v>
      </c>
      <c r="CT197" s="34">
        <f t="shared" si="2719"/>
        <v>0</v>
      </c>
      <c r="CU197" s="34">
        <f t="shared" si="2719"/>
        <v>0</v>
      </c>
      <c r="CV197" s="34">
        <f t="shared" si="2719"/>
        <v>0</v>
      </c>
      <c r="CW197" s="34">
        <f t="shared" si="2719"/>
        <v>0</v>
      </c>
      <c r="CX197" s="34">
        <f t="shared" si="2719"/>
        <v>0</v>
      </c>
      <c r="CY197" s="34">
        <f t="shared" si="2719"/>
        <v>0</v>
      </c>
      <c r="CZ197" s="34">
        <f t="shared" si="2719"/>
        <v>0</v>
      </c>
      <c r="DA197" s="34">
        <f t="shared" si="2719"/>
        <v>0</v>
      </c>
      <c r="DB197" s="34">
        <f t="shared" si="2719"/>
        <v>0</v>
      </c>
      <c r="DC197" s="34">
        <f t="shared" si="2719"/>
        <v>0</v>
      </c>
      <c r="DD197" s="34">
        <f t="shared" si="2719"/>
        <v>0</v>
      </c>
      <c r="DE197" s="34">
        <f t="shared" si="2719"/>
        <v>0</v>
      </c>
      <c r="DF197" s="34">
        <f t="shared" si="2719"/>
        <v>0</v>
      </c>
      <c r="DG197" s="34">
        <f t="shared" si="2719"/>
        <v>0</v>
      </c>
      <c r="DH197" s="34">
        <f t="shared" si="2719"/>
        <v>0</v>
      </c>
      <c r="DI197" s="34">
        <f t="shared" si="2719"/>
        <v>0</v>
      </c>
      <c r="DJ197" s="34">
        <f t="shared" si="2719"/>
        <v>0</v>
      </c>
      <c r="DK197" s="34">
        <f t="shared" si="2719"/>
        <v>0</v>
      </c>
      <c r="DL197" s="34">
        <f t="shared" si="2719"/>
        <v>0</v>
      </c>
      <c r="DM197" s="34">
        <f t="shared" si="2719"/>
        <v>0</v>
      </c>
      <c r="DN197" s="34">
        <f t="shared" si="2719"/>
        <v>0</v>
      </c>
      <c r="DO197" s="34">
        <f t="shared" si="2719"/>
        <v>0</v>
      </c>
      <c r="DP197" s="34">
        <f t="shared" si="2719"/>
        <v>0</v>
      </c>
      <c r="DQ197" s="34">
        <f t="shared" si="2719"/>
        <v>0</v>
      </c>
      <c r="DR197" s="34">
        <f t="shared" si="2719"/>
        <v>0</v>
      </c>
      <c r="DS197" s="34">
        <f t="shared" si="2719"/>
        <v>0</v>
      </c>
      <c r="DT197" s="34">
        <f t="shared" si="2719"/>
        <v>0</v>
      </c>
      <c r="DU197" s="34">
        <f t="shared" si="2719"/>
        <v>0</v>
      </c>
      <c r="DV197" s="34">
        <f t="shared" si="2719"/>
        <v>0</v>
      </c>
      <c r="DW197" s="34">
        <f t="shared" si="2719"/>
        <v>0</v>
      </c>
      <c r="DX197" s="34">
        <f t="shared" si="2719"/>
        <v>0</v>
      </c>
      <c r="DY197" s="34">
        <f t="shared" si="2719"/>
        <v>0</v>
      </c>
      <c r="DZ197" s="34">
        <f t="shared" si="2719"/>
        <v>0</v>
      </c>
      <c r="EA197" s="34">
        <f t="shared" si="2719"/>
        <v>0</v>
      </c>
      <c r="EB197" s="34">
        <f t="shared" si="2719"/>
        <v>0</v>
      </c>
      <c r="EC197" s="34">
        <f t="shared" si="2719"/>
        <v>0</v>
      </c>
      <c r="ED197" s="34">
        <f t="shared" si="2719"/>
        <v>0</v>
      </c>
      <c r="EE197" s="34">
        <f t="shared" si="2719"/>
        <v>0</v>
      </c>
      <c r="EF197" s="34">
        <f t="shared" si="2719"/>
        <v>0</v>
      </c>
      <c r="EG197" s="34">
        <f t="shared" si="2719"/>
        <v>0</v>
      </c>
      <c r="EH197" s="34">
        <f t="shared" si="2719"/>
        <v>0</v>
      </c>
      <c r="EI197" s="34">
        <f t="shared" si="2719"/>
        <v>0</v>
      </c>
      <c r="EJ197" s="34">
        <f t="shared" si="2719"/>
        <v>0</v>
      </c>
      <c r="EK197" s="34">
        <f t="shared" si="2719"/>
        <v>0</v>
      </c>
      <c r="EL197" s="34">
        <f t="shared" ref="EL197:GW197" si="2720">SUMIFS(180:180,176:176,EL193)+EL112</f>
        <v>0</v>
      </c>
      <c r="EM197" s="34">
        <f t="shared" si="2720"/>
        <v>0</v>
      </c>
      <c r="EN197" s="34">
        <f t="shared" si="2720"/>
        <v>0</v>
      </c>
      <c r="EO197" s="34">
        <f t="shared" si="2720"/>
        <v>0</v>
      </c>
      <c r="EP197" s="34">
        <f t="shared" si="2720"/>
        <v>0</v>
      </c>
      <c r="EQ197" s="34">
        <f t="shared" si="2720"/>
        <v>0</v>
      </c>
      <c r="ER197" s="34">
        <f t="shared" si="2720"/>
        <v>0</v>
      </c>
      <c r="ES197" s="34">
        <f t="shared" si="2720"/>
        <v>0</v>
      </c>
      <c r="ET197" s="34">
        <f t="shared" si="2720"/>
        <v>0</v>
      </c>
      <c r="EU197" s="34">
        <f t="shared" si="2720"/>
        <v>0</v>
      </c>
      <c r="EV197" s="34">
        <f t="shared" si="2720"/>
        <v>0</v>
      </c>
      <c r="EW197" s="34">
        <f t="shared" si="2720"/>
        <v>0</v>
      </c>
      <c r="EX197" s="34">
        <f t="shared" si="2720"/>
        <v>0</v>
      </c>
      <c r="EY197" s="34">
        <f t="shared" si="2720"/>
        <v>0</v>
      </c>
      <c r="EZ197" s="34">
        <f t="shared" si="2720"/>
        <v>0</v>
      </c>
      <c r="FA197" s="34">
        <f t="shared" si="2720"/>
        <v>0</v>
      </c>
      <c r="FB197" s="34">
        <f t="shared" si="2720"/>
        <v>0</v>
      </c>
      <c r="FC197" s="34">
        <f t="shared" si="2720"/>
        <v>0</v>
      </c>
      <c r="FD197" s="34">
        <f t="shared" si="2720"/>
        <v>0</v>
      </c>
      <c r="FE197" s="34">
        <f t="shared" si="2720"/>
        <v>0</v>
      </c>
      <c r="FF197" s="34">
        <f t="shared" si="2720"/>
        <v>0</v>
      </c>
      <c r="FG197" s="34">
        <f t="shared" si="2720"/>
        <v>0</v>
      </c>
      <c r="FH197" s="34">
        <f t="shared" si="2720"/>
        <v>0</v>
      </c>
      <c r="FI197" s="34">
        <f t="shared" si="2720"/>
        <v>0</v>
      </c>
      <c r="FJ197" s="34">
        <f t="shared" si="2720"/>
        <v>0</v>
      </c>
      <c r="FK197" s="34">
        <f t="shared" si="2720"/>
        <v>0</v>
      </c>
      <c r="FL197" s="34">
        <f t="shared" si="2720"/>
        <v>0</v>
      </c>
      <c r="FM197" s="34">
        <f t="shared" si="2720"/>
        <v>0</v>
      </c>
      <c r="FN197" s="34">
        <f t="shared" si="2720"/>
        <v>0</v>
      </c>
      <c r="FO197" s="34">
        <f t="shared" si="2720"/>
        <v>0</v>
      </c>
      <c r="FP197" s="34">
        <f t="shared" si="2720"/>
        <v>0</v>
      </c>
      <c r="FQ197" s="34">
        <f t="shared" si="2720"/>
        <v>0</v>
      </c>
      <c r="FR197" s="34">
        <f t="shared" si="2720"/>
        <v>0</v>
      </c>
      <c r="FS197" s="34">
        <f t="shared" si="2720"/>
        <v>0</v>
      </c>
      <c r="FT197" s="34">
        <f t="shared" si="2720"/>
        <v>0</v>
      </c>
      <c r="FU197" s="34">
        <f t="shared" si="2720"/>
        <v>0</v>
      </c>
      <c r="FV197" s="34">
        <f t="shared" si="2720"/>
        <v>0</v>
      </c>
      <c r="FW197" s="34">
        <f t="shared" si="2720"/>
        <v>0</v>
      </c>
      <c r="FX197" s="34">
        <f t="shared" si="2720"/>
        <v>0</v>
      </c>
      <c r="FY197" s="34">
        <f t="shared" si="2720"/>
        <v>0</v>
      </c>
      <c r="FZ197" s="34">
        <f t="shared" si="2720"/>
        <v>0</v>
      </c>
      <c r="GA197" s="34">
        <f t="shared" si="2720"/>
        <v>0</v>
      </c>
      <c r="GB197" s="34">
        <f t="shared" si="2720"/>
        <v>0</v>
      </c>
      <c r="GC197" s="34">
        <f t="shared" si="2720"/>
        <v>0</v>
      </c>
      <c r="GD197" s="34">
        <f t="shared" si="2720"/>
        <v>0</v>
      </c>
      <c r="GE197" s="34">
        <f t="shared" si="2720"/>
        <v>0</v>
      </c>
      <c r="GF197" s="34">
        <f t="shared" si="2720"/>
        <v>0</v>
      </c>
      <c r="GG197" s="34">
        <f t="shared" si="2720"/>
        <v>0</v>
      </c>
      <c r="GH197" s="34">
        <f t="shared" si="2720"/>
        <v>0</v>
      </c>
      <c r="GI197" s="34">
        <f t="shared" si="2720"/>
        <v>0</v>
      </c>
      <c r="GJ197" s="34">
        <f t="shared" si="2720"/>
        <v>0</v>
      </c>
      <c r="GK197" s="34">
        <f t="shared" si="2720"/>
        <v>0</v>
      </c>
      <c r="GL197" s="34">
        <f t="shared" si="2720"/>
        <v>0</v>
      </c>
      <c r="GM197" s="34">
        <f t="shared" si="2720"/>
        <v>0</v>
      </c>
      <c r="GN197" s="34">
        <f t="shared" si="2720"/>
        <v>0</v>
      </c>
      <c r="GO197" s="34">
        <f t="shared" si="2720"/>
        <v>0</v>
      </c>
      <c r="GP197" s="34">
        <f t="shared" si="2720"/>
        <v>0</v>
      </c>
      <c r="GQ197" s="34">
        <f t="shared" si="2720"/>
        <v>0</v>
      </c>
      <c r="GR197" s="34">
        <f t="shared" si="2720"/>
        <v>0</v>
      </c>
      <c r="GS197" s="34">
        <f t="shared" si="2720"/>
        <v>0</v>
      </c>
      <c r="GT197" s="34">
        <f t="shared" si="2720"/>
        <v>0</v>
      </c>
      <c r="GU197" s="34">
        <f t="shared" si="2720"/>
        <v>0</v>
      </c>
      <c r="GV197" s="34">
        <f t="shared" si="2720"/>
        <v>0</v>
      </c>
      <c r="GW197" s="34">
        <f t="shared" si="2720"/>
        <v>0</v>
      </c>
      <c r="GX197" s="34">
        <f t="shared" ref="GX197:JI197" si="2721">SUMIFS(180:180,176:176,GX193)+GX112</f>
        <v>0</v>
      </c>
      <c r="GY197" s="34">
        <f t="shared" si="2721"/>
        <v>0</v>
      </c>
      <c r="GZ197" s="34">
        <f t="shared" si="2721"/>
        <v>0</v>
      </c>
      <c r="HA197" s="34">
        <f t="shared" si="2721"/>
        <v>0</v>
      </c>
      <c r="HB197" s="34">
        <f t="shared" si="2721"/>
        <v>0</v>
      </c>
      <c r="HC197" s="34">
        <f t="shared" si="2721"/>
        <v>0</v>
      </c>
      <c r="HD197" s="34">
        <f t="shared" si="2721"/>
        <v>0</v>
      </c>
      <c r="HE197" s="34">
        <f t="shared" si="2721"/>
        <v>0</v>
      </c>
      <c r="HF197" s="34">
        <f t="shared" si="2721"/>
        <v>0</v>
      </c>
      <c r="HG197" s="34">
        <f t="shared" si="2721"/>
        <v>0</v>
      </c>
      <c r="HH197" s="34">
        <f t="shared" si="2721"/>
        <v>0</v>
      </c>
      <c r="HI197" s="34">
        <f t="shared" si="2721"/>
        <v>0</v>
      </c>
      <c r="HJ197" s="34">
        <f t="shared" si="2721"/>
        <v>0</v>
      </c>
      <c r="HK197" s="34">
        <f t="shared" si="2721"/>
        <v>0</v>
      </c>
      <c r="HL197" s="34">
        <f t="shared" si="2721"/>
        <v>0</v>
      </c>
      <c r="HM197" s="34">
        <f t="shared" si="2721"/>
        <v>0</v>
      </c>
      <c r="HN197" s="34">
        <f t="shared" si="2721"/>
        <v>0</v>
      </c>
      <c r="HO197" s="34">
        <f t="shared" si="2721"/>
        <v>0</v>
      </c>
      <c r="HP197" s="34">
        <f t="shared" si="2721"/>
        <v>0</v>
      </c>
      <c r="HQ197" s="34">
        <f t="shared" si="2721"/>
        <v>0</v>
      </c>
      <c r="HR197" s="34">
        <f t="shared" si="2721"/>
        <v>0</v>
      </c>
      <c r="HS197" s="34">
        <f t="shared" si="2721"/>
        <v>0</v>
      </c>
      <c r="HT197" s="34">
        <f t="shared" si="2721"/>
        <v>0</v>
      </c>
      <c r="HU197" s="34">
        <f t="shared" si="2721"/>
        <v>0</v>
      </c>
      <c r="HV197" s="34">
        <f t="shared" si="2721"/>
        <v>0</v>
      </c>
      <c r="HW197" s="34">
        <f t="shared" si="2721"/>
        <v>0</v>
      </c>
      <c r="HX197" s="34">
        <f t="shared" si="2721"/>
        <v>0</v>
      </c>
      <c r="HY197" s="34">
        <f t="shared" si="2721"/>
        <v>0</v>
      </c>
      <c r="HZ197" s="34">
        <f t="shared" si="2721"/>
        <v>0</v>
      </c>
      <c r="IA197" s="34">
        <f t="shared" si="2721"/>
        <v>0</v>
      </c>
      <c r="IB197" s="34">
        <f t="shared" si="2721"/>
        <v>0</v>
      </c>
      <c r="IC197" s="34">
        <f t="shared" si="2721"/>
        <v>0</v>
      </c>
      <c r="ID197" s="34">
        <f t="shared" si="2721"/>
        <v>0</v>
      </c>
      <c r="IE197" s="34">
        <f t="shared" si="2721"/>
        <v>0</v>
      </c>
      <c r="IF197" s="34">
        <f t="shared" si="2721"/>
        <v>0</v>
      </c>
      <c r="IG197" s="34">
        <f t="shared" si="2721"/>
        <v>0</v>
      </c>
      <c r="IH197" s="34">
        <f t="shared" si="2721"/>
        <v>0</v>
      </c>
      <c r="II197" s="34">
        <f t="shared" si="2721"/>
        <v>0</v>
      </c>
      <c r="IJ197" s="34">
        <f t="shared" si="2721"/>
        <v>0</v>
      </c>
      <c r="IK197" s="34">
        <f t="shared" si="2721"/>
        <v>0</v>
      </c>
      <c r="IL197" s="34">
        <f t="shared" si="2721"/>
        <v>0</v>
      </c>
      <c r="IM197" s="34">
        <f t="shared" si="2721"/>
        <v>0</v>
      </c>
      <c r="IN197" s="34">
        <f t="shared" si="2721"/>
        <v>0</v>
      </c>
      <c r="IO197" s="34">
        <f t="shared" si="2721"/>
        <v>0</v>
      </c>
      <c r="IP197" s="34">
        <f t="shared" si="2721"/>
        <v>0</v>
      </c>
      <c r="IQ197" s="34">
        <f t="shared" si="2721"/>
        <v>0</v>
      </c>
      <c r="IR197" s="34">
        <f t="shared" si="2721"/>
        <v>0</v>
      </c>
      <c r="IS197" s="34">
        <f t="shared" si="2721"/>
        <v>0</v>
      </c>
      <c r="IT197" s="34">
        <f t="shared" si="2721"/>
        <v>0</v>
      </c>
      <c r="IU197" s="34">
        <f t="shared" si="2721"/>
        <v>0</v>
      </c>
      <c r="IV197" s="34">
        <f t="shared" si="2721"/>
        <v>0</v>
      </c>
      <c r="IW197" s="34">
        <f t="shared" si="2721"/>
        <v>0</v>
      </c>
      <c r="IX197" s="34">
        <f t="shared" si="2721"/>
        <v>0</v>
      </c>
      <c r="IY197" s="34">
        <f t="shared" si="2721"/>
        <v>0</v>
      </c>
      <c r="IZ197" s="34">
        <f t="shared" si="2721"/>
        <v>0</v>
      </c>
      <c r="JA197" s="34">
        <f t="shared" si="2721"/>
        <v>0</v>
      </c>
      <c r="JB197" s="34">
        <f t="shared" si="2721"/>
        <v>0</v>
      </c>
      <c r="JC197" s="34">
        <f t="shared" si="2721"/>
        <v>0</v>
      </c>
      <c r="JD197" s="34">
        <f t="shared" si="2721"/>
        <v>0</v>
      </c>
      <c r="JE197" s="34">
        <f t="shared" si="2721"/>
        <v>0</v>
      </c>
      <c r="JF197" s="34">
        <f t="shared" si="2721"/>
        <v>0</v>
      </c>
      <c r="JG197" s="34">
        <f t="shared" si="2721"/>
        <v>0</v>
      </c>
      <c r="JH197" s="34">
        <f t="shared" si="2721"/>
        <v>0</v>
      </c>
      <c r="JI197" s="34">
        <f t="shared" si="2721"/>
        <v>0</v>
      </c>
      <c r="JJ197" s="34">
        <f t="shared" ref="JJ197:LU197" si="2722">SUMIFS(180:180,176:176,JJ193)+JJ112</f>
        <v>0</v>
      </c>
      <c r="JK197" s="34">
        <f t="shared" si="2722"/>
        <v>0</v>
      </c>
      <c r="JL197" s="34">
        <f t="shared" si="2722"/>
        <v>0</v>
      </c>
      <c r="JM197" s="34">
        <f t="shared" si="2722"/>
        <v>0</v>
      </c>
      <c r="JN197" s="34">
        <f t="shared" si="2722"/>
        <v>0</v>
      </c>
      <c r="JO197" s="34">
        <f t="shared" si="2722"/>
        <v>0</v>
      </c>
      <c r="JP197" s="34">
        <f t="shared" si="2722"/>
        <v>0</v>
      </c>
      <c r="JQ197" s="34">
        <f t="shared" si="2722"/>
        <v>0</v>
      </c>
      <c r="JR197" s="34">
        <f t="shared" si="2722"/>
        <v>0</v>
      </c>
      <c r="JS197" s="34">
        <f t="shared" si="2722"/>
        <v>0</v>
      </c>
      <c r="JT197" s="34">
        <f t="shared" si="2722"/>
        <v>0</v>
      </c>
      <c r="JU197" s="34">
        <f t="shared" si="2722"/>
        <v>0</v>
      </c>
      <c r="JV197" s="34">
        <f t="shared" si="2722"/>
        <v>0</v>
      </c>
      <c r="JW197" s="34">
        <f t="shared" si="2722"/>
        <v>0</v>
      </c>
      <c r="JX197" s="34">
        <f t="shared" si="2722"/>
        <v>0</v>
      </c>
      <c r="JY197" s="34">
        <f t="shared" si="2722"/>
        <v>0</v>
      </c>
      <c r="JZ197" s="34">
        <f t="shared" si="2722"/>
        <v>0</v>
      </c>
      <c r="KA197" s="34">
        <f t="shared" si="2722"/>
        <v>0</v>
      </c>
      <c r="KB197" s="34">
        <f t="shared" si="2722"/>
        <v>0</v>
      </c>
      <c r="KC197" s="34">
        <f t="shared" si="2722"/>
        <v>0</v>
      </c>
      <c r="KD197" s="34">
        <f t="shared" si="2722"/>
        <v>0</v>
      </c>
      <c r="KE197" s="34">
        <f t="shared" si="2722"/>
        <v>0</v>
      </c>
      <c r="KF197" s="34">
        <f t="shared" si="2722"/>
        <v>0</v>
      </c>
      <c r="KG197" s="34">
        <f t="shared" si="2722"/>
        <v>0</v>
      </c>
      <c r="KH197" s="34">
        <f t="shared" si="2722"/>
        <v>0</v>
      </c>
      <c r="KI197" s="34">
        <f t="shared" si="2722"/>
        <v>0</v>
      </c>
      <c r="KJ197" s="34">
        <f t="shared" si="2722"/>
        <v>0</v>
      </c>
      <c r="KK197" s="34">
        <f t="shared" si="2722"/>
        <v>0</v>
      </c>
      <c r="KL197" s="34">
        <f t="shared" si="2722"/>
        <v>0</v>
      </c>
      <c r="KM197" s="34">
        <f t="shared" si="2722"/>
        <v>0</v>
      </c>
      <c r="KN197" s="34">
        <f t="shared" si="2722"/>
        <v>0</v>
      </c>
      <c r="KO197" s="34">
        <f t="shared" si="2722"/>
        <v>0</v>
      </c>
      <c r="KP197" s="34">
        <f t="shared" si="2722"/>
        <v>0</v>
      </c>
      <c r="KQ197" s="34">
        <f t="shared" si="2722"/>
        <v>0</v>
      </c>
      <c r="KR197" s="34">
        <f t="shared" si="2722"/>
        <v>0</v>
      </c>
      <c r="KS197" s="34">
        <f t="shared" si="2722"/>
        <v>0</v>
      </c>
      <c r="KT197" s="34">
        <f t="shared" si="2722"/>
        <v>0</v>
      </c>
      <c r="KU197" s="34">
        <f t="shared" si="2722"/>
        <v>0</v>
      </c>
      <c r="KV197" s="34">
        <f t="shared" si="2722"/>
        <v>0</v>
      </c>
      <c r="KW197" s="34">
        <f t="shared" si="2722"/>
        <v>0</v>
      </c>
      <c r="KX197" s="34">
        <f t="shared" si="2722"/>
        <v>0</v>
      </c>
      <c r="KY197" s="34">
        <f t="shared" si="2722"/>
        <v>0</v>
      </c>
      <c r="KZ197" s="34">
        <f t="shared" si="2722"/>
        <v>0</v>
      </c>
      <c r="LA197" s="34">
        <f t="shared" si="2722"/>
        <v>0</v>
      </c>
      <c r="LB197" s="34">
        <f t="shared" si="2722"/>
        <v>0</v>
      </c>
      <c r="LC197" s="34">
        <f t="shared" si="2722"/>
        <v>0</v>
      </c>
      <c r="LD197" s="34">
        <f t="shared" si="2722"/>
        <v>0</v>
      </c>
      <c r="LE197" s="34">
        <f t="shared" si="2722"/>
        <v>0</v>
      </c>
      <c r="LF197" s="34">
        <f t="shared" si="2722"/>
        <v>0</v>
      </c>
      <c r="LG197" s="34">
        <f t="shared" si="2722"/>
        <v>0</v>
      </c>
      <c r="LH197" s="34">
        <f t="shared" si="2722"/>
        <v>0</v>
      </c>
      <c r="LI197" s="34">
        <f t="shared" si="2722"/>
        <v>0</v>
      </c>
      <c r="LJ197" s="34">
        <f t="shared" si="2722"/>
        <v>0</v>
      </c>
      <c r="LK197" s="34">
        <f t="shared" si="2722"/>
        <v>0</v>
      </c>
      <c r="LL197" s="34">
        <f t="shared" si="2722"/>
        <v>0</v>
      </c>
      <c r="LM197" s="34">
        <f t="shared" si="2722"/>
        <v>0</v>
      </c>
      <c r="LN197" s="34">
        <f t="shared" si="2722"/>
        <v>0</v>
      </c>
      <c r="LO197" s="34">
        <f t="shared" si="2722"/>
        <v>0</v>
      </c>
      <c r="LP197" s="34">
        <f t="shared" si="2722"/>
        <v>0</v>
      </c>
      <c r="LQ197" s="34">
        <f t="shared" si="2722"/>
        <v>0</v>
      </c>
      <c r="LR197" s="34">
        <f t="shared" si="2722"/>
        <v>0</v>
      </c>
      <c r="LS197" s="34">
        <f t="shared" si="2722"/>
        <v>0</v>
      </c>
      <c r="LT197" s="34">
        <f t="shared" si="2722"/>
        <v>0</v>
      </c>
      <c r="LU197" s="34">
        <f t="shared" si="2722"/>
        <v>0</v>
      </c>
      <c r="LV197" s="34">
        <f t="shared" ref="LV197:NO197" si="2723">SUMIFS(180:180,176:176,LV193)+LV112</f>
        <v>0</v>
      </c>
      <c r="LW197" s="34">
        <f t="shared" si="2723"/>
        <v>0</v>
      </c>
      <c r="LX197" s="34">
        <f t="shared" si="2723"/>
        <v>0</v>
      </c>
      <c r="LY197" s="34">
        <f t="shared" si="2723"/>
        <v>0</v>
      </c>
      <c r="LZ197" s="34">
        <f t="shared" si="2723"/>
        <v>0</v>
      </c>
      <c r="MA197" s="34">
        <f t="shared" si="2723"/>
        <v>0</v>
      </c>
      <c r="MB197" s="34">
        <f t="shared" si="2723"/>
        <v>0</v>
      </c>
      <c r="MC197" s="34">
        <f t="shared" si="2723"/>
        <v>0</v>
      </c>
      <c r="MD197" s="34">
        <f t="shared" si="2723"/>
        <v>0</v>
      </c>
      <c r="ME197" s="34">
        <f t="shared" si="2723"/>
        <v>0</v>
      </c>
      <c r="MF197" s="34">
        <f t="shared" si="2723"/>
        <v>0</v>
      </c>
      <c r="MG197" s="34">
        <f t="shared" si="2723"/>
        <v>0</v>
      </c>
      <c r="MH197" s="34">
        <f t="shared" si="2723"/>
        <v>0</v>
      </c>
      <c r="MI197" s="34">
        <f t="shared" si="2723"/>
        <v>0</v>
      </c>
      <c r="MJ197" s="34">
        <f t="shared" si="2723"/>
        <v>0</v>
      </c>
      <c r="MK197" s="34">
        <f t="shared" si="2723"/>
        <v>0</v>
      </c>
      <c r="ML197" s="34">
        <f t="shared" si="2723"/>
        <v>0</v>
      </c>
      <c r="MM197" s="34">
        <f t="shared" si="2723"/>
        <v>0</v>
      </c>
      <c r="MN197" s="34">
        <f t="shared" si="2723"/>
        <v>0</v>
      </c>
      <c r="MO197" s="34">
        <f t="shared" si="2723"/>
        <v>0</v>
      </c>
      <c r="MP197" s="34">
        <f t="shared" si="2723"/>
        <v>0</v>
      </c>
      <c r="MQ197" s="34">
        <f t="shared" si="2723"/>
        <v>0</v>
      </c>
      <c r="MR197" s="34">
        <f t="shared" si="2723"/>
        <v>0</v>
      </c>
      <c r="MS197" s="34">
        <f t="shared" si="2723"/>
        <v>0</v>
      </c>
      <c r="MT197" s="34">
        <f t="shared" si="2723"/>
        <v>0</v>
      </c>
      <c r="MU197" s="34">
        <f t="shared" si="2723"/>
        <v>0</v>
      </c>
      <c r="MV197" s="34">
        <f t="shared" si="2723"/>
        <v>0</v>
      </c>
      <c r="MW197" s="34">
        <f t="shared" si="2723"/>
        <v>0</v>
      </c>
      <c r="MX197" s="34">
        <f t="shared" si="2723"/>
        <v>0</v>
      </c>
      <c r="MY197" s="34">
        <f t="shared" si="2723"/>
        <v>0</v>
      </c>
      <c r="MZ197" s="34">
        <f t="shared" si="2723"/>
        <v>0</v>
      </c>
      <c r="NA197" s="34">
        <f t="shared" si="2723"/>
        <v>0</v>
      </c>
      <c r="NB197" s="34">
        <f t="shared" si="2723"/>
        <v>0</v>
      </c>
      <c r="NC197" s="34">
        <f t="shared" si="2723"/>
        <v>0</v>
      </c>
      <c r="ND197" s="34">
        <f t="shared" si="2723"/>
        <v>0</v>
      </c>
      <c r="NE197" s="34">
        <f t="shared" si="2723"/>
        <v>0</v>
      </c>
      <c r="NF197" s="34">
        <f t="shared" si="2723"/>
        <v>0</v>
      </c>
      <c r="NG197" s="34">
        <f t="shared" si="2723"/>
        <v>0</v>
      </c>
      <c r="NH197" s="34">
        <f t="shared" si="2723"/>
        <v>0</v>
      </c>
      <c r="NI197" s="34">
        <f t="shared" si="2723"/>
        <v>0</v>
      </c>
      <c r="NJ197" s="34">
        <f t="shared" si="2723"/>
        <v>0</v>
      </c>
      <c r="NK197" s="34">
        <f t="shared" si="2723"/>
        <v>0</v>
      </c>
      <c r="NL197" s="34">
        <f t="shared" si="2723"/>
        <v>0</v>
      </c>
      <c r="NM197" s="34">
        <f t="shared" si="2723"/>
        <v>0</v>
      </c>
      <c r="NN197" s="34">
        <f t="shared" si="2723"/>
        <v>0</v>
      </c>
      <c r="NO197" s="35">
        <f t="shared" si="2723"/>
        <v>0</v>
      </c>
      <c r="NP197" s="8"/>
      <c r="NQ197" s="8"/>
    </row>
    <row r="198" spans="1:38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7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  <c r="IK198" s="1"/>
      <c r="IL198" s="1"/>
      <c r="IM198" s="1"/>
      <c r="IN198" s="1"/>
      <c r="IO198" s="1"/>
      <c r="IP198" s="1"/>
      <c r="IQ198" s="1"/>
      <c r="IR198" s="1"/>
      <c r="IS198" s="1"/>
      <c r="IT198" s="1"/>
      <c r="IU198" s="1"/>
      <c r="IV198" s="1"/>
      <c r="IW198" s="1"/>
      <c r="IX198" s="1"/>
      <c r="IY198" s="1"/>
      <c r="IZ198" s="1"/>
      <c r="JA198" s="1"/>
      <c r="JB198" s="1"/>
      <c r="JC198" s="1"/>
      <c r="JD198" s="1"/>
      <c r="JE198" s="1"/>
      <c r="JF198" s="1"/>
      <c r="JG198" s="1"/>
      <c r="JH198" s="1"/>
      <c r="JI198" s="1"/>
      <c r="JJ198" s="1"/>
      <c r="JK198" s="1"/>
      <c r="JL198" s="1"/>
      <c r="JM198" s="1"/>
      <c r="JN198" s="1"/>
      <c r="JO198" s="1"/>
      <c r="JP198" s="1"/>
      <c r="JQ198" s="1"/>
      <c r="JR198" s="1"/>
      <c r="JS198" s="1"/>
      <c r="JT198" s="1"/>
      <c r="JU198" s="1"/>
      <c r="JV198" s="1"/>
      <c r="JW198" s="1"/>
      <c r="JX198" s="1"/>
      <c r="JY198" s="1"/>
      <c r="JZ198" s="1"/>
      <c r="KA198" s="1"/>
      <c r="KB198" s="1"/>
      <c r="KC198" s="1"/>
      <c r="KD198" s="1"/>
      <c r="KE198" s="1"/>
      <c r="KF198" s="1"/>
      <c r="KG198" s="1"/>
      <c r="KH198" s="1"/>
      <c r="KI198" s="1"/>
      <c r="KJ198" s="1"/>
      <c r="KK198" s="1"/>
      <c r="KL198" s="1"/>
      <c r="KM198" s="1"/>
      <c r="KN198" s="1"/>
      <c r="KO198" s="1"/>
      <c r="KP198" s="1"/>
      <c r="KQ198" s="1"/>
      <c r="KR198" s="1"/>
      <c r="KS198" s="1"/>
      <c r="KT198" s="1"/>
      <c r="KU198" s="1"/>
      <c r="KV198" s="1"/>
      <c r="KW198" s="1"/>
      <c r="KX198" s="1"/>
      <c r="KY198" s="1"/>
      <c r="KZ198" s="1"/>
      <c r="LA198" s="1"/>
      <c r="LB198" s="1"/>
      <c r="LC198" s="1"/>
      <c r="LD198" s="1"/>
      <c r="LE198" s="1"/>
      <c r="LF198" s="1"/>
      <c r="LG198" s="1"/>
      <c r="LH198" s="1"/>
      <c r="LI198" s="1"/>
      <c r="LJ198" s="1"/>
      <c r="LK198" s="1"/>
      <c r="LL198" s="1"/>
      <c r="LM198" s="1"/>
      <c r="LN198" s="1"/>
      <c r="LO198" s="1"/>
      <c r="LP198" s="1"/>
      <c r="LQ198" s="1"/>
      <c r="LR198" s="1"/>
      <c r="LS198" s="1"/>
      <c r="LT198" s="1"/>
      <c r="LU198" s="1"/>
      <c r="LV198" s="1"/>
      <c r="LW198" s="1"/>
      <c r="LX198" s="1"/>
      <c r="LY198" s="1"/>
      <c r="LZ198" s="1"/>
      <c r="MA198" s="1"/>
      <c r="MB198" s="1"/>
      <c r="MC198" s="1"/>
      <c r="MD198" s="1"/>
      <c r="ME198" s="1"/>
      <c r="MF198" s="1"/>
      <c r="MG198" s="1"/>
      <c r="MH198" s="1"/>
      <c r="MI198" s="1"/>
      <c r="MJ198" s="1"/>
      <c r="MK198" s="1"/>
      <c r="ML198" s="1"/>
      <c r="MM198" s="1"/>
      <c r="MN198" s="1"/>
      <c r="MO198" s="1"/>
      <c r="MP198" s="1"/>
      <c r="MQ198" s="1"/>
      <c r="MR198" s="1"/>
      <c r="MS198" s="1"/>
      <c r="MT198" s="1"/>
      <c r="MU198" s="1"/>
      <c r="MV198" s="1"/>
      <c r="MW198" s="1"/>
      <c r="MX198" s="1"/>
      <c r="MY198" s="1"/>
      <c r="MZ198" s="1"/>
      <c r="NA198" s="1"/>
      <c r="NB198" s="1"/>
      <c r="NC198" s="1"/>
      <c r="ND198" s="1"/>
      <c r="NE198" s="1"/>
      <c r="NF198" s="1"/>
      <c r="NG198" s="1"/>
      <c r="NH198" s="1"/>
      <c r="NI198" s="1"/>
      <c r="NJ198" s="1"/>
      <c r="NK198" s="1"/>
      <c r="NL198" s="1"/>
      <c r="NM198" s="1"/>
      <c r="NN198" s="1"/>
      <c r="NO198" s="1"/>
      <c r="NP198" s="1"/>
      <c r="NQ198" s="1"/>
    </row>
    <row r="199" spans="1:381" s="146" customFormat="1" x14ac:dyDescent="0.2">
      <c r="A199" s="141"/>
      <c r="B199" s="141"/>
      <c r="C199" s="141" t="s">
        <v>182</v>
      </c>
      <c r="D199" s="141"/>
      <c r="E199" s="141" t="s">
        <v>209</v>
      </c>
      <c r="F199" s="141"/>
      <c r="G199" s="141" t="s">
        <v>0</v>
      </c>
      <c r="H199" s="141"/>
      <c r="I199" s="141"/>
      <c r="J199" s="141"/>
      <c r="K199" s="142">
        <f>SUM(N199:NO199)</f>
        <v>0</v>
      </c>
      <c r="L199" s="141"/>
      <c r="M199" s="141"/>
      <c r="N199" s="143">
        <f t="shared" ref="N199:BY199" si="2724">SUMIFS(182:182,176:176,N193)+N123</f>
        <v>0</v>
      </c>
      <c r="O199" s="144">
        <f t="shared" si="2724"/>
        <v>0</v>
      </c>
      <c r="P199" s="144">
        <f t="shared" si="2724"/>
        <v>0</v>
      </c>
      <c r="Q199" s="144">
        <f t="shared" si="2724"/>
        <v>0</v>
      </c>
      <c r="R199" s="144">
        <f t="shared" si="2724"/>
        <v>0</v>
      </c>
      <c r="S199" s="144">
        <f t="shared" si="2724"/>
        <v>0</v>
      </c>
      <c r="T199" s="144">
        <f t="shared" si="2724"/>
        <v>0</v>
      </c>
      <c r="U199" s="144">
        <f t="shared" si="2724"/>
        <v>0</v>
      </c>
      <c r="V199" s="144">
        <f t="shared" si="2724"/>
        <v>0</v>
      </c>
      <c r="W199" s="144">
        <f t="shared" si="2724"/>
        <v>0</v>
      </c>
      <c r="X199" s="144">
        <f t="shared" si="2724"/>
        <v>0</v>
      </c>
      <c r="Y199" s="144">
        <f t="shared" si="2724"/>
        <v>0</v>
      </c>
      <c r="Z199" s="144">
        <f t="shared" si="2724"/>
        <v>0</v>
      </c>
      <c r="AA199" s="144">
        <f t="shared" si="2724"/>
        <v>0</v>
      </c>
      <c r="AB199" s="144">
        <f t="shared" si="2724"/>
        <v>0</v>
      </c>
      <c r="AC199" s="144">
        <f t="shared" si="2724"/>
        <v>0</v>
      </c>
      <c r="AD199" s="144">
        <f t="shared" si="2724"/>
        <v>0</v>
      </c>
      <c r="AE199" s="144">
        <f t="shared" si="2724"/>
        <v>0</v>
      </c>
      <c r="AF199" s="144">
        <f t="shared" si="2724"/>
        <v>0</v>
      </c>
      <c r="AG199" s="144">
        <f t="shared" si="2724"/>
        <v>0</v>
      </c>
      <c r="AH199" s="144">
        <f t="shared" si="2724"/>
        <v>0</v>
      </c>
      <c r="AI199" s="144">
        <f t="shared" si="2724"/>
        <v>0</v>
      </c>
      <c r="AJ199" s="144">
        <f t="shared" si="2724"/>
        <v>0</v>
      </c>
      <c r="AK199" s="144">
        <f t="shared" si="2724"/>
        <v>0</v>
      </c>
      <c r="AL199" s="144">
        <f t="shared" si="2724"/>
        <v>0</v>
      </c>
      <c r="AM199" s="144">
        <f t="shared" si="2724"/>
        <v>0</v>
      </c>
      <c r="AN199" s="144">
        <f t="shared" si="2724"/>
        <v>0</v>
      </c>
      <c r="AO199" s="144">
        <f t="shared" si="2724"/>
        <v>0</v>
      </c>
      <c r="AP199" s="144">
        <f t="shared" si="2724"/>
        <v>0</v>
      </c>
      <c r="AQ199" s="144">
        <f t="shared" si="2724"/>
        <v>0</v>
      </c>
      <c r="AR199" s="144">
        <f t="shared" si="2724"/>
        <v>0</v>
      </c>
      <c r="AS199" s="144">
        <f t="shared" si="2724"/>
        <v>0</v>
      </c>
      <c r="AT199" s="144">
        <f t="shared" si="2724"/>
        <v>0</v>
      </c>
      <c r="AU199" s="144">
        <f t="shared" si="2724"/>
        <v>0</v>
      </c>
      <c r="AV199" s="144">
        <f t="shared" si="2724"/>
        <v>0</v>
      </c>
      <c r="AW199" s="144">
        <f t="shared" si="2724"/>
        <v>0</v>
      </c>
      <c r="AX199" s="144">
        <f t="shared" si="2724"/>
        <v>0</v>
      </c>
      <c r="AY199" s="144">
        <f t="shared" si="2724"/>
        <v>0</v>
      </c>
      <c r="AZ199" s="144">
        <f t="shared" si="2724"/>
        <v>0</v>
      </c>
      <c r="BA199" s="144">
        <f t="shared" si="2724"/>
        <v>0</v>
      </c>
      <c r="BB199" s="144">
        <f t="shared" si="2724"/>
        <v>0</v>
      </c>
      <c r="BC199" s="144">
        <f t="shared" si="2724"/>
        <v>0</v>
      </c>
      <c r="BD199" s="144">
        <f t="shared" si="2724"/>
        <v>0</v>
      </c>
      <c r="BE199" s="144">
        <f t="shared" si="2724"/>
        <v>0</v>
      </c>
      <c r="BF199" s="144">
        <f t="shared" si="2724"/>
        <v>0</v>
      </c>
      <c r="BG199" s="144">
        <f t="shared" si="2724"/>
        <v>0</v>
      </c>
      <c r="BH199" s="144">
        <f t="shared" si="2724"/>
        <v>0</v>
      </c>
      <c r="BI199" s="144">
        <f t="shared" si="2724"/>
        <v>0</v>
      </c>
      <c r="BJ199" s="144">
        <f t="shared" si="2724"/>
        <v>0</v>
      </c>
      <c r="BK199" s="144">
        <f t="shared" si="2724"/>
        <v>0</v>
      </c>
      <c r="BL199" s="144">
        <f t="shared" si="2724"/>
        <v>0</v>
      </c>
      <c r="BM199" s="144">
        <f t="shared" si="2724"/>
        <v>0</v>
      </c>
      <c r="BN199" s="144">
        <f t="shared" si="2724"/>
        <v>0</v>
      </c>
      <c r="BO199" s="144">
        <f t="shared" si="2724"/>
        <v>0</v>
      </c>
      <c r="BP199" s="144">
        <f t="shared" si="2724"/>
        <v>0</v>
      </c>
      <c r="BQ199" s="144">
        <f t="shared" si="2724"/>
        <v>0</v>
      </c>
      <c r="BR199" s="144">
        <f t="shared" si="2724"/>
        <v>0</v>
      </c>
      <c r="BS199" s="144">
        <f t="shared" si="2724"/>
        <v>0</v>
      </c>
      <c r="BT199" s="144">
        <f t="shared" si="2724"/>
        <v>0</v>
      </c>
      <c r="BU199" s="144">
        <f t="shared" si="2724"/>
        <v>0</v>
      </c>
      <c r="BV199" s="144">
        <f t="shared" si="2724"/>
        <v>0</v>
      </c>
      <c r="BW199" s="144">
        <f t="shared" si="2724"/>
        <v>0</v>
      </c>
      <c r="BX199" s="144">
        <f t="shared" si="2724"/>
        <v>0</v>
      </c>
      <c r="BY199" s="144">
        <f t="shared" si="2724"/>
        <v>0</v>
      </c>
      <c r="BZ199" s="144">
        <f t="shared" ref="BZ199:EK199" si="2725">SUMIFS(182:182,176:176,BZ193)+BZ123</f>
        <v>0</v>
      </c>
      <c r="CA199" s="144">
        <f t="shared" si="2725"/>
        <v>0</v>
      </c>
      <c r="CB199" s="144">
        <f t="shared" si="2725"/>
        <v>0</v>
      </c>
      <c r="CC199" s="144">
        <f t="shared" si="2725"/>
        <v>0</v>
      </c>
      <c r="CD199" s="144">
        <f t="shared" si="2725"/>
        <v>0</v>
      </c>
      <c r="CE199" s="144">
        <f t="shared" si="2725"/>
        <v>0</v>
      </c>
      <c r="CF199" s="144">
        <f t="shared" si="2725"/>
        <v>0</v>
      </c>
      <c r="CG199" s="144">
        <f t="shared" si="2725"/>
        <v>0</v>
      </c>
      <c r="CH199" s="144">
        <f t="shared" si="2725"/>
        <v>0</v>
      </c>
      <c r="CI199" s="144">
        <f t="shared" si="2725"/>
        <v>0</v>
      </c>
      <c r="CJ199" s="144">
        <f t="shared" si="2725"/>
        <v>0</v>
      </c>
      <c r="CK199" s="144">
        <f t="shared" si="2725"/>
        <v>0</v>
      </c>
      <c r="CL199" s="144">
        <f t="shared" si="2725"/>
        <v>0</v>
      </c>
      <c r="CM199" s="144">
        <f t="shared" si="2725"/>
        <v>0</v>
      </c>
      <c r="CN199" s="144">
        <f t="shared" si="2725"/>
        <v>0</v>
      </c>
      <c r="CO199" s="144">
        <f t="shared" si="2725"/>
        <v>0</v>
      </c>
      <c r="CP199" s="144">
        <f t="shared" si="2725"/>
        <v>0</v>
      </c>
      <c r="CQ199" s="144">
        <f t="shared" si="2725"/>
        <v>0</v>
      </c>
      <c r="CR199" s="144">
        <f t="shared" si="2725"/>
        <v>0</v>
      </c>
      <c r="CS199" s="144">
        <f t="shared" si="2725"/>
        <v>0</v>
      </c>
      <c r="CT199" s="144">
        <f t="shared" si="2725"/>
        <v>0</v>
      </c>
      <c r="CU199" s="144">
        <f t="shared" si="2725"/>
        <v>0</v>
      </c>
      <c r="CV199" s="144">
        <f t="shared" si="2725"/>
        <v>0</v>
      </c>
      <c r="CW199" s="144">
        <f t="shared" si="2725"/>
        <v>0</v>
      </c>
      <c r="CX199" s="144">
        <f t="shared" si="2725"/>
        <v>0</v>
      </c>
      <c r="CY199" s="144">
        <f t="shared" si="2725"/>
        <v>0</v>
      </c>
      <c r="CZ199" s="144">
        <f t="shared" si="2725"/>
        <v>0</v>
      </c>
      <c r="DA199" s="144">
        <f t="shared" si="2725"/>
        <v>0</v>
      </c>
      <c r="DB199" s="144">
        <f t="shared" si="2725"/>
        <v>0</v>
      </c>
      <c r="DC199" s="144">
        <f t="shared" si="2725"/>
        <v>0</v>
      </c>
      <c r="DD199" s="144">
        <f t="shared" si="2725"/>
        <v>0</v>
      </c>
      <c r="DE199" s="144">
        <f t="shared" si="2725"/>
        <v>0</v>
      </c>
      <c r="DF199" s="144">
        <f t="shared" si="2725"/>
        <v>0</v>
      </c>
      <c r="DG199" s="144">
        <f t="shared" si="2725"/>
        <v>0</v>
      </c>
      <c r="DH199" s="144">
        <f t="shared" si="2725"/>
        <v>0</v>
      </c>
      <c r="DI199" s="144">
        <f t="shared" si="2725"/>
        <v>0</v>
      </c>
      <c r="DJ199" s="144">
        <f t="shared" si="2725"/>
        <v>0</v>
      </c>
      <c r="DK199" s="144">
        <f t="shared" si="2725"/>
        <v>0</v>
      </c>
      <c r="DL199" s="144">
        <f t="shared" si="2725"/>
        <v>0</v>
      </c>
      <c r="DM199" s="144">
        <f t="shared" si="2725"/>
        <v>0</v>
      </c>
      <c r="DN199" s="144">
        <f t="shared" si="2725"/>
        <v>0</v>
      </c>
      <c r="DO199" s="144">
        <f t="shared" si="2725"/>
        <v>0</v>
      </c>
      <c r="DP199" s="144">
        <f t="shared" si="2725"/>
        <v>0</v>
      </c>
      <c r="DQ199" s="144">
        <f t="shared" si="2725"/>
        <v>0</v>
      </c>
      <c r="DR199" s="144">
        <f t="shared" si="2725"/>
        <v>0</v>
      </c>
      <c r="DS199" s="144">
        <f t="shared" si="2725"/>
        <v>0</v>
      </c>
      <c r="DT199" s="144">
        <f t="shared" si="2725"/>
        <v>0</v>
      </c>
      <c r="DU199" s="144">
        <f t="shared" si="2725"/>
        <v>0</v>
      </c>
      <c r="DV199" s="144">
        <f t="shared" si="2725"/>
        <v>0</v>
      </c>
      <c r="DW199" s="144">
        <f t="shared" si="2725"/>
        <v>0</v>
      </c>
      <c r="DX199" s="144">
        <f t="shared" si="2725"/>
        <v>0</v>
      </c>
      <c r="DY199" s="144">
        <f t="shared" si="2725"/>
        <v>0</v>
      </c>
      <c r="DZ199" s="144">
        <f t="shared" si="2725"/>
        <v>0</v>
      </c>
      <c r="EA199" s="144">
        <f t="shared" si="2725"/>
        <v>0</v>
      </c>
      <c r="EB199" s="144">
        <f t="shared" si="2725"/>
        <v>0</v>
      </c>
      <c r="EC199" s="144">
        <f t="shared" si="2725"/>
        <v>0</v>
      </c>
      <c r="ED199" s="144">
        <f t="shared" si="2725"/>
        <v>0</v>
      </c>
      <c r="EE199" s="144">
        <f t="shared" si="2725"/>
        <v>0</v>
      </c>
      <c r="EF199" s="144">
        <f t="shared" si="2725"/>
        <v>0</v>
      </c>
      <c r="EG199" s="144">
        <f t="shared" si="2725"/>
        <v>0</v>
      </c>
      <c r="EH199" s="144">
        <f t="shared" si="2725"/>
        <v>0</v>
      </c>
      <c r="EI199" s="144">
        <f t="shared" si="2725"/>
        <v>0</v>
      </c>
      <c r="EJ199" s="144">
        <f t="shared" si="2725"/>
        <v>0</v>
      </c>
      <c r="EK199" s="144">
        <f t="shared" si="2725"/>
        <v>0</v>
      </c>
      <c r="EL199" s="144">
        <f t="shared" ref="EL199:GW199" si="2726">SUMIFS(182:182,176:176,EL193)+EL123</f>
        <v>0</v>
      </c>
      <c r="EM199" s="144">
        <f t="shared" si="2726"/>
        <v>0</v>
      </c>
      <c r="EN199" s="144">
        <f t="shared" si="2726"/>
        <v>0</v>
      </c>
      <c r="EO199" s="144">
        <f t="shared" si="2726"/>
        <v>0</v>
      </c>
      <c r="EP199" s="144">
        <f t="shared" si="2726"/>
        <v>0</v>
      </c>
      <c r="EQ199" s="144">
        <f t="shared" si="2726"/>
        <v>0</v>
      </c>
      <c r="ER199" s="144">
        <f t="shared" si="2726"/>
        <v>0</v>
      </c>
      <c r="ES199" s="144">
        <f t="shared" si="2726"/>
        <v>0</v>
      </c>
      <c r="ET199" s="144">
        <f t="shared" si="2726"/>
        <v>0</v>
      </c>
      <c r="EU199" s="144">
        <f t="shared" si="2726"/>
        <v>0</v>
      </c>
      <c r="EV199" s="144">
        <f t="shared" si="2726"/>
        <v>0</v>
      </c>
      <c r="EW199" s="144">
        <f t="shared" si="2726"/>
        <v>0</v>
      </c>
      <c r="EX199" s="144">
        <f t="shared" si="2726"/>
        <v>0</v>
      </c>
      <c r="EY199" s="144">
        <f t="shared" si="2726"/>
        <v>0</v>
      </c>
      <c r="EZ199" s="144">
        <f t="shared" si="2726"/>
        <v>0</v>
      </c>
      <c r="FA199" s="144">
        <f t="shared" si="2726"/>
        <v>0</v>
      </c>
      <c r="FB199" s="144">
        <f t="shared" si="2726"/>
        <v>0</v>
      </c>
      <c r="FC199" s="144">
        <f t="shared" si="2726"/>
        <v>0</v>
      </c>
      <c r="FD199" s="144">
        <f t="shared" si="2726"/>
        <v>0</v>
      </c>
      <c r="FE199" s="144">
        <f t="shared" si="2726"/>
        <v>0</v>
      </c>
      <c r="FF199" s="144">
        <f t="shared" si="2726"/>
        <v>0</v>
      </c>
      <c r="FG199" s="144">
        <f t="shared" si="2726"/>
        <v>0</v>
      </c>
      <c r="FH199" s="144">
        <f t="shared" si="2726"/>
        <v>0</v>
      </c>
      <c r="FI199" s="144">
        <f t="shared" si="2726"/>
        <v>0</v>
      </c>
      <c r="FJ199" s="144">
        <f t="shared" si="2726"/>
        <v>0</v>
      </c>
      <c r="FK199" s="144">
        <f t="shared" si="2726"/>
        <v>0</v>
      </c>
      <c r="FL199" s="144">
        <f t="shared" si="2726"/>
        <v>0</v>
      </c>
      <c r="FM199" s="144">
        <f t="shared" si="2726"/>
        <v>0</v>
      </c>
      <c r="FN199" s="144">
        <f t="shared" si="2726"/>
        <v>0</v>
      </c>
      <c r="FO199" s="144">
        <f t="shared" si="2726"/>
        <v>0</v>
      </c>
      <c r="FP199" s="144">
        <f t="shared" si="2726"/>
        <v>0</v>
      </c>
      <c r="FQ199" s="144">
        <f t="shared" si="2726"/>
        <v>0</v>
      </c>
      <c r="FR199" s="144">
        <f t="shared" si="2726"/>
        <v>0</v>
      </c>
      <c r="FS199" s="144">
        <f t="shared" si="2726"/>
        <v>0</v>
      </c>
      <c r="FT199" s="144">
        <f t="shared" si="2726"/>
        <v>0</v>
      </c>
      <c r="FU199" s="144">
        <f t="shared" si="2726"/>
        <v>0</v>
      </c>
      <c r="FV199" s="144">
        <f t="shared" si="2726"/>
        <v>0</v>
      </c>
      <c r="FW199" s="144">
        <f t="shared" si="2726"/>
        <v>0</v>
      </c>
      <c r="FX199" s="144">
        <f t="shared" si="2726"/>
        <v>0</v>
      </c>
      <c r="FY199" s="144">
        <f t="shared" si="2726"/>
        <v>0</v>
      </c>
      <c r="FZ199" s="144">
        <f t="shared" si="2726"/>
        <v>0</v>
      </c>
      <c r="GA199" s="144">
        <f t="shared" si="2726"/>
        <v>0</v>
      </c>
      <c r="GB199" s="144">
        <f t="shared" si="2726"/>
        <v>0</v>
      </c>
      <c r="GC199" s="144">
        <f t="shared" si="2726"/>
        <v>0</v>
      </c>
      <c r="GD199" s="144">
        <f t="shared" si="2726"/>
        <v>0</v>
      </c>
      <c r="GE199" s="144">
        <f t="shared" si="2726"/>
        <v>0</v>
      </c>
      <c r="GF199" s="144">
        <f t="shared" si="2726"/>
        <v>0</v>
      </c>
      <c r="GG199" s="144">
        <f t="shared" si="2726"/>
        <v>0</v>
      </c>
      <c r="GH199" s="144">
        <f t="shared" si="2726"/>
        <v>0</v>
      </c>
      <c r="GI199" s="144">
        <f t="shared" si="2726"/>
        <v>0</v>
      </c>
      <c r="GJ199" s="144">
        <f t="shared" si="2726"/>
        <v>0</v>
      </c>
      <c r="GK199" s="144">
        <f t="shared" si="2726"/>
        <v>0</v>
      </c>
      <c r="GL199" s="144">
        <f t="shared" si="2726"/>
        <v>0</v>
      </c>
      <c r="GM199" s="144">
        <f t="shared" si="2726"/>
        <v>0</v>
      </c>
      <c r="GN199" s="144">
        <f t="shared" si="2726"/>
        <v>0</v>
      </c>
      <c r="GO199" s="144">
        <f t="shared" si="2726"/>
        <v>0</v>
      </c>
      <c r="GP199" s="144">
        <f t="shared" si="2726"/>
        <v>0</v>
      </c>
      <c r="GQ199" s="144">
        <f t="shared" si="2726"/>
        <v>0</v>
      </c>
      <c r="GR199" s="144">
        <f t="shared" si="2726"/>
        <v>0</v>
      </c>
      <c r="GS199" s="144">
        <f t="shared" si="2726"/>
        <v>0</v>
      </c>
      <c r="GT199" s="144">
        <f t="shared" si="2726"/>
        <v>0</v>
      </c>
      <c r="GU199" s="144">
        <f t="shared" si="2726"/>
        <v>0</v>
      </c>
      <c r="GV199" s="144">
        <f t="shared" si="2726"/>
        <v>0</v>
      </c>
      <c r="GW199" s="144">
        <f t="shared" si="2726"/>
        <v>0</v>
      </c>
      <c r="GX199" s="144">
        <f t="shared" ref="GX199:JI199" si="2727">SUMIFS(182:182,176:176,GX193)+GX123</f>
        <v>0</v>
      </c>
      <c r="GY199" s="144">
        <f t="shared" si="2727"/>
        <v>0</v>
      </c>
      <c r="GZ199" s="144">
        <f t="shared" si="2727"/>
        <v>0</v>
      </c>
      <c r="HA199" s="144">
        <f t="shared" si="2727"/>
        <v>0</v>
      </c>
      <c r="HB199" s="144">
        <f t="shared" si="2727"/>
        <v>0</v>
      </c>
      <c r="HC199" s="144">
        <f t="shared" si="2727"/>
        <v>0</v>
      </c>
      <c r="HD199" s="144">
        <f t="shared" si="2727"/>
        <v>0</v>
      </c>
      <c r="HE199" s="144">
        <f t="shared" si="2727"/>
        <v>0</v>
      </c>
      <c r="HF199" s="144">
        <f t="shared" si="2727"/>
        <v>0</v>
      </c>
      <c r="HG199" s="144">
        <f t="shared" si="2727"/>
        <v>0</v>
      </c>
      <c r="HH199" s="144">
        <f t="shared" si="2727"/>
        <v>0</v>
      </c>
      <c r="HI199" s="144">
        <f t="shared" si="2727"/>
        <v>0</v>
      </c>
      <c r="HJ199" s="144">
        <f t="shared" si="2727"/>
        <v>0</v>
      </c>
      <c r="HK199" s="144">
        <f t="shared" si="2727"/>
        <v>0</v>
      </c>
      <c r="HL199" s="144">
        <f t="shared" si="2727"/>
        <v>0</v>
      </c>
      <c r="HM199" s="144">
        <f t="shared" si="2727"/>
        <v>0</v>
      </c>
      <c r="HN199" s="144">
        <f t="shared" si="2727"/>
        <v>0</v>
      </c>
      <c r="HO199" s="144">
        <f t="shared" si="2727"/>
        <v>0</v>
      </c>
      <c r="HP199" s="144">
        <f t="shared" si="2727"/>
        <v>0</v>
      </c>
      <c r="HQ199" s="144">
        <f t="shared" si="2727"/>
        <v>0</v>
      </c>
      <c r="HR199" s="144">
        <f t="shared" si="2727"/>
        <v>0</v>
      </c>
      <c r="HS199" s="144">
        <f t="shared" si="2727"/>
        <v>0</v>
      </c>
      <c r="HT199" s="144">
        <f t="shared" si="2727"/>
        <v>0</v>
      </c>
      <c r="HU199" s="144">
        <f t="shared" si="2727"/>
        <v>0</v>
      </c>
      <c r="HV199" s="144">
        <f t="shared" si="2727"/>
        <v>0</v>
      </c>
      <c r="HW199" s="144">
        <f t="shared" si="2727"/>
        <v>0</v>
      </c>
      <c r="HX199" s="144">
        <f t="shared" si="2727"/>
        <v>0</v>
      </c>
      <c r="HY199" s="144">
        <f t="shared" si="2727"/>
        <v>0</v>
      </c>
      <c r="HZ199" s="144">
        <f t="shared" si="2727"/>
        <v>0</v>
      </c>
      <c r="IA199" s="144">
        <f t="shared" si="2727"/>
        <v>0</v>
      </c>
      <c r="IB199" s="144">
        <f t="shared" si="2727"/>
        <v>0</v>
      </c>
      <c r="IC199" s="144">
        <f t="shared" si="2727"/>
        <v>0</v>
      </c>
      <c r="ID199" s="144">
        <f t="shared" si="2727"/>
        <v>0</v>
      </c>
      <c r="IE199" s="144">
        <f t="shared" si="2727"/>
        <v>0</v>
      </c>
      <c r="IF199" s="144">
        <f t="shared" si="2727"/>
        <v>0</v>
      </c>
      <c r="IG199" s="144">
        <f t="shared" si="2727"/>
        <v>0</v>
      </c>
      <c r="IH199" s="144">
        <f t="shared" si="2727"/>
        <v>0</v>
      </c>
      <c r="II199" s="144">
        <f t="shared" si="2727"/>
        <v>0</v>
      </c>
      <c r="IJ199" s="144">
        <f t="shared" si="2727"/>
        <v>0</v>
      </c>
      <c r="IK199" s="144">
        <f t="shared" si="2727"/>
        <v>0</v>
      </c>
      <c r="IL199" s="144">
        <f t="shared" si="2727"/>
        <v>0</v>
      </c>
      <c r="IM199" s="144">
        <f t="shared" si="2727"/>
        <v>0</v>
      </c>
      <c r="IN199" s="144">
        <f t="shared" si="2727"/>
        <v>0</v>
      </c>
      <c r="IO199" s="144">
        <f t="shared" si="2727"/>
        <v>0</v>
      </c>
      <c r="IP199" s="144">
        <f t="shared" si="2727"/>
        <v>0</v>
      </c>
      <c r="IQ199" s="144">
        <f t="shared" si="2727"/>
        <v>0</v>
      </c>
      <c r="IR199" s="144">
        <f t="shared" si="2727"/>
        <v>0</v>
      </c>
      <c r="IS199" s="144">
        <f t="shared" si="2727"/>
        <v>0</v>
      </c>
      <c r="IT199" s="144">
        <f t="shared" si="2727"/>
        <v>0</v>
      </c>
      <c r="IU199" s="144">
        <f t="shared" si="2727"/>
        <v>0</v>
      </c>
      <c r="IV199" s="144">
        <f t="shared" si="2727"/>
        <v>0</v>
      </c>
      <c r="IW199" s="144">
        <f t="shared" si="2727"/>
        <v>0</v>
      </c>
      <c r="IX199" s="144">
        <f t="shared" si="2727"/>
        <v>0</v>
      </c>
      <c r="IY199" s="144">
        <f t="shared" si="2727"/>
        <v>0</v>
      </c>
      <c r="IZ199" s="144">
        <f t="shared" si="2727"/>
        <v>0</v>
      </c>
      <c r="JA199" s="144">
        <f t="shared" si="2727"/>
        <v>0</v>
      </c>
      <c r="JB199" s="144">
        <f t="shared" si="2727"/>
        <v>0</v>
      </c>
      <c r="JC199" s="144">
        <f t="shared" si="2727"/>
        <v>0</v>
      </c>
      <c r="JD199" s="144">
        <f t="shared" si="2727"/>
        <v>0</v>
      </c>
      <c r="JE199" s="144">
        <f t="shared" si="2727"/>
        <v>0</v>
      </c>
      <c r="JF199" s="144">
        <f t="shared" si="2727"/>
        <v>0</v>
      </c>
      <c r="JG199" s="144">
        <f t="shared" si="2727"/>
        <v>0</v>
      </c>
      <c r="JH199" s="144">
        <f t="shared" si="2727"/>
        <v>0</v>
      </c>
      <c r="JI199" s="144">
        <f t="shared" si="2727"/>
        <v>0</v>
      </c>
      <c r="JJ199" s="144">
        <f t="shared" ref="JJ199:LU199" si="2728">SUMIFS(182:182,176:176,JJ193)+JJ123</f>
        <v>0</v>
      </c>
      <c r="JK199" s="144">
        <f t="shared" si="2728"/>
        <v>0</v>
      </c>
      <c r="JL199" s="144">
        <f t="shared" si="2728"/>
        <v>0</v>
      </c>
      <c r="JM199" s="144">
        <f t="shared" si="2728"/>
        <v>0</v>
      </c>
      <c r="JN199" s="144">
        <f t="shared" si="2728"/>
        <v>0</v>
      </c>
      <c r="JO199" s="144">
        <f t="shared" si="2728"/>
        <v>0</v>
      </c>
      <c r="JP199" s="144">
        <f t="shared" si="2728"/>
        <v>0</v>
      </c>
      <c r="JQ199" s="144">
        <f t="shared" si="2728"/>
        <v>0</v>
      </c>
      <c r="JR199" s="144">
        <f t="shared" si="2728"/>
        <v>0</v>
      </c>
      <c r="JS199" s="144">
        <f t="shared" si="2728"/>
        <v>0</v>
      </c>
      <c r="JT199" s="144">
        <f t="shared" si="2728"/>
        <v>0</v>
      </c>
      <c r="JU199" s="144">
        <f t="shared" si="2728"/>
        <v>0</v>
      </c>
      <c r="JV199" s="144">
        <f t="shared" si="2728"/>
        <v>0</v>
      </c>
      <c r="JW199" s="144">
        <f t="shared" si="2728"/>
        <v>0</v>
      </c>
      <c r="JX199" s="144">
        <f t="shared" si="2728"/>
        <v>0</v>
      </c>
      <c r="JY199" s="144">
        <f t="shared" si="2728"/>
        <v>0</v>
      </c>
      <c r="JZ199" s="144">
        <f t="shared" si="2728"/>
        <v>0</v>
      </c>
      <c r="KA199" s="144">
        <f t="shared" si="2728"/>
        <v>0</v>
      </c>
      <c r="KB199" s="144">
        <f t="shared" si="2728"/>
        <v>0</v>
      </c>
      <c r="KC199" s="144">
        <f t="shared" si="2728"/>
        <v>0</v>
      </c>
      <c r="KD199" s="144">
        <f t="shared" si="2728"/>
        <v>0</v>
      </c>
      <c r="KE199" s="144">
        <f t="shared" si="2728"/>
        <v>0</v>
      </c>
      <c r="KF199" s="144">
        <f t="shared" si="2728"/>
        <v>0</v>
      </c>
      <c r="KG199" s="144">
        <f t="shared" si="2728"/>
        <v>0</v>
      </c>
      <c r="KH199" s="144">
        <f t="shared" si="2728"/>
        <v>0</v>
      </c>
      <c r="KI199" s="144">
        <f t="shared" si="2728"/>
        <v>0</v>
      </c>
      <c r="KJ199" s="144">
        <f t="shared" si="2728"/>
        <v>0</v>
      </c>
      <c r="KK199" s="144">
        <f t="shared" si="2728"/>
        <v>0</v>
      </c>
      <c r="KL199" s="144">
        <f t="shared" si="2728"/>
        <v>0</v>
      </c>
      <c r="KM199" s="144">
        <f t="shared" si="2728"/>
        <v>0</v>
      </c>
      <c r="KN199" s="144">
        <f t="shared" si="2728"/>
        <v>0</v>
      </c>
      <c r="KO199" s="144">
        <f t="shared" si="2728"/>
        <v>0</v>
      </c>
      <c r="KP199" s="144">
        <f t="shared" si="2728"/>
        <v>0</v>
      </c>
      <c r="KQ199" s="144">
        <f t="shared" si="2728"/>
        <v>0</v>
      </c>
      <c r="KR199" s="144">
        <f t="shared" si="2728"/>
        <v>0</v>
      </c>
      <c r="KS199" s="144">
        <f t="shared" si="2728"/>
        <v>0</v>
      </c>
      <c r="KT199" s="144">
        <f t="shared" si="2728"/>
        <v>0</v>
      </c>
      <c r="KU199" s="144">
        <f t="shared" si="2728"/>
        <v>0</v>
      </c>
      <c r="KV199" s="144">
        <f t="shared" si="2728"/>
        <v>0</v>
      </c>
      <c r="KW199" s="144">
        <f t="shared" si="2728"/>
        <v>0</v>
      </c>
      <c r="KX199" s="144">
        <f t="shared" si="2728"/>
        <v>0</v>
      </c>
      <c r="KY199" s="144">
        <f t="shared" si="2728"/>
        <v>0</v>
      </c>
      <c r="KZ199" s="144">
        <f t="shared" si="2728"/>
        <v>0</v>
      </c>
      <c r="LA199" s="144">
        <f t="shared" si="2728"/>
        <v>0</v>
      </c>
      <c r="LB199" s="144">
        <f t="shared" si="2728"/>
        <v>0</v>
      </c>
      <c r="LC199" s="144">
        <f t="shared" si="2728"/>
        <v>0</v>
      </c>
      <c r="LD199" s="144">
        <f t="shared" si="2728"/>
        <v>0</v>
      </c>
      <c r="LE199" s="144">
        <f t="shared" si="2728"/>
        <v>0</v>
      </c>
      <c r="LF199" s="144">
        <f t="shared" si="2728"/>
        <v>0</v>
      </c>
      <c r="LG199" s="144">
        <f t="shared" si="2728"/>
        <v>0</v>
      </c>
      <c r="LH199" s="144">
        <f t="shared" si="2728"/>
        <v>0</v>
      </c>
      <c r="LI199" s="144">
        <f t="shared" si="2728"/>
        <v>0</v>
      </c>
      <c r="LJ199" s="144">
        <f t="shared" si="2728"/>
        <v>0</v>
      </c>
      <c r="LK199" s="144">
        <f t="shared" si="2728"/>
        <v>0</v>
      </c>
      <c r="LL199" s="144">
        <f t="shared" si="2728"/>
        <v>0</v>
      </c>
      <c r="LM199" s="144">
        <f t="shared" si="2728"/>
        <v>0</v>
      </c>
      <c r="LN199" s="144">
        <f t="shared" si="2728"/>
        <v>0</v>
      </c>
      <c r="LO199" s="144">
        <f t="shared" si="2728"/>
        <v>0</v>
      </c>
      <c r="LP199" s="144">
        <f t="shared" si="2728"/>
        <v>0</v>
      </c>
      <c r="LQ199" s="144">
        <f t="shared" si="2728"/>
        <v>0</v>
      </c>
      <c r="LR199" s="144">
        <f t="shared" si="2728"/>
        <v>0</v>
      </c>
      <c r="LS199" s="144">
        <f t="shared" si="2728"/>
        <v>0</v>
      </c>
      <c r="LT199" s="144">
        <f t="shared" si="2728"/>
        <v>0</v>
      </c>
      <c r="LU199" s="144">
        <f t="shared" si="2728"/>
        <v>0</v>
      </c>
      <c r="LV199" s="144">
        <f t="shared" ref="LV199:NO199" si="2729">SUMIFS(182:182,176:176,LV193)+LV123</f>
        <v>0</v>
      </c>
      <c r="LW199" s="144">
        <f t="shared" si="2729"/>
        <v>0</v>
      </c>
      <c r="LX199" s="144">
        <f t="shared" si="2729"/>
        <v>0</v>
      </c>
      <c r="LY199" s="144">
        <f t="shared" si="2729"/>
        <v>0</v>
      </c>
      <c r="LZ199" s="144">
        <f t="shared" si="2729"/>
        <v>0</v>
      </c>
      <c r="MA199" s="144">
        <f t="shared" si="2729"/>
        <v>0</v>
      </c>
      <c r="MB199" s="144">
        <f t="shared" si="2729"/>
        <v>0</v>
      </c>
      <c r="MC199" s="144">
        <f t="shared" si="2729"/>
        <v>0</v>
      </c>
      <c r="MD199" s="144">
        <f t="shared" si="2729"/>
        <v>0</v>
      </c>
      <c r="ME199" s="144">
        <f t="shared" si="2729"/>
        <v>0</v>
      </c>
      <c r="MF199" s="144">
        <f t="shared" si="2729"/>
        <v>0</v>
      </c>
      <c r="MG199" s="144">
        <f t="shared" si="2729"/>
        <v>0</v>
      </c>
      <c r="MH199" s="144">
        <f t="shared" si="2729"/>
        <v>0</v>
      </c>
      <c r="MI199" s="144">
        <f t="shared" si="2729"/>
        <v>0</v>
      </c>
      <c r="MJ199" s="144">
        <f t="shared" si="2729"/>
        <v>0</v>
      </c>
      <c r="MK199" s="144">
        <f t="shared" si="2729"/>
        <v>0</v>
      </c>
      <c r="ML199" s="144">
        <f t="shared" si="2729"/>
        <v>0</v>
      </c>
      <c r="MM199" s="144">
        <f t="shared" si="2729"/>
        <v>0</v>
      </c>
      <c r="MN199" s="144">
        <f t="shared" si="2729"/>
        <v>0</v>
      </c>
      <c r="MO199" s="144">
        <f t="shared" si="2729"/>
        <v>0</v>
      </c>
      <c r="MP199" s="144">
        <f t="shared" si="2729"/>
        <v>0</v>
      </c>
      <c r="MQ199" s="144">
        <f t="shared" si="2729"/>
        <v>0</v>
      </c>
      <c r="MR199" s="144">
        <f t="shared" si="2729"/>
        <v>0</v>
      </c>
      <c r="MS199" s="144">
        <f t="shared" si="2729"/>
        <v>0</v>
      </c>
      <c r="MT199" s="144">
        <f t="shared" si="2729"/>
        <v>0</v>
      </c>
      <c r="MU199" s="144">
        <f t="shared" si="2729"/>
        <v>0</v>
      </c>
      <c r="MV199" s="144">
        <f t="shared" si="2729"/>
        <v>0</v>
      </c>
      <c r="MW199" s="144">
        <f t="shared" si="2729"/>
        <v>0</v>
      </c>
      <c r="MX199" s="144">
        <f t="shared" si="2729"/>
        <v>0</v>
      </c>
      <c r="MY199" s="144">
        <f t="shared" si="2729"/>
        <v>0</v>
      </c>
      <c r="MZ199" s="144">
        <f t="shared" si="2729"/>
        <v>0</v>
      </c>
      <c r="NA199" s="144">
        <f t="shared" si="2729"/>
        <v>0</v>
      </c>
      <c r="NB199" s="144">
        <f t="shared" si="2729"/>
        <v>0</v>
      </c>
      <c r="NC199" s="144">
        <f t="shared" si="2729"/>
        <v>0</v>
      </c>
      <c r="ND199" s="144">
        <f t="shared" si="2729"/>
        <v>0</v>
      </c>
      <c r="NE199" s="144">
        <f t="shared" si="2729"/>
        <v>0</v>
      </c>
      <c r="NF199" s="144">
        <f t="shared" si="2729"/>
        <v>0</v>
      </c>
      <c r="NG199" s="144">
        <f t="shared" si="2729"/>
        <v>0</v>
      </c>
      <c r="NH199" s="144">
        <f t="shared" si="2729"/>
        <v>0</v>
      </c>
      <c r="NI199" s="144">
        <f t="shared" si="2729"/>
        <v>0</v>
      </c>
      <c r="NJ199" s="144">
        <f t="shared" si="2729"/>
        <v>0</v>
      </c>
      <c r="NK199" s="144">
        <f t="shared" si="2729"/>
        <v>0</v>
      </c>
      <c r="NL199" s="144">
        <f t="shared" si="2729"/>
        <v>0</v>
      </c>
      <c r="NM199" s="144">
        <f t="shared" si="2729"/>
        <v>0</v>
      </c>
      <c r="NN199" s="144">
        <f t="shared" si="2729"/>
        <v>0</v>
      </c>
      <c r="NO199" s="145">
        <f t="shared" si="2729"/>
        <v>0</v>
      </c>
      <c r="NP199" s="141"/>
      <c r="NQ199" s="141"/>
    </row>
    <row r="200" spans="1:38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7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  <c r="IK200" s="1"/>
      <c r="IL200" s="1"/>
      <c r="IM200" s="1"/>
      <c r="IN200" s="1"/>
      <c r="IO200" s="1"/>
      <c r="IP200" s="1"/>
      <c r="IQ200" s="1"/>
      <c r="IR200" s="1"/>
      <c r="IS200" s="1"/>
      <c r="IT200" s="1"/>
      <c r="IU200" s="1"/>
      <c r="IV200" s="1"/>
      <c r="IW200" s="1"/>
      <c r="IX200" s="1"/>
      <c r="IY200" s="1"/>
      <c r="IZ200" s="1"/>
      <c r="JA200" s="1"/>
      <c r="JB200" s="1"/>
      <c r="JC200" s="1"/>
      <c r="JD200" s="1"/>
      <c r="JE200" s="1"/>
      <c r="JF200" s="1"/>
      <c r="JG200" s="1"/>
      <c r="JH200" s="1"/>
      <c r="JI200" s="1"/>
      <c r="JJ200" s="1"/>
      <c r="JK200" s="1"/>
      <c r="JL200" s="1"/>
      <c r="JM200" s="1"/>
      <c r="JN200" s="1"/>
      <c r="JO200" s="1"/>
      <c r="JP200" s="1"/>
      <c r="JQ200" s="1"/>
      <c r="JR200" s="1"/>
      <c r="JS200" s="1"/>
      <c r="JT200" s="1"/>
      <c r="JU200" s="1"/>
      <c r="JV200" s="1"/>
      <c r="JW200" s="1"/>
      <c r="JX200" s="1"/>
      <c r="JY200" s="1"/>
      <c r="JZ200" s="1"/>
      <c r="KA200" s="1"/>
      <c r="KB200" s="1"/>
      <c r="KC200" s="1"/>
      <c r="KD200" s="1"/>
      <c r="KE200" s="1"/>
      <c r="KF200" s="1"/>
      <c r="KG200" s="1"/>
      <c r="KH200" s="1"/>
      <c r="KI200" s="1"/>
      <c r="KJ200" s="1"/>
      <c r="KK200" s="1"/>
      <c r="KL200" s="1"/>
      <c r="KM200" s="1"/>
      <c r="KN200" s="1"/>
      <c r="KO200" s="1"/>
      <c r="KP200" s="1"/>
      <c r="KQ200" s="1"/>
      <c r="KR200" s="1"/>
      <c r="KS200" s="1"/>
      <c r="KT200" s="1"/>
      <c r="KU200" s="1"/>
      <c r="KV200" s="1"/>
      <c r="KW200" s="1"/>
      <c r="KX200" s="1"/>
      <c r="KY200" s="1"/>
      <c r="KZ200" s="1"/>
      <c r="LA200" s="1"/>
      <c r="LB200" s="1"/>
      <c r="LC200" s="1"/>
      <c r="LD200" s="1"/>
      <c r="LE200" s="1"/>
      <c r="LF200" s="1"/>
      <c r="LG200" s="1"/>
      <c r="LH200" s="1"/>
      <c r="LI200" s="1"/>
      <c r="LJ200" s="1"/>
      <c r="LK200" s="1"/>
      <c r="LL200" s="1"/>
      <c r="LM200" s="1"/>
      <c r="LN200" s="1"/>
      <c r="LO200" s="1"/>
      <c r="LP200" s="1"/>
      <c r="LQ200" s="1"/>
      <c r="LR200" s="1"/>
      <c r="LS200" s="1"/>
      <c r="LT200" s="1"/>
      <c r="LU200" s="1"/>
      <c r="LV200" s="1"/>
      <c r="LW200" s="1"/>
      <c r="LX200" s="1"/>
      <c r="LY200" s="1"/>
      <c r="LZ200" s="1"/>
      <c r="MA200" s="1"/>
      <c r="MB200" s="1"/>
      <c r="MC200" s="1"/>
      <c r="MD200" s="1"/>
      <c r="ME200" s="1"/>
      <c r="MF200" s="1"/>
      <c r="MG200" s="1"/>
      <c r="MH200" s="1"/>
      <c r="MI200" s="1"/>
      <c r="MJ200" s="1"/>
      <c r="MK200" s="1"/>
      <c r="ML200" s="1"/>
      <c r="MM200" s="1"/>
      <c r="MN200" s="1"/>
      <c r="MO200" s="1"/>
      <c r="MP200" s="1"/>
      <c r="MQ200" s="1"/>
      <c r="MR200" s="1"/>
      <c r="MS200" s="1"/>
      <c r="MT200" s="1"/>
      <c r="MU200" s="1"/>
      <c r="MV200" s="1"/>
      <c r="MW200" s="1"/>
      <c r="MX200" s="1"/>
      <c r="MY200" s="1"/>
      <c r="MZ200" s="1"/>
      <c r="NA200" s="1"/>
      <c r="NB200" s="1"/>
      <c r="NC200" s="1"/>
      <c r="ND200" s="1"/>
      <c r="NE200" s="1"/>
      <c r="NF200" s="1"/>
      <c r="NG200" s="1"/>
      <c r="NH200" s="1"/>
      <c r="NI200" s="1"/>
      <c r="NJ200" s="1"/>
      <c r="NK200" s="1"/>
      <c r="NL200" s="1"/>
      <c r="NM200" s="1"/>
      <c r="NN200" s="1"/>
      <c r="NO200" s="1"/>
      <c r="NP200" s="1"/>
      <c r="NQ200" s="1"/>
    </row>
    <row r="201" spans="1:381" s="10" customFormat="1" x14ac:dyDescent="0.2">
      <c r="A201" s="8"/>
      <c r="B201" s="8"/>
      <c r="C201" s="136" t="s">
        <v>182</v>
      </c>
      <c r="D201" s="136"/>
      <c r="E201" s="136" t="s">
        <v>183</v>
      </c>
      <c r="F201" s="8"/>
      <c r="G201" s="8" t="s">
        <v>0</v>
      </c>
      <c r="H201" s="8"/>
      <c r="I201" s="8"/>
      <c r="J201" s="8"/>
      <c r="K201" s="9">
        <f>SUM(N201:NO201)</f>
        <v>0</v>
      </c>
      <c r="L201" s="8"/>
      <c r="M201" s="8"/>
      <c r="N201" s="33">
        <f t="shared" ref="N201:BY201" si="2730">SUMIFS(184:184,176:176,N193)+N134</f>
        <v>0</v>
      </c>
      <c r="O201" s="34">
        <f t="shared" si="2730"/>
        <v>0</v>
      </c>
      <c r="P201" s="34">
        <f t="shared" si="2730"/>
        <v>0</v>
      </c>
      <c r="Q201" s="34">
        <f t="shared" si="2730"/>
        <v>0</v>
      </c>
      <c r="R201" s="34">
        <f t="shared" si="2730"/>
        <v>0</v>
      </c>
      <c r="S201" s="34">
        <f t="shared" si="2730"/>
        <v>0</v>
      </c>
      <c r="T201" s="34">
        <f t="shared" si="2730"/>
        <v>0</v>
      </c>
      <c r="U201" s="34">
        <f t="shared" si="2730"/>
        <v>0</v>
      </c>
      <c r="V201" s="34">
        <f t="shared" si="2730"/>
        <v>0</v>
      </c>
      <c r="W201" s="34">
        <f t="shared" si="2730"/>
        <v>0</v>
      </c>
      <c r="X201" s="34">
        <f t="shared" si="2730"/>
        <v>0</v>
      </c>
      <c r="Y201" s="34">
        <f t="shared" si="2730"/>
        <v>0</v>
      </c>
      <c r="Z201" s="34">
        <f t="shared" si="2730"/>
        <v>0</v>
      </c>
      <c r="AA201" s="34">
        <f t="shared" si="2730"/>
        <v>0</v>
      </c>
      <c r="AB201" s="34">
        <f t="shared" si="2730"/>
        <v>0</v>
      </c>
      <c r="AC201" s="34">
        <f t="shared" si="2730"/>
        <v>0</v>
      </c>
      <c r="AD201" s="34">
        <f t="shared" si="2730"/>
        <v>0</v>
      </c>
      <c r="AE201" s="34">
        <f t="shared" si="2730"/>
        <v>0</v>
      </c>
      <c r="AF201" s="34">
        <f t="shared" si="2730"/>
        <v>0</v>
      </c>
      <c r="AG201" s="34">
        <f t="shared" si="2730"/>
        <v>0</v>
      </c>
      <c r="AH201" s="34">
        <f t="shared" si="2730"/>
        <v>0</v>
      </c>
      <c r="AI201" s="34">
        <f t="shared" si="2730"/>
        <v>0</v>
      </c>
      <c r="AJ201" s="34">
        <f t="shared" si="2730"/>
        <v>0</v>
      </c>
      <c r="AK201" s="34">
        <f t="shared" si="2730"/>
        <v>0</v>
      </c>
      <c r="AL201" s="34">
        <f t="shared" si="2730"/>
        <v>0</v>
      </c>
      <c r="AM201" s="34">
        <f t="shared" si="2730"/>
        <v>0</v>
      </c>
      <c r="AN201" s="34">
        <f t="shared" si="2730"/>
        <v>0</v>
      </c>
      <c r="AO201" s="34">
        <f t="shared" si="2730"/>
        <v>0</v>
      </c>
      <c r="AP201" s="34">
        <f t="shared" si="2730"/>
        <v>0</v>
      </c>
      <c r="AQ201" s="34">
        <f t="shared" si="2730"/>
        <v>0</v>
      </c>
      <c r="AR201" s="34">
        <f t="shared" si="2730"/>
        <v>0</v>
      </c>
      <c r="AS201" s="34">
        <f t="shared" si="2730"/>
        <v>0</v>
      </c>
      <c r="AT201" s="34">
        <f t="shared" si="2730"/>
        <v>0</v>
      </c>
      <c r="AU201" s="34">
        <f t="shared" si="2730"/>
        <v>0</v>
      </c>
      <c r="AV201" s="34">
        <f t="shared" si="2730"/>
        <v>0</v>
      </c>
      <c r="AW201" s="34">
        <f t="shared" si="2730"/>
        <v>0</v>
      </c>
      <c r="AX201" s="34">
        <f t="shared" si="2730"/>
        <v>0</v>
      </c>
      <c r="AY201" s="34">
        <f t="shared" si="2730"/>
        <v>0</v>
      </c>
      <c r="AZ201" s="34">
        <f t="shared" si="2730"/>
        <v>0</v>
      </c>
      <c r="BA201" s="34">
        <f t="shared" si="2730"/>
        <v>0</v>
      </c>
      <c r="BB201" s="34">
        <f t="shared" si="2730"/>
        <v>0</v>
      </c>
      <c r="BC201" s="34">
        <f t="shared" si="2730"/>
        <v>0</v>
      </c>
      <c r="BD201" s="34">
        <f t="shared" si="2730"/>
        <v>0</v>
      </c>
      <c r="BE201" s="34">
        <f t="shared" si="2730"/>
        <v>0</v>
      </c>
      <c r="BF201" s="34">
        <f t="shared" si="2730"/>
        <v>0</v>
      </c>
      <c r="BG201" s="34">
        <f t="shared" si="2730"/>
        <v>0</v>
      </c>
      <c r="BH201" s="34">
        <f t="shared" si="2730"/>
        <v>0</v>
      </c>
      <c r="BI201" s="34">
        <f t="shared" si="2730"/>
        <v>0</v>
      </c>
      <c r="BJ201" s="34">
        <f t="shared" si="2730"/>
        <v>0</v>
      </c>
      <c r="BK201" s="34">
        <f t="shared" si="2730"/>
        <v>0</v>
      </c>
      <c r="BL201" s="34">
        <f t="shared" si="2730"/>
        <v>0</v>
      </c>
      <c r="BM201" s="34">
        <f t="shared" si="2730"/>
        <v>0</v>
      </c>
      <c r="BN201" s="34">
        <f t="shared" si="2730"/>
        <v>0</v>
      </c>
      <c r="BO201" s="34">
        <f t="shared" si="2730"/>
        <v>0</v>
      </c>
      <c r="BP201" s="34">
        <f t="shared" si="2730"/>
        <v>0</v>
      </c>
      <c r="BQ201" s="34">
        <f t="shared" si="2730"/>
        <v>0</v>
      </c>
      <c r="BR201" s="34">
        <f t="shared" si="2730"/>
        <v>0</v>
      </c>
      <c r="BS201" s="34">
        <f t="shared" si="2730"/>
        <v>0</v>
      </c>
      <c r="BT201" s="34">
        <f t="shared" si="2730"/>
        <v>0</v>
      </c>
      <c r="BU201" s="34">
        <f t="shared" si="2730"/>
        <v>0</v>
      </c>
      <c r="BV201" s="34">
        <f t="shared" si="2730"/>
        <v>0</v>
      </c>
      <c r="BW201" s="34">
        <f t="shared" si="2730"/>
        <v>0</v>
      </c>
      <c r="BX201" s="34">
        <f t="shared" si="2730"/>
        <v>0</v>
      </c>
      <c r="BY201" s="34">
        <f t="shared" si="2730"/>
        <v>0</v>
      </c>
      <c r="BZ201" s="34">
        <f t="shared" ref="BZ201:EK201" si="2731">SUMIFS(184:184,176:176,BZ193)+BZ134</f>
        <v>0</v>
      </c>
      <c r="CA201" s="34">
        <f t="shared" si="2731"/>
        <v>0</v>
      </c>
      <c r="CB201" s="34">
        <f t="shared" si="2731"/>
        <v>0</v>
      </c>
      <c r="CC201" s="34">
        <f t="shared" si="2731"/>
        <v>0</v>
      </c>
      <c r="CD201" s="34">
        <f t="shared" si="2731"/>
        <v>0</v>
      </c>
      <c r="CE201" s="34">
        <f t="shared" si="2731"/>
        <v>0</v>
      </c>
      <c r="CF201" s="34">
        <f t="shared" si="2731"/>
        <v>0</v>
      </c>
      <c r="CG201" s="34">
        <f t="shared" si="2731"/>
        <v>0</v>
      </c>
      <c r="CH201" s="34">
        <f t="shared" si="2731"/>
        <v>0</v>
      </c>
      <c r="CI201" s="34">
        <f t="shared" si="2731"/>
        <v>0</v>
      </c>
      <c r="CJ201" s="34">
        <f t="shared" si="2731"/>
        <v>0</v>
      </c>
      <c r="CK201" s="34">
        <f t="shared" si="2731"/>
        <v>0</v>
      </c>
      <c r="CL201" s="34">
        <f t="shared" si="2731"/>
        <v>0</v>
      </c>
      <c r="CM201" s="34">
        <f t="shared" si="2731"/>
        <v>0</v>
      </c>
      <c r="CN201" s="34">
        <f t="shared" si="2731"/>
        <v>0</v>
      </c>
      <c r="CO201" s="34">
        <f t="shared" si="2731"/>
        <v>0</v>
      </c>
      <c r="CP201" s="34">
        <f t="shared" si="2731"/>
        <v>0</v>
      </c>
      <c r="CQ201" s="34">
        <f t="shared" si="2731"/>
        <v>0</v>
      </c>
      <c r="CR201" s="34">
        <f t="shared" si="2731"/>
        <v>0</v>
      </c>
      <c r="CS201" s="34">
        <f t="shared" si="2731"/>
        <v>0</v>
      </c>
      <c r="CT201" s="34">
        <f t="shared" si="2731"/>
        <v>0</v>
      </c>
      <c r="CU201" s="34">
        <f t="shared" si="2731"/>
        <v>0</v>
      </c>
      <c r="CV201" s="34">
        <f t="shared" si="2731"/>
        <v>0</v>
      </c>
      <c r="CW201" s="34">
        <f t="shared" si="2731"/>
        <v>0</v>
      </c>
      <c r="CX201" s="34">
        <f t="shared" si="2731"/>
        <v>0</v>
      </c>
      <c r="CY201" s="34">
        <f t="shared" si="2731"/>
        <v>0</v>
      </c>
      <c r="CZ201" s="34">
        <f t="shared" si="2731"/>
        <v>0</v>
      </c>
      <c r="DA201" s="34">
        <f t="shared" si="2731"/>
        <v>0</v>
      </c>
      <c r="DB201" s="34">
        <f t="shared" si="2731"/>
        <v>0</v>
      </c>
      <c r="DC201" s="34">
        <f t="shared" si="2731"/>
        <v>0</v>
      </c>
      <c r="DD201" s="34">
        <f t="shared" si="2731"/>
        <v>0</v>
      </c>
      <c r="DE201" s="34">
        <f t="shared" si="2731"/>
        <v>0</v>
      </c>
      <c r="DF201" s="34">
        <f t="shared" si="2731"/>
        <v>0</v>
      </c>
      <c r="DG201" s="34">
        <f t="shared" si="2731"/>
        <v>0</v>
      </c>
      <c r="DH201" s="34">
        <f t="shared" si="2731"/>
        <v>0</v>
      </c>
      <c r="DI201" s="34">
        <f t="shared" si="2731"/>
        <v>0</v>
      </c>
      <c r="DJ201" s="34">
        <f t="shared" si="2731"/>
        <v>0</v>
      </c>
      <c r="DK201" s="34">
        <f t="shared" si="2731"/>
        <v>0</v>
      </c>
      <c r="DL201" s="34">
        <f t="shared" si="2731"/>
        <v>0</v>
      </c>
      <c r="DM201" s="34">
        <f t="shared" si="2731"/>
        <v>0</v>
      </c>
      <c r="DN201" s="34">
        <f t="shared" si="2731"/>
        <v>0</v>
      </c>
      <c r="DO201" s="34">
        <f t="shared" si="2731"/>
        <v>0</v>
      </c>
      <c r="DP201" s="34">
        <f t="shared" si="2731"/>
        <v>0</v>
      </c>
      <c r="DQ201" s="34">
        <f t="shared" si="2731"/>
        <v>0</v>
      </c>
      <c r="DR201" s="34">
        <f t="shared" si="2731"/>
        <v>0</v>
      </c>
      <c r="DS201" s="34">
        <f t="shared" si="2731"/>
        <v>0</v>
      </c>
      <c r="DT201" s="34">
        <f t="shared" si="2731"/>
        <v>0</v>
      </c>
      <c r="DU201" s="34">
        <f t="shared" si="2731"/>
        <v>0</v>
      </c>
      <c r="DV201" s="34">
        <f t="shared" si="2731"/>
        <v>0</v>
      </c>
      <c r="DW201" s="34">
        <f t="shared" si="2731"/>
        <v>0</v>
      </c>
      <c r="DX201" s="34">
        <f t="shared" si="2731"/>
        <v>0</v>
      </c>
      <c r="DY201" s="34">
        <f t="shared" si="2731"/>
        <v>0</v>
      </c>
      <c r="DZ201" s="34">
        <f t="shared" si="2731"/>
        <v>0</v>
      </c>
      <c r="EA201" s="34">
        <f t="shared" si="2731"/>
        <v>0</v>
      </c>
      <c r="EB201" s="34">
        <f t="shared" si="2731"/>
        <v>0</v>
      </c>
      <c r="EC201" s="34">
        <f t="shared" si="2731"/>
        <v>0</v>
      </c>
      <c r="ED201" s="34">
        <f t="shared" si="2731"/>
        <v>0</v>
      </c>
      <c r="EE201" s="34">
        <f t="shared" si="2731"/>
        <v>0</v>
      </c>
      <c r="EF201" s="34">
        <f t="shared" si="2731"/>
        <v>0</v>
      </c>
      <c r="EG201" s="34">
        <f t="shared" si="2731"/>
        <v>0</v>
      </c>
      <c r="EH201" s="34">
        <f t="shared" si="2731"/>
        <v>0</v>
      </c>
      <c r="EI201" s="34">
        <f t="shared" si="2731"/>
        <v>0</v>
      </c>
      <c r="EJ201" s="34">
        <f t="shared" si="2731"/>
        <v>0</v>
      </c>
      <c r="EK201" s="34">
        <f t="shared" si="2731"/>
        <v>0</v>
      </c>
      <c r="EL201" s="34">
        <f t="shared" ref="EL201:GW201" si="2732">SUMIFS(184:184,176:176,EL193)+EL134</f>
        <v>0</v>
      </c>
      <c r="EM201" s="34">
        <f t="shared" si="2732"/>
        <v>0</v>
      </c>
      <c r="EN201" s="34">
        <f t="shared" si="2732"/>
        <v>0</v>
      </c>
      <c r="EO201" s="34">
        <f t="shared" si="2732"/>
        <v>0</v>
      </c>
      <c r="EP201" s="34">
        <f t="shared" si="2732"/>
        <v>0</v>
      </c>
      <c r="EQ201" s="34">
        <f t="shared" si="2732"/>
        <v>0</v>
      </c>
      <c r="ER201" s="34">
        <f t="shared" si="2732"/>
        <v>0</v>
      </c>
      <c r="ES201" s="34">
        <f t="shared" si="2732"/>
        <v>0</v>
      </c>
      <c r="ET201" s="34">
        <f t="shared" si="2732"/>
        <v>0</v>
      </c>
      <c r="EU201" s="34">
        <f t="shared" si="2732"/>
        <v>0</v>
      </c>
      <c r="EV201" s="34">
        <f t="shared" si="2732"/>
        <v>0</v>
      </c>
      <c r="EW201" s="34">
        <f t="shared" si="2732"/>
        <v>0</v>
      </c>
      <c r="EX201" s="34">
        <f t="shared" si="2732"/>
        <v>0</v>
      </c>
      <c r="EY201" s="34">
        <f t="shared" si="2732"/>
        <v>0</v>
      </c>
      <c r="EZ201" s="34">
        <f t="shared" si="2732"/>
        <v>0</v>
      </c>
      <c r="FA201" s="34">
        <f t="shared" si="2732"/>
        <v>0</v>
      </c>
      <c r="FB201" s="34">
        <f t="shared" si="2732"/>
        <v>0</v>
      </c>
      <c r="FC201" s="34">
        <f t="shared" si="2732"/>
        <v>0</v>
      </c>
      <c r="FD201" s="34">
        <f t="shared" si="2732"/>
        <v>0</v>
      </c>
      <c r="FE201" s="34">
        <f t="shared" si="2732"/>
        <v>0</v>
      </c>
      <c r="FF201" s="34">
        <f t="shared" si="2732"/>
        <v>0</v>
      </c>
      <c r="FG201" s="34">
        <f t="shared" si="2732"/>
        <v>0</v>
      </c>
      <c r="FH201" s="34">
        <f t="shared" si="2732"/>
        <v>0</v>
      </c>
      <c r="FI201" s="34">
        <f t="shared" si="2732"/>
        <v>0</v>
      </c>
      <c r="FJ201" s="34">
        <f t="shared" si="2732"/>
        <v>0</v>
      </c>
      <c r="FK201" s="34">
        <f t="shared" si="2732"/>
        <v>0</v>
      </c>
      <c r="FL201" s="34">
        <f t="shared" si="2732"/>
        <v>0</v>
      </c>
      <c r="FM201" s="34">
        <f t="shared" si="2732"/>
        <v>0</v>
      </c>
      <c r="FN201" s="34">
        <f t="shared" si="2732"/>
        <v>0</v>
      </c>
      <c r="FO201" s="34">
        <f t="shared" si="2732"/>
        <v>0</v>
      </c>
      <c r="FP201" s="34">
        <f t="shared" si="2732"/>
        <v>0</v>
      </c>
      <c r="FQ201" s="34">
        <f t="shared" si="2732"/>
        <v>0</v>
      </c>
      <c r="FR201" s="34">
        <f t="shared" si="2732"/>
        <v>0</v>
      </c>
      <c r="FS201" s="34">
        <f t="shared" si="2732"/>
        <v>0</v>
      </c>
      <c r="FT201" s="34">
        <f t="shared" si="2732"/>
        <v>0</v>
      </c>
      <c r="FU201" s="34">
        <f t="shared" si="2732"/>
        <v>0</v>
      </c>
      <c r="FV201" s="34">
        <f t="shared" si="2732"/>
        <v>0</v>
      </c>
      <c r="FW201" s="34">
        <f t="shared" si="2732"/>
        <v>0</v>
      </c>
      <c r="FX201" s="34">
        <f t="shared" si="2732"/>
        <v>0</v>
      </c>
      <c r="FY201" s="34">
        <f t="shared" si="2732"/>
        <v>0</v>
      </c>
      <c r="FZ201" s="34">
        <f t="shared" si="2732"/>
        <v>0</v>
      </c>
      <c r="GA201" s="34">
        <f t="shared" si="2732"/>
        <v>0</v>
      </c>
      <c r="GB201" s="34">
        <f t="shared" si="2732"/>
        <v>0</v>
      </c>
      <c r="GC201" s="34">
        <f t="shared" si="2732"/>
        <v>0</v>
      </c>
      <c r="GD201" s="34">
        <f t="shared" si="2732"/>
        <v>0</v>
      </c>
      <c r="GE201" s="34">
        <f t="shared" si="2732"/>
        <v>0</v>
      </c>
      <c r="GF201" s="34">
        <f t="shared" si="2732"/>
        <v>0</v>
      </c>
      <c r="GG201" s="34">
        <f t="shared" si="2732"/>
        <v>0</v>
      </c>
      <c r="GH201" s="34">
        <f t="shared" si="2732"/>
        <v>0</v>
      </c>
      <c r="GI201" s="34">
        <f t="shared" si="2732"/>
        <v>0</v>
      </c>
      <c r="GJ201" s="34">
        <f t="shared" si="2732"/>
        <v>0</v>
      </c>
      <c r="GK201" s="34">
        <f t="shared" si="2732"/>
        <v>0</v>
      </c>
      <c r="GL201" s="34">
        <f t="shared" si="2732"/>
        <v>0</v>
      </c>
      <c r="GM201" s="34">
        <f t="shared" si="2732"/>
        <v>0</v>
      </c>
      <c r="GN201" s="34">
        <f t="shared" si="2732"/>
        <v>0</v>
      </c>
      <c r="GO201" s="34">
        <f t="shared" si="2732"/>
        <v>0</v>
      </c>
      <c r="GP201" s="34">
        <f t="shared" si="2732"/>
        <v>0</v>
      </c>
      <c r="GQ201" s="34">
        <f t="shared" si="2732"/>
        <v>0</v>
      </c>
      <c r="GR201" s="34">
        <f t="shared" si="2732"/>
        <v>0</v>
      </c>
      <c r="GS201" s="34">
        <f t="shared" si="2732"/>
        <v>0</v>
      </c>
      <c r="GT201" s="34">
        <f t="shared" si="2732"/>
        <v>0</v>
      </c>
      <c r="GU201" s="34">
        <f t="shared" si="2732"/>
        <v>0</v>
      </c>
      <c r="GV201" s="34">
        <f t="shared" si="2732"/>
        <v>0</v>
      </c>
      <c r="GW201" s="34">
        <f t="shared" si="2732"/>
        <v>0</v>
      </c>
      <c r="GX201" s="34">
        <f t="shared" ref="GX201:JI201" si="2733">SUMIFS(184:184,176:176,GX193)+GX134</f>
        <v>0</v>
      </c>
      <c r="GY201" s="34">
        <f t="shared" si="2733"/>
        <v>0</v>
      </c>
      <c r="GZ201" s="34">
        <f t="shared" si="2733"/>
        <v>0</v>
      </c>
      <c r="HA201" s="34">
        <f t="shared" si="2733"/>
        <v>0</v>
      </c>
      <c r="HB201" s="34">
        <f t="shared" si="2733"/>
        <v>0</v>
      </c>
      <c r="HC201" s="34">
        <f t="shared" si="2733"/>
        <v>0</v>
      </c>
      <c r="HD201" s="34">
        <f t="shared" si="2733"/>
        <v>0</v>
      </c>
      <c r="HE201" s="34">
        <f t="shared" si="2733"/>
        <v>0</v>
      </c>
      <c r="HF201" s="34">
        <f t="shared" si="2733"/>
        <v>0</v>
      </c>
      <c r="HG201" s="34">
        <f t="shared" si="2733"/>
        <v>0</v>
      </c>
      <c r="HH201" s="34">
        <f t="shared" si="2733"/>
        <v>0</v>
      </c>
      <c r="HI201" s="34">
        <f t="shared" si="2733"/>
        <v>0</v>
      </c>
      <c r="HJ201" s="34">
        <f t="shared" si="2733"/>
        <v>0</v>
      </c>
      <c r="HK201" s="34">
        <f t="shared" si="2733"/>
        <v>0</v>
      </c>
      <c r="HL201" s="34">
        <f t="shared" si="2733"/>
        <v>0</v>
      </c>
      <c r="HM201" s="34">
        <f t="shared" si="2733"/>
        <v>0</v>
      </c>
      <c r="HN201" s="34">
        <f t="shared" si="2733"/>
        <v>0</v>
      </c>
      <c r="HO201" s="34">
        <f t="shared" si="2733"/>
        <v>0</v>
      </c>
      <c r="HP201" s="34">
        <f t="shared" si="2733"/>
        <v>0</v>
      </c>
      <c r="HQ201" s="34">
        <f t="shared" si="2733"/>
        <v>0</v>
      </c>
      <c r="HR201" s="34">
        <f t="shared" si="2733"/>
        <v>0</v>
      </c>
      <c r="HS201" s="34">
        <f t="shared" si="2733"/>
        <v>0</v>
      </c>
      <c r="HT201" s="34">
        <f t="shared" si="2733"/>
        <v>0</v>
      </c>
      <c r="HU201" s="34">
        <f t="shared" si="2733"/>
        <v>0</v>
      </c>
      <c r="HV201" s="34">
        <f t="shared" si="2733"/>
        <v>0</v>
      </c>
      <c r="HW201" s="34">
        <f t="shared" si="2733"/>
        <v>0</v>
      </c>
      <c r="HX201" s="34">
        <f t="shared" si="2733"/>
        <v>0</v>
      </c>
      <c r="HY201" s="34">
        <f t="shared" si="2733"/>
        <v>0</v>
      </c>
      <c r="HZ201" s="34">
        <f t="shared" si="2733"/>
        <v>0</v>
      </c>
      <c r="IA201" s="34">
        <f t="shared" si="2733"/>
        <v>0</v>
      </c>
      <c r="IB201" s="34">
        <f t="shared" si="2733"/>
        <v>0</v>
      </c>
      <c r="IC201" s="34">
        <f t="shared" si="2733"/>
        <v>0</v>
      </c>
      <c r="ID201" s="34">
        <f t="shared" si="2733"/>
        <v>0</v>
      </c>
      <c r="IE201" s="34">
        <f t="shared" si="2733"/>
        <v>0</v>
      </c>
      <c r="IF201" s="34">
        <f t="shared" si="2733"/>
        <v>0</v>
      </c>
      <c r="IG201" s="34">
        <f t="shared" si="2733"/>
        <v>0</v>
      </c>
      <c r="IH201" s="34">
        <f t="shared" si="2733"/>
        <v>0</v>
      </c>
      <c r="II201" s="34">
        <f t="shared" si="2733"/>
        <v>0</v>
      </c>
      <c r="IJ201" s="34">
        <f t="shared" si="2733"/>
        <v>0</v>
      </c>
      <c r="IK201" s="34">
        <f t="shared" si="2733"/>
        <v>0</v>
      </c>
      <c r="IL201" s="34">
        <f t="shared" si="2733"/>
        <v>0</v>
      </c>
      <c r="IM201" s="34">
        <f t="shared" si="2733"/>
        <v>0</v>
      </c>
      <c r="IN201" s="34">
        <f t="shared" si="2733"/>
        <v>0</v>
      </c>
      <c r="IO201" s="34">
        <f t="shared" si="2733"/>
        <v>0</v>
      </c>
      <c r="IP201" s="34">
        <f t="shared" si="2733"/>
        <v>0</v>
      </c>
      <c r="IQ201" s="34">
        <f t="shared" si="2733"/>
        <v>0</v>
      </c>
      <c r="IR201" s="34">
        <f t="shared" si="2733"/>
        <v>0</v>
      </c>
      <c r="IS201" s="34">
        <f t="shared" si="2733"/>
        <v>0</v>
      </c>
      <c r="IT201" s="34">
        <f t="shared" si="2733"/>
        <v>0</v>
      </c>
      <c r="IU201" s="34">
        <f t="shared" si="2733"/>
        <v>0</v>
      </c>
      <c r="IV201" s="34">
        <f t="shared" si="2733"/>
        <v>0</v>
      </c>
      <c r="IW201" s="34">
        <f t="shared" si="2733"/>
        <v>0</v>
      </c>
      <c r="IX201" s="34">
        <f t="shared" si="2733"/>
        <v>0</v>
      </c>
      <c r="IY201" s="34">
        <f t="shared" si="2733"/>
        <v>0</v>
      </c>
      <c r="IZ201" s="34">
        <f t="shared" si="2733"/>
        <v>0</v>
      </c>
      <c r="JA201" s="34">
        <f t="shared" si="2733"/>
        <v>0</v>
      </c>
      <c r="JB201" s="34">
        <f t="shared" si="2733"/>
        <v>0</v>
      </c>
      <c r="JC201" s="34">
        <f t="shared" si="2733"/>
        <v>0</v>
      </c>
      <c r="JD201" s="34">
        <f t="shared" si="2733"/>
        <v>0</v>
      </c>
      <c r="JE201" s="34">
        <f t="shared" si="2733"/>
        <v>0</v>
      </c>
      <c r="JF201" s="34">
        <f t="shared" si="2733"/>
        <v>0</v>
      </c>
      <c r="JG201" s="34">
        <f t="shared" si="2733"/>
        <v>0</v>
      </c>
      <c r="JH201" s="34">
        <f t="shared" si="2733"/>
        <v>0</v>
      </c>
      <c r="JI201" s="34">
        <f t="shared" si="2733"/>
        <v>0</v>
      </c>
      <c r="JJ201" s="34">
        <f t="shared" ref="JJ201:LU201" si="2734">SUMIFS(184:184,176:176,JJ193)+JJ134</f>
        <v>0</v>
      </c>
      <c r="JK201" s="34">
        <f t="shared" si="2734"/>
        <v>0</v>
      </c>
      <c r="JL201" s="34">
        <f t="shared" si="2734"/>
        <v>0</v>
      </c>
      <c r="JM201" s="34">
        <f t="shared" si="2734"/>
        <v>0</v>
      </c>
      <c r="JN201" s="34">
        <f t="shared" si="2734"/>
        <v>0</v>
      </c>
      <c r="JO201" s="34">
        <f t="shared" si="2734"/>
        <v>0</v>
      </c>
      <c r="JP201" s="34">
        <f t="shared" si="2734"/>
        <v>0</v>
      </c>
      <c r="JQ201" s="34">
        <f t="shared" si="2734"/>
        <v>0</v>
      </c>
      <c r="JR201" s="34">
        <f t="shared" si="2734"/>
        <v>0</v>
      </c>
      <c r="JS201" s="34">
        <f t="shared" si="2734"/>
        <v>0</v>
      </c>
      <c r="JT201" s="34">
        <f t="shared" si="2734"/>
        <v>0</v>
      </c>
      <c r="JU201" s="34">
        <f t="shared" si="2734"/>
        <v>0</v>
      </c>
      <c r="JV201" s="34">
        <f t="shared" si="2734"/>
        <v>0</v>
      </c>
      <c r="JW201" s="34">
        <f t="shared" si="2734"/>
        <v>0</v>
      </c>
      <c r="JX201" s="34">
        <f t="shared" si="2734"/>
        <v>0</v>
      </c>
      <c r="JY201" s="34">
        <f t="shared" si="2734"/>
        <v>0</v>
      </c>
      <c r="JZ201" s="34">
        <f t="shared" si="2734"/>
        <v>0</v>
      </c>
      <c r="KA201" s="34">
        <f t="shared" si="2734"/>
        <v>0</v>
      </c>
      <c r="KB201" s="34">
        <f t="shared" si="2734"/>
        <v>0</v>
      </c>
      <c r="KC201" s="34">
        <f t="shared" si="2734"/>
        <v>0</v>
      </c>
      <c r="KD201" s="34">
        <f t="shared" si="2734"/>
        <v>0</v>
      </c>
      <c r="KE201" s="34">
        <f t="shared" si="2734"/>
        <v>0</v>
      </c>
      <c r="KF201" s="34">
        <f t="shared" si="2734"/>
        <v>0</v>
      </c>
      <c r="KG201" s="34">
        <f t="shared" si="2734"/>
        <v>0</v>
      </c>
      <c r="KH201" s="34">
        <f t="shared" si="2734"/>
        <v>0</v>
      </c>
      <c r="KI201" s="34">
        <f t="shared" si="2734"/>
        <v>0</v>
      </c>
      <c r="KJ201" s="34">
        <f t="shared" si="2734"/>
        <v>0</v>
      </c>
      <c r="KK201" s="34">
        <f t="shared" si="2734"/>
        <v>0</v>
      </c>
      <c r="KL201" s="34">
        <f t="shared" si="2734"/>
        <v>0</v>
      </c>
      <c r="KM201" s="34">
        <f t="shared" si="2734"/>
        <v>0</v>
      </c>
      <c r="KN201" s="34">
        <f t="shared" si="2734"/>
        <v>0</v>
      </c>
      <c r="KO201" s="34">
        <f t="shared" si="2734"/>
        <v>0</v>
      </c>
      <c r="KP201" s="34">
        <f t="shared" si="2734"/>
        <v>0</v>
      </c>
      <c r="KQ201" s="34">
        <f t="shared" si="2734"/>
        <v>0</v>
      </c>
      <c r="KR201" s="34">
        <f t="shared" si="2734"/>
        <v>0</v>
      </c>
      <c r="KS201" s="34">
        <f t="shared" si="2734"/>
        <v>0</v>
      </c>
      <c r="KT201" s="34">
        <f t="shared" si="2734"/>
        <v>0</v>
      </c>
      <c r="KU201" s="34">
        <f t="shared" si="2734"/>
        <v>0</v>
      </c>
      <c r="KV201" s="34">
        <f t="shared" si="2734"/>
        <v>0</v>
      </c>
      <c r="KW201" s="34">
        <f t="shared" si="2734"/>
        <v>0</v>
      </c>
      <c r="KX201" s="34">
        <f t="shared" si="2734"/>
        <v>0</v>
      </c>
      <c r="KY201" s="34">
        <f t="shared" si="2734"/>
        <v>0</v>
      </c>
      <c r="KZ201" s="34">
        <f t="shared" si="2734"/>
        <v>0</v>
      </c>
      <c r="LA201" s="34">
        <f t="shared" si="2734"/>
        <v>0</v>
      </c>
      <c r="LB201" s="34">
        <f t="shared" si="2734"/>
        <v>0</v>
      </c>
      <c r="LC201" s="34">
        <f t="shared" si="2734"/>
        <v>0</v>
      </c>
      <c r="LD201" s="34">
        <f t="shared" si="2734"/>
        <v>0</v>
      </c>
      <c r="LE201" s="34">
        <f t="shared" si="2734"/>
        <v>0</v>
      </c>
      <c r="LF201" s="34">
        <f t="shared" si="2734"/>
        <v>0</v>
      </c>
      <c r="LG201" s="34">
        <f t="shared" si="2734"/>
        <v>0</v>
      </c>
      <c r="LH201" s="34">
        <f t="shared" si="2734"/>
        <v>0</v>
      </c>
      <c r="LI201" s="34">
        <f t="shared" si="2734"/>
        <v>0</v>
      </c>
      <c r="LJ201" s="34">
        <f t="shared" si="2734"/>
        <v>0</v>
      </c>
      <c r="LK201" s="34">
        <f t="shared" si="2734"/>
        <v>0</v>
      </c>
      <c r="LL201" s="34">
        <f t="shared" si="2734"/>
        <v>0</v>
      </c>
      <c r="LM201" s="34">
        <f t="shared" si="2734"/>
        <v>0</v>
      </c>
      <c r="LN201" s="34">
        <f t="shared" si="2734"/>
        <v>0</v>
      </c>
      <c r="LO201" s="34">
        <f t="shared" si="2734"/>
        <v>0</v>
      </c>
      <c r="LP201" s="34">
        <f t="shared" si="2734"/>
        <v>0</v>
      </c>
      <c r="LQ201" s="34">
        <f t="shared" si="2734"/>
        <v>0</v>
      </c>
      <c r="LR201" s="34">
        <f t="shared" si="2734"/>
        <v>0</v>
      </c>
      <c r="LS201" s="34">
        <f t="shared" si="2734"/>
        <v>0</v>
      </c>
      <c r="LT201" s="34">
        <f t="shared" si="2734"/>
        <v>0</v>
      </c>
      <c r="LU201" s="34">
        <f t="shared" si="2734"/>
        <v>0</v>
      </c>
      <c r="LV201" s="34">
        <f t="shared" ref="LV201:NO201" si="2735">SUMIFS(184:184,176:176,LV193)+LV134</f>
        <v>0</v>
      </c>
      <c r="LW201" s="34">
        <f t="shared" si="2735"/>
        <v>0</v>
      </c>
      <c r="LX201" s="34">
        <f t="shared" si="2735"/>
        <v>0</v>
      </c>
      <c r="LY201" s="34">
        <f t="shared" si="2735"/>
        <v>0</v>
      </c>
      <c r="LZ201" s="34">
        <f t="shared" si="2735"/>
        <v>0</v>
      </c>
      <c r="MA201" s="34">
        <f t="shared" si="2735"/>
        <v>0</v>
      </c>
      <c r="MB201" s="34">
        <f t="shared" si="2735"/>
        <v>0</v>
      </c>
      <c r="MC201" s="34">
        <f t="shared" si="2735"/>
        <v>0</v>
      </c>
      <c r="MD201" s="34">
        <f t="shared" si="2735"/>
        <v>0</v>
      </c>
      <c r="ME201" s="34">
        <f t="shared" si="2735"/>
        <v>0</v>
      </c>
      <c r="MF201" s="34">
        <f t="shared" si="2735"/>
        <v>0</v>
      </c>
      <c r="MG201" s="34">
        <f t="shared" si="2735"/>
        <v>0</v>
      </c>
      <c r="MH201" s="34">
        <f t="shared" si="2735"/>
        <v>0</v>
      </c>
      <c r="MI201" s="34">
        <f t="shared" si="2735"/>
        <v>0</v>
      </c>
      <c r="MJ201" s="34">
        <f t="shared" si="2735"/>
        <v>0</v>
      </c>
      <c r="MK201" s="34">
        <f t="shared" si="2735"/>
        <v>0</v>
      </c>
      <c r="ML201" s="34">
        <f t="shared" si="2735"/>
        <v>0</v>
      </c>
      <c r="MM201" s="34">
        <f t="shared" si="2735"/>
        <v>0</v>
      </c>
      <c r="MN201" s="34">
        <f t="shared" si="2735"/>
        <v>0</v>
      </c>
      <c r="MO201" s="34">
        <f t="shared" si="2735"/>
        <v>0</v>
      </c>
      <c r="MP201" s="34">
        <f t="shared" si="2735"/>
        <v>0</v>
      </c>
      <c r="MQ201" s="34">
        <f t="shared" si="2735"/>
        <v>0</v>
      </c>
      <c r="MR201" s="34">
        <f t="shared" si="2735"/>
        <v>0</v>
      </c>
      <c r="MS201" s="34">
        <f t="shared" si="2735"/>
        <v>0</v>
      </c>
      <c r="MT201" s="34">
        <f t="shared" si="2735"/>
        <v>0</v>
      </c>
      <c r="MU201" s="34">
        <f t="shared" si="2735"/>
        <v>0</v>
      </c>
      <c r="MV201" s="34">
        <f t="shared" si="2735"/>
        <v>0</v>
      </c>
      <c r="MW201" s="34">
        <f t="shared" si="2735"/>
        <v>0</v>
      </c>
      <c r="MX201" s="34">
        <f t="shared" si="2735"/>
        <v>0</v>
      </c>
      <c r="MY201" s="34">
        <f t="shared" si="2735"/>
        <v>0</v>
      </c>
      <c r="MZ201" s="34">
        <f t="shared" si="2735"/>
        <v>0</v>
      </c>
      <c r="NA201" s="34">
        <f t="shared" si="2735"/>
        <v>0</v>
      </c>
      <c r="NB201" s="34">
        <f t="shared" si="2735"/>
        <v>0</v>
      </c>
      <c r="NC201" s="34">
        <f t="shared" si="2735"/>
        <v>0</v>
      </c>
      <c r="ND201" s="34">
        <f t="shared" si="2735"/>
        <v>0</v>
      </c>
      <c r="NE201" s="34">
        <f t="shared" si="2735"/>
        <v>0</v>
      </c>
      <c r="NF201" s="34">
        <f t="shared" si="2735"/>
        <v>0</v>
      </c>
      <c r="NG201" s="34">
        <f t="shared" si="2735"/>
        <v>0</v>
      </c>
      <c r="NH201" s="34">
        <f t="shared" si="2735"/>
        <v>0</v>
      </c>
      <c r="NI201" s="34">
        <f t="shared" si="2735"/>
        <v>0</v>
      </c>
      <c r="NJ201" s="34">
        <f t="shared" si="2735"/>
        <v>0</v>
      </c>
      <c r="NK201" s="34">
        <f t="shared" si="2735"/>
        <v>0</v>
      </c>
      <c r="NL201" s="34">
        <f t="shared" si="2735"/>
        <v>0</v>
      </c>
      <c r="NM201" s="34">
        <f t="shared" si="2735"/>
        <v>0</v>
      </c>
      <c r="NN201" s="34">
        <f t="shared" si="2735"/>
        <v>0</v>
      </c>
      <c r="NO201" s="35">
        <f t="shared" si="2735"/>
        <v>0</v>
      </c>
      <c r="NP201" s="8"/>
      <c r="NQ201" s="8"/>
    </row>
    <row r="202" spans="1:38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7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  <c r="IW202" s="1"/>
      <c r="IX202" s="1"/>
      <c r="IY202" s="1"/>
      <c r="IZ202" s="1"/>
      <c r="JA202" s="1"/>
      <c r="JB202" s="1"/>
      <c r="JC202" s="1"/>
      <c r="JD202" s="1"/>
      <c r="JE202" s="1"/>
      <c r="JF202" s="1"/>
      <c r="JG202" s="1"/>
      <c r="JH202" s="1"/>
      <c r="JI202" s="1"/>
      <c r="JJ202" s="1"/>
      <c r="JK202" s="1"/>
      <c r="JL202" s="1"/>
      <c r="JM202" s="1"/>
      <c r="JN202" s="1"/>
      <c r="JO202" s="1"/>
      <c r="JP202" s="1"/>
      <c r="JQ202" s="1"/>
      <c r="JR202" s="1"/>
      <c r="JS202" s="1"/>
      <c r="JT202" s="1"/>
      <c r="JU202" s="1"/>
      <c r="JV202" s="1"/>
      <c r="JW202" s="1"/>
      <c r="JX202" s="1"/>
      <c r="JY202" s="1"/>
      <c r="JZ202" s="1"/>
      <c r="KA202" s="1"/>
      <c r="KB202" s="1"/>
      <c r="KC202" s="1"/>
      <c r="KD202" s="1"/>
      <c r="KE202" s="1"/>
      <c r="KF202" s="1"/>
      <c r="KG202" s="1"/>
      <c r="KH202" s="1"/>
      <c r="KI202" s="1"/>
      <c r="KJ202" s="1"/>
      <c r="KK202" s="1"/>
      <c r="KL202" s="1"/>
      <c r="KM202" s="1"/>
      <c r="KN202" s="1"/>
      <c r="KO202" s="1"/>
      <c r="KP202" s="1"/>
      <c r="KQ202" s="1"/>
      <c r="KR202" s="1"/>
      <c r="KS202" s="1"/>
      <c r="KT202" s="1"/>
      <c r="KU202" s="1"/>
      <c r="KV202" s="1"/>
      <c r="KW202" s="1"/>
      <c r="KX202" s="1"/>
      <c r="KY202" s="1"/>
      <c r="KZ202" s="1"/>
      <c r="LA202" s="1"/>
      <c r="LB202" s="1"/>
      <c r="LC202" s="1"/>
      <c r="LD202" s="1"/>
      <c r="LE202" s="1"/>
      <c r="LF202" s="1"/>
      <c r="LG202" s="1"/>
      <c r="LH202" s="1"/>
      <c r="LI202" s="1"/>
      <c r="LJ202" s="1"/>
      <c r="LK202" s="1"/>
      <c r="LL202" s="1"/>
      <c r="LM202" s="1"/>
      <c r="LN202" s="1"/>
      <c r="LO202" s="1"/>
      <c r="LP202" s="1"/>
      <c r="LQ202" s="1"/>
      <c r="LR202" s="1"/>
      <c r="LS202" s="1"/>
      <c r="LT202" s="1"/>
      <c r="LU202" s="1"/>
      <c r="LV202" s="1"/>
      <c r="LW202" s="1"/>
      <c r="LX202" s="1"/>
      <c r="LY202" s="1"/>
      <c r="LZ202" s="1"/>
      <c r="MA202" s="1"/>
      <c r="MB202" s="1"/>
      <c r="MC202" s="1"/>
      <c r="MD202" s="1"/>
      <c r="ME202" s="1"/>
      <c r="MF202" s="1"/>
      <c r="MG202" s="1"/>
      <c r="MH202" s="1"/>
      <c r="MI202" s="1"/>
      <c r="MJ202" s="1"/>
      <c r="MK202" s="1"/>
      <c r="ML202" s="1"/>
      <c r="MM202" s="1"/>
      <c r="MN202" s="1"/>
      <c r="MO202" s="1"/>
      <c r="MP202" s="1"/>
      <c r="MQ202" s="1"/>
      <c r="MR202" s="1"/>
      <c r="MS202" s="1"/>
      <c r="MT202" s="1"/>
      <c r="MU202" s="1"/>
      <c r="MV202" s="1"/>
      <c r="MW202" s="1"/>
      <c r="MX202" s="1"/>
      <c r="MY202" s="1"/>
      <c r="MZ202" s="1"/>
      <c r="NA202" s="1"/>
      <c r="NB202" s="1"/>
      <c r="NC202" s="1"/>
      <c r="ND202" s="1"/>
      <c r="NE202" s="1"/>
      <c r="NF202" s="1"/>
      <c r="NG202" s="1"/>
      <c r="NH202" s="1"/>
      <c r="NI202" s="1"/>
      <c r="NJ202" s="1"/>
      <c r="NK202" s="1"/>
      <c r="NL202" s="1"/>
      <c r="NM202" s="1"/>
      <c r="NN202" s="1"/>
      <c r="NO202" s="1"/>
      <c r="NP202" s="1"/>
      <c r="NQ202" s="1"/>
    </row>
    <row r="203" spans="1:381" s="31" customFormat="1" x14ac:dyDescent="0.2">
      <c r="A203" s="14"/>
      <c r="B203" s="14"/>
      <c r="C203" s="14" t="s">
        <v>135</v>
      </c>
      <c r="D203" s="14"/>
      <c r="E203" s="14" t="s">
        <v>210</v>
      </c>
      <c r="F203" s="14"/>
      <c r="G203" s="14" t="s">
        <v>0</v>
      </c>
      <c r="H203" s="14"/>
      <c r="I203" s="14"/>
      <c r="J203" s="14"/>
      <c r="K203" s="30">
        <f>SUM(N203:NO203)</f>
        <v>0</v>
      </c>
      <c r="L203" s="14"/>
      <c r="M203" s="14"/>
      <c r="N203" s="69">
        <v>0</v>
      </c>
      <c r="O203" s="70">
        <f>SUMPRODUCT($N195:N195,$NO50:$NO50)</f>
        <v>0</v>
      </c>
      <c r="P203" s="70">
        <f>SUMPRODUCT($N195:O195,$NN50:$NO50)</f>
        <v>0</v>
      </c>
      <c r="Q203" s="70">
        <f>SUMPRODUCT($N195:P195,$NM50:$NO50)</f>
        <v>0</v>
      </c>
      <c r="R203" s="70">
        <f>SUMPRODUCT($N195:Q195,$NL50:$NO50)</f>
        <v>0</v>
      </c>
      <c r="S203" s="70">
        <f>SUMPRODUCT($N195:R195,$NK50:$NO50)</f>
        <v>0</v>
      </c>
      <c r="T203" s="70">
        <f>SUMPRODUCT($N195:S195,$NJ50:$NO50)</f>
        <v>0</v>
      </c>
      <c r="U203" s="70">
        <f>SUMPRODUCT($N195:T195,$NI50:$NO50)</f>
        <v>0</v>
      </c>
      <c r="V203" s="70">
        <f>SUMPRODUCT($N195:U195,$NH50:$NO50)</f>
        <v>0</v>
      </c>
      <c r="W203" s="70">
        <f>SUMPRODUCT($N195:V195,$NG50:$NO50)</f>
        <v>0</v>
      </c>
      <c r="X203" s="70">
        <f>SUMPRODUCT($N195:W195,$NF50:$NO50)</f>
        <v>0</v>
      </c>
      <c r="Y203" s="70">
        <f>SUMPRODUCT($N195:X195,$NE50:$NO50)</f>
        <v>0</v>
      </c>
      <c r="Z203" s="70">
        <f>SUMPRODUCT($N195:Y195,$ND50:$NO50)</f>
        <v>0</v>
      </c>
      <c r="AA203" s="70">
        <f>SUMPRODUCT($N195:Z195,$NC50:$NO50)</f>
        <v>0</v>
      </c>
      <c r="AB203" s="70">
        <f>SUMPRODUCT($N195:AA195,$NB50:$NO50)</f>
        <v>0</v>
      </c>
      <c r="AC203" s="70">
        <f>SUMPRODUCT($N195:AB195,$NA50:$NO50)</f>
        <v>0</v>
      </c>
      <c r="AD203" s="70">
        <f>SUMPRODUCT($N195:AC195,$MZ50:$NO50)</f>
        <v>0</v>
      </c>
      <c r="AE203" s="70">
        <f>SUMPRODUCT($N195:AD195,$MY50:$NO50)</f>
        <v>0</v>
      </c>
      <c r="AF203" s="70">
        <f>SUMPRODUCT($N195:AE195,$MX50:$NO50)</f>
        <v>0</v>
      </c>
      <c r="AG203" s="70">
        <f>SUMPRODUCT($N195:AF195,$MW50:$NO50)</f>
        <v>0</v>
      </c>
      <c r="AH203" s="70">
        <f>SUMPRODUCT($N195:AG195,$MV50:$NO50)</f>
        <v>0</v>
      </c>
      <c r="AI203" s="70">
        <f>SUMPRODUCT($N195:AH195,$MU50:$NO50)</f>
        <v>0</v>
      </c>
      <c r="AJ203" s="70">
        <f>SUMPRODUCT($N195:AI195,$MT50:$NO50)</f>
        <v>0</v>
      </c>
      <c r="AK203" s="70">
        <f>SUMPRODUCT($N195:AJ195,$MS50:$NO50)</f>
        <v>0</v>
      </c>
      <c r="AL203" s="70">
        <f>SUMPRODUCT($N195:AK195,$MR50:$NO50)</f>
        <v>0</v>
      </c>
      <c r="AM203" s="70">
        <f>SUMPRODUCT($N195:AL195,$MQ50:$NO50)</f>
        <v>0</v>
      </c>
      <c r="AN203" s="70">
        <f>SUMPRODUCT($N195:AM195,$MP50:$NO50)</f>
        <v>0</v>
      </c>
      <c r="AO203" s="70">
        <f>SUMPRODUCT($N195:AN195,$MO50:$NO50)</f>
        <v>0</v>
      </c>
      <c r="AP203" s="70">
        <f>SUMPRODUCT($N195:AO195,$MN50:$NO50)</f>
        <v>0</v>
      </c>
      <c r="AQ203" s="70">
        <f>SUMPRODUCT($N195:AP195,$MM50:$NO50)</f>
        <v>0</v>
      </c>
      <c r="AR203" s="70">
        <f>SUMPRODUCT($N195:AQ195,$ML50:$NO50)</f>
        <v>0</v>
      </c>
      <c r="AS203" s="70">
        <f>SUMPRODUCT($N195:AR195,$MK50:$NO50)</f>
        <v>0</v>
      </c>
      <c r="AT203" s="70">
        <f>SUMPRODUCT($N195:AS195,$MJ50:$NO50)</f>
        <v>0</v>
      </c>
      <c r="AU203" s="70">
        <f>SUMPRODUCT($N195:AT195,$MI50:$NO50)</f>
        <v>0</v>
      </c>
      <c r="AV203" s="70">
        <f>SUMPRODUCT($N195:AU195,$MH50:$NO50)</f>
        <v>0</v>
      </c>
      <c r="AW203" s="70">
        <f>SUMPRODUCT($N195:AV195,$MG50:$NO50)</f>
        <v>0</v>
      </c>
      <c r="AX203" s="70">
        <f>SUMPRODUCT($N195:AW195,$MF50:$NO50)</f>
        <v>0</v>
      </c>
      <c r="AY203" s="70">
        <f>SUMPRODUCT($N195:AX195,$ME50:$NO50)</f>
        <v>0</v>
      </c>
      <c r="AZ203" s="70">
        <f>SUMPRODUCT($N195:AY195,$MD50:$NO50)</f>
        <v>0</v>
      </c>
      <c r="BA203" s="70">
        <f>SUMPRODUCT($N195:AZ195,$MC50:$NO50)</f>
        <v>0</v>
      </c>
      <c r="BB203" s="70">
        <f>SUMPRODUCT($N195:BA195,$MB50:$NO50)</f>
        <v>0</v>
      </c>
      <c r="BC203" s="70">
        <f>SUMPRODUCT($N195:BB195,$MA50:$NO50)</f>
        <v>0</v>
      </c>
      <c r="BD203" s="70">
        <f>SUMPRODUCT($N195:BC195,$LZ50:$NO50)</f>
        <v>0</v>
      </c>
      <c r="BE203" s="70">
        <f>SUMPRODUCT($N195:BD195,$LY50:$NO50)</f>
        <v>0</v>
      </c>
      <c r="BF203" s="70">
        <f>SUMPRODUCT($N195:BE195,$LX50:$NO50)</f>
        <v>0</v>
      </c>
      <c r="BG203" s="70">
        <f>SUMPRODUCT($N195:BF195,$LW50:$NO50)</f>
        <v>0</v>
      </c>
      <c r="BH203" s="70">
        <f>SUMPRODUCT($N195:BG195,$LV50:$NO50)</f>
        <v>0</v>
      </c>
      <c r="BI203" s="70">
        <f>SUMPRODUCT($N195:BH195,$LU50:$NO50)</f>
        <v>0</v>
      </c>
      <c r="BJ203" s="70">
        <f>SUMPRODUCT($N195:BI195,$LT50:$NO50)</f>
        <v>0</v>
      </c>
      <c r="BK203" s="70">
        <f>SUMPRODUCT($N195:BJ195,$LS50:$NO50)</f>
        <v>0</v>
      </c>
      <c r="BL203" s="70">
        <f>SUMPRODUCT($N195:BK195,$LR50:$NO50)</f>
        <v>0</v>
      </c>
      <c r="BM203" s="70">
        <f>SUMPRODUCT($N195:BL195,$LQ50:$NO50)</f>
        <v>0</v>
      </c>
      <c r="BN203" s="70">
        <f>SUMPRODUCT($N195:BM195,$LP50:$NO50)</f>
        <v>0</v>
      </c>
      <c r="BO203" s="70">
        <f>SUMPRODUCT($N195:BN195,$LO50:$NO50)</f>
        <v>0</v>
      </c>
      <c r="BP203" s="70">
        <f>SUMPRODUCT($N195:BO195,$LN50:$NO50)</f>
        <v>0</v>
      </c>
      <c r="BQ203" s="70">
        <f>SUMPRODUCT($N195:BP195,$LM50:$NO50)</f>
        <v>0</v>
      </c>
      <c r="BR203" s="70">
        <f>SUMPRODUCT($N195:BQ195,$LL50:$NO50)</f>
        <v>0</v>
      </c>
      <c r="BS203" s="70">
        <f>SUMPRODUCT($N195:BR195,$LK50:$NO50)</f>
        <v>0</v>
      </c>
      <c r="BT203" s="70">
        <f>SUMPRODUCT($N195:BS195,$LJ50:$NO50)</f>
        <v>0</v>
      </c>
      <c r="BU203" s="70">
        <f>SUMPRODUCT($N195:BT195,$LI50:$NO50)</f>
        <v>0</v>
      </c>
      <c r="BV203" s="70">
        <f>SUMPRODUCT($N195:BU195,$LH50:$NO50)</f>
        <v>0</v>
      </c>
      <c r="BW203" s="70">
        <f>SUMPRODUCT($N195:BV195,$LG50:$NO50)</f>
        <v>0</v>
      </c>
      <c r="BX203" s="70">
        <f>SUMPRODUCT($N195:BW195,$LF50:$NO50)</f>
        <v>0</v>
      </c>
      <c r="BY203" s="70">
        <f>SUMPRODUCT($N195:BX195,$LE50:$NO50)</f>
        <v>0</v>
      </c>
      <c r="BZ203" s="70">
        <f>SUMPRODUCT($N195:BY195,$LD50:$NO50)</f>
        <v>0</v>
      </c>
      <c r="CA203" s="70">
        <f>SUMPRODUCT($N195:BZ195,$LC50:$NO50)</f>
        <v>0</v>
      </c>
      <c r="CB203" s="70">
        <f>SUMPRODUCT($N195:CA195,$LB50:$NO50)</f>
        <v>0</v>
      </c>
      <c r="CC203" s="70">
        <f>SUMPRODUCT($N195:CB195,$LA50:$NO50)</f>
        <v>0</v>
      </c>
      <c r="CD203" s="70">
        <f>SUMPRODUCT($N195:CC195,$KZ50:$NO50)</f>
        <v>0</v>
      </c>
      <c r="CE203" s="70">
        <f>SUMPRODUCT($N195:CD195,$KY50:$NO50)</f>
        <v>0</v>
      </c>
      <c r="CF203" s="70">
        <f>SUMPRODUCT($N195:CE195,$KX50:$NO50)</f>
        <v>0</v>
      </c>
      <c r="CG203" s="70">
        <f>SUMPRODUCT($N195:CF195,$KW50:$NO50)</f>
        <v>0</v>
      </c>
      <c r="CH203" s="70">
        <f>SUMPRODUCT($N195:CG195,$KV50:$NO50)</f>
        <v>0</v>
      </c>
      <c r="CI203" s="70">
        <f>SUMPRODUCT($N195:CH195,$KU50:$NO50)</f>
        <v>0</v>
      </c>
      <c r="CJ203" s="70">
        <f>SUMPRODUCT($N195:CI195,$KT50:$NO50)</f>
        <v>0</v>
      </c>
      <c r="CK203" s="70">
        <f>SUMPRODUCT($N195:CJ195,$KS50:$NO50)</f>
        <v>0</v>
      </c>
      <c r="CL203" s="70">
        <f>SUMPRODUCT($N195:CK195,$KR50:$NO50)</f>
        <v>0</v>
      </c>
      <c r="CM203" s="70">
        <f>SUMPRODUCT($N195:CL195,$KQ50:$NO50)</f>
        <v>0</v>
      </c>
      <c r="CN203" s="70">
        <f>SUMPRODUCT($N195:CM195,$KP50:$NO50)</f>
        <v>0</v>
      </c>
      <c r="CO203" s="70">
        <f>SUMPRODUCT($N195:CN195,$KO50:$NO50)</f>
        <v>0</v>
      </c>
      <c r="CP203" s="70">
        <f>SUMPRODUCT($N195:CO195,$KN50:$NO50)</f>
        <v>0</v>
      </c>
      <c r="CQ203" s="70">
        <f>SUMPRODUCT($N195:CP195,$KM50:$NO50)</f>
        <v>0</v>
      </c>
      <c r="CR203" s="70">
        <f>SUMPRODUCT($N195:CQ195,$KL50:$NO50)</f>
        <v>0</v>
      </c>
      <c r="CS203" s="70">
        <f>SUMPRODUCT($N195:CR195,$KK50:$NO50)</f>
        <v>0</v>
      </c>
      <c r="CT203" s="70">
        <f>SUMPRODUCT($N195:CS195,$KJ50:$NO50)</f>
        <v>0</v>
      </c>
      <c r="CU203" s="70">
        <f>SUMPRODUCT($N195:CT195,$KI50:$NO50)</f>
        <v>0</v>
      </c>
      <c r="CV203" s="70">
        <f>SUMPRODUCT($N195:CU195,$KH50:$NO50)</f>
        <v>0</v>
      </c>
      <c r="CW203" s="70">
        <f>SUMPRODUCT($N195:CV195,$KG50:$NO50)</f>
        <v>0</v>
      </c>
      <c r="CX203" s="70">
        <f>SUMPRODUCT($N195:CW195,$KF50:$NO50)</f>
        <v>0</v>
      </c>
      <c r="CY203" s="70">
        <f>SUMPRODUCT($N195:CX195,$KE50:$NO50)</f>
        <v>0</v>
      </c>
      <c r="CZ203" s="70">
        <f>SUMPRODUCT($N195:CY195,$KD50:$NO50)</f>
        <v>0</v>
      </c>
      <c r="DA203" s="70">
        <f>SUMPRODUCT($N195:CZ195,$KC50:$NO50)</f>
        <v>0</v>
      </c>
      <c r="DB203" s="70">
        <f>SUMPRODUCT($N195:DA195,$KB50:$NO50)</f>
        <v>0</v>
      </c>
      <c r="DC203" s="70">
        <f>SUMPRODUCT($N195:DB195,$KA50:$NO50)</f>
        <v>0</v>
      </c>
      <c r="DD203" s="70">
        <f>SUMPRODUCT($N195:DC195,$JZ50:$NO50)</f>
        <v>0</v>
      </c>
      <c r="DE203" s="70">
        <f>SUMPRODUCT($N195:DD195,$JY50:$NO50)</f>
        <v>0</v>
      </c>
      <c r="DF203" s="70">
        <f>SUMPRODUCT($N195:DE195,$JX50:$NO50)</f>
        <v>0</v>
      </c>
      <c r="DG203" s="70">
        <f>SUMPRODUCT($N195:DF195,$JW50:$NO50)</f>
        <v>0</v>
      </c>
      <c r="DH203" s="70">
        <f>SUMPRODUCT($N195:DG195,$JV50:$NO50)</f>
        <v>0</v>
      </c>
      <c r="DI203" s="70">
        <f>SUMPRODUCT($N195:DH195,$JU50:$NO50)</f>
        <v>0</v>
      </c>
      <c r="DJ203" s="70">
        <f>SUMPRODUCT($N195:DI195,$JT50:$NO50)</f>
        <v>0</v>
      </c>
      <c r="DK203" s="70">
        <f>SUMPRODUCT($N195:DJ195,$JS50:$NO50)</f>
        <v>0</v>
      </c>
      <c r="DL203" s="70">
        <f>SUMPRODUCT($N195:DK195,$JR50:$NO50)</f>
        <v>0</v>
      </c>
      <c r="DM203" s="70">
        <f>SUMPRODUCT($N195:DL195,$JQ50:$NO50)</f>
        <v>0</v>
      </c>
      <c r="DN203" s="70">
        <f>SUMPRODUCT($N195:DM195,$JP50:$NO50)</f>
        <v>0</v>
      </c>
      <c r="DO203" s="70">
        <f>SUMPRODUCT($N195:DN195,$JO50:$NO50)</f>
        <v>0</v>
      </c>
      <c r="DP203" s="70">
        <f>SUMPRODUCT($N195:DO195,$JN50:$NO50)</f>
        <v>0</v>
      </c>
      <c r="DQ203" s="70">
        <f>SUMPRODUCT($N195:DP195,$JM50:$NO50)</f>
        <v>0</v>
      </c>
      <c r="DR203" s="70">
        <f>SUMPRODUCT($N195:DQ195,$JL50:$NO50)</f>
        <v>0</v>
      </c>
      <c r="DS203" s="70">
        <f>SUMPRODUCT($N195:DR195,$JK50:$NO50)</f>
        <v>0</v>
      </c>
      <c r="DT203" s="70">
        <f>SUMPRODUCT($N195:DS195,$JJ50:$NO50)</f>
        <v>0</v>
      </c>
      <c r="DU203" s="70">
        <f>SUMPRODUCT($N195:DT195,$JI50:$NO50)</f>
        <v>0</v>
      </c>
      <c r="DV203" s="70">
        <f>SUMPRODUCT($N195:DU195,$JH50:$NO50)</f>
        <v>0</v>
      </c>
      <c r="DW203" s="70">
        <f>SUMPRODUCT($N195:DV195,$JG50:$NO50)</f>
        <v>0</v>
      </c>
      <c r="DX203" s="70">
        <f>SUMPRODUCT($N195:DW195,$JF50:$NO50)</f>
        <v>0</v>
      </c>
      <c r="DY203" s="70">
        <f>SUMPRODUCT($N195:DX195,$JE50:$NO50)</f>
        <v>0</v>
      </c>
      <c r="DZ203" s="70">
        <f>SUMPRODUCT($N195:DY195,$JD50:$NO50)</f>
        <v>0</v>
      </c>
      <c r="EA203" s="70">
        <f>SUMPRODUCT($N195:DZ195,$JC50:$NO50)</f>
        <v>0</v>
      </c>
      <c r="EB203" s="70">
        <f>SUMPRODUCT($N195:EA195,$JB50:$NO50)</f>
        <v>0</v>
      </c>
      <c r="EC203" s="70">
        <f>SUMPRODUCT($N195:EB195,$JA50:$NO50)</f>
        <v>0</v>
      </c>
      <c r="ED203" s="70">
        <f>SUMPRODUCT($N195:EC195,$IZ50:$NO50)</f>
        <v>0</v>
      </c>
      <c r="EE203" s="70">
        <f>SUMPRODUCT($N195:ED195,$IY50:$NO50)</f>
        <v>0</v>
      </c>
      <c r="EF203" s="70">
        <f>SUMPRODUCT($N195:EE195,$IX50:$NO50)</f>
        <v>0</v>
      </c>
      <c r="EG203" s="70">
        <f>SUMPRODUCT($N195:EF195,$IW50:$NO50)</f>
        <v>0</v>
      </c>
      <c r="EH203" s="70">
        <f>SUMPRODUCT($N195:EG195,$IV50:$NO50)</f>
        <v>0</v>
      </c>
      <c r="EI203" s="70">
        <f>SUMPRODUCT($N195:EH195,$IU50:$NO50)</f>
        <v>0</v>
      </c>
      <c r="EJ203" s="70">
        <f>SUMPRODUCT($N195:EI195,$IT50:$NO50)</f>
        <v>0</v>
      </c>
      <c r="EK203" s="70">
        <f>SUMPRODUCT($N195:EJ195,$IS50:$NO50)</f>
        <v>0</v>
      </c>
      <c r="EL203" s="70">
        <f>SUMPRODUCT($N195:EK195,$IR50:$NO50)</f>
        <v>0</v>
      </c>
      <c r="EM203" s="70">
        <f>SUMPRODUCT($N195:EL195,$IQ50:$NO50)</f>
        <v>0</v>
      </c>
      <c r="EN203" s="70">
        <f>SUMPRODUCT($N195:EM195,$IP50:$NO50)</f>
        <v>0</v>
      </c>
      <c r="EO203" s="70">
        <f>SUMPRODUCT($N195:EN195,$IO50:$NO50)</f>
        <v>0</v>
      </c>
      <c r="EP203" s="70">
        <f>SUMPRODUCT($N195:EO195,$IN50:$NO50)</f>
        <v>0</v>
      </c>
      <c r="EQ203" s="70">
        <f>SUMPRODUCT($N195:EP195,$IM50:$NO50)</f>
        <v>0</v>
      </c>
      <c r="ER203" s="70">
        <f>SUMPRODUCT($N195:EQ195,$IL50:$NO50)</f>
        <v>0</v>
      </c>
      <c r="ES203" s="70">
        <f>SUMPRODUCT($N195:ER195,$IK50:$NO50)</f>
        <v>0</v>
      </c>
      <c r="ET203" s="70">
        <f>SUMPRODUCT($N195:ES195,$IJ50:$NO50)</f>
        <v>0</v>
      </c>
      <c r="EU203" s="70">
        <f>SUMPRODUCT($N195:ET195,$II50:$NO50)</f>
        <v>0</v>
      </c>
      <c r="EV203" s="70">
        <f>SUMPRODUCT($N195:EU195,$IH50:$NO50)</f>
        <v>0</v>
      </c>
      <c r="EW203" s="70">
        <f>SUMPRODUCT($N195:EV195,$IG50:$NO50)</f>
        <v>0</v>
      </c>
      <c r="EX203" s="70">
        <f>SUMPRODUCT($N195:EW195,$IF50:$NO50)</f>
        <v>0</v>
      </c>
      <c r="EY203" s="70">
        <f>SUMPRODUCT($N195:EX195,$IE50:$NO50)</f>
        <v>0</v>
      </c>
      <c r="EZ203" s="70">
        <f>SUMPRODUCT($N195:EY195,$ID50:$NO50)</f>
        <v>0</v>
      </c>
      <c r="FA203" s="70">
        <f>SUMPRODUCT($N195:EZ195,$IC50:$NO50)</f>
        <v>0</v>
      </c>
      <c r="FB203" s="70">
        <f>SUMPRODUCT($N195:FA195,$IB50:$NO50)</f>
        <v>0</v>
      </c>
      <c r="FC203" s="70">
        <f>SUMPRODUCT($N195:FB195,$IA50:$NO50)</f>
        <v>0</v>
      </c>
      <c r="FD203" s="70">
        <f>SUMPRODUCT($N195:FC195,$HZ50:$NO50)</f>
        <v>0</v>
      </c>
      <c r="FE203" s="70">
        <f>SUMPRODUCT($N195:FD195,$HY50:$NO50)</f>
        <v>0</v>
      </c>
      <c r="FF203" s="70">
        <f>SUMPRODUCT($N195:FE195,$HX50:$NO50)</f>
        <v>0</v>
      </c>
      <c r="FG203" s="70">
        <f>SUMPRODUCT($N195:FF195,$HW50:$NO50)</f>
        <v>0</v>
      </c>
      <c r="FH203" s="70">
        <f>SUMPRODUCT($N195:FG195,$HV50:$NO50)</f>
        <v>0</v>
      </c>
      <c r="FI203" s="70">
        <f>SUMPRODUCT($N195:FH195,$HU50:$NO50)</f>
        <v>0</v>
      </c>
      <c r="FJ203" s="70">
        <f>SUMPRODUCT($N195:FI195,$HT50:$NO50)</f>
        <v>0</v>
      </c>
      <c r="FK203" s="70">
        <f>SUMPRODUCT($N195:FJ195,$HS50:$NO50)</f>
        <v>0</v>
      </c>
      <c r="FL203" s="70">
        <f>SUMPRODUCT($N195:FK195,$HR50:$NO50)</f>
        <v>0</v>
      </c>
      <c r="FM203" s="70">
        <f>SUMPRODUCT($N195:FL195,$HQ50:$NO50)</f>
        <v>0</v>
      </c>
      <c r="FN203" s="70">
        <f>SUMPRODUCT($N195:FM195,$HP50:$NO50)</f>
        <v>0</v>
      </c>
      <c r="FO203" s="70">
        <f>SUMPRODUCT($N195:FN195,$HO50:$NO50)</f>
        <v>0</v>
      </c>
      <c r="FP203" s="70">
        <f>SUMPRODUCT($N195:FO195,$HN50:$NO50)</f>
        <v>0</v>
      </c>
      <c r="FQ203" s="70">
        <f>SUMPRODUCT($N195:FP195,$HM50:$NO50)</f>
        <v>0</v>
      </c>
      <c r="FR203" s="70">
        <f>SUMPRODUCT($N195:FQ195,$HL50:$NO50)</f>
        <v>0</v>
      </c>
      <c r="FS203" s="70">
        <f>SUMPRODUCT($N195:FR195,$HK50:$NO50)</f>
        <v>0</v>
      </c>
      <c r="FT203" s="70">
        <f>SUMPRODUCT($N195:FS195,$HJ50:$NO50)</f>
        <v>0</v>
      </c>
      <c r="FU203" s="70">
        <f>SUMPRODUCT($N195:FT195,$HI50:$NO50)</f>
        <v>0</v>
      </c>
      <c r="FV203" s="70">
        <f>SUMPRODUCT($N195:FU195,$HH50:$NO50)</f>
        <v>0</v>
      </c>
      <c r="FW203" s="70">
        <f>SUMPRODUCT($N195:FV195,$HG50:$NO50)</f>
        <v>0</v>
      </c>
      <c r="FX203" s="70">
        <f>SUMPRODUCT($N195:FW195,$HF50:$NO50)</f>
        <v>0</v>
      </c>
      <c r="FY203" s="70">
        <f>SUMPRODUCT($N195:FX195,$HE50:$NO50)</f>
        <v>0</v>
      </c>
      <c r="FZ203" s="70">
        <f>SUMPRODUCT($N195:FY195,$HD50:$NO50)</f>
        <v>0</v>
      </c>
      <c r="GA203" s="70">
        <f>SUMPRODUCT($N195:FZ195,$HC50:$NO50)</f>
        <v>0</v>
      </c>
      <c r="GB203" s="70">
        <f>SUMPRODUCT($N195:GA195,$HB50:$NO50)</f>
        <v>0</v>
      </c>
      <c r="GC203" s="70">
        <f>SUMPRODUCT($N195:GB195,$HA50:$NO50)</f>
        <v>0</v>
      </c>
      <c r="GD203" s="70">
        <f>SUMPRODUCT($N195:GC195,$GZ50:$NO50)</f>
        <v>0</v>
      </c>
      <c r="GE203" s="70">
        <f>SUMPRODUCT($N195:GD195,$GY50:$NO50)</f>
        <v>0</v>
      </c>
      <c r="GF203" s="70">
        <f>SUMPRODUCT($N195:GE195,$GX50:$NO50)</f>
        <v>0</v>
      </c>
      <c r="GG203" s="70">
        <f>SUMPRODUCT($N195:GF195,$GW50:$NO50)</f>
        <v>0</v>
      </c>
      <c r="GH203" s="70">
        <f>SUMPRODUCT($N195:GG195,$GV50:$NO50)</f>
        <v>0</v>
      </c>
      <c r="GI203" s="70">
        <f>SUMPRODUCT($N195:GH195,$GU50:$NO50)</f>
        <v>0</v>
      </c>
      <c r="GJ203" s="70">
        <f>SUMPRODUCT($N195:GI195,$GT50:$NO50)</f>
        <v>0</v>
      </c>
      <c r="GK203" s="70">
        <f>SUMPRODUCT($N195:GJ195,$GS50:$NO50)</f>
        <v>0</v>
      </c>
      <c r="GL203" s="70">
        <f>SUMPRODUCT($N195:GK195,$GR50:$NO50)</f>
        <v>0</v>
      </c>
      <c r="GM203" s="70">
        <f>SUMPRODUCT($N195:GL195,$GQ50:$NO50)</f>
        <v>0</v>
      </c>
      <c r="GN203" s="70">
        <f>SUMPRODUCT($N195:GM195,$GP50:$NO50)</f>
        <v>0</v>
      </c>
      <c r="GO203" s="70">
        <f>SUMPRODUCT($N195:GN195,$GO50:$NO50)</f>
        <v>0</v>
      </c>
      <c r="GP203" s="70">
        <f>SUMPRODUCT($N195:GO195,$GN50:$NO50)</f>
        <v>0</v>
      </c>
      <c r="GQ203" s="70">
        <f>SUMPRODUCT($N195:GP195,$GM50:$NO50)</f>
        <v>0</v>
      </c>
      <c r="GR203" s="70">
        <f>SUMPRODUCT($N195:GQ195,$GL50:$NO50)</f>
        <v>0</v>
      </c>
      <c r="GS203" s="70">
        <f>SUMPRODUCT($N195:GR195,$GK50:$NO50)</f>
        <v>0</v>
      </c>
      <c r="GT203" s="70">
        <f>SUMPRODUCT($N195:GS195,$GJ50:$NO50)</f>
        <v>0</v>
      </c>
      <c r="GU203" s="70">
        <f>SUMPRODUCT($N195:GT195,$GI50:$NO50)</f>
        <v>0</v>
      </c>
      <c r="GV203" s="70">
        <f>SUMPRODUCT($N195:GU195,$GH50:$NO50)</f>
        <v>0</v>
      </c>
      <c r="GW203" s="70">
        <f>SUMPRODUCT($N195:GV195,$GG50:$NO50)</f>
        <v>0</v>
      </c>
      <c r="GX203" s="70">
        <f>SUMPRODUCT($N195:GW195,$GF50:$NO50)</f>
        <v>0</v>
      </c>
      <c r="GY203" s="70">
        <f>SUMPRODUCT($N195:GX195,$GE50:$NO50)</f>
        <v>0</v>
      </c>
      <c r="GZ203" s="70">
        <f>SUMPRODUCT($N195:GY195,$GD50:$NO50)</f>
        <v>0</v>
      </c>
      <c r="HA203" s="70">
        <f>SUMPRODUCT($N195:GZ195,$GC50:$NO50)</f>
        <v>0</v>
      </c>
      <c r="HB203" s="70">
        <f>SUMPRODUCT($N195:HA195,$GB50:$NO50)</f>
        <v>0</v>
      </c>
      <c r="HC203" s="70">
        <f>SUMPRODUCT($N195:HB195,$GA50:$NO50)</f>
        <v>0</v>
      </c>
      <c r="HD203" s="70">
        <f>SUMPRODUCT($N195:HC195,$FZ50:$NO50)</f>
        <v>0</v>
      </c>
      <c r="HE203" s="70">
        <f>SUMPRODUCT($N195:HD195,$FY50:$NO50)</f>
        <v>0</v>
      </c>
      <c r="HF203" s="70">
        <f>SUMPRODUCT($N195:HE195,$FX50:$NO50)</f>
        <v>0</v>
      </c>
      <c r="HG203" s="70">
        <f>SUMPRODUCT($N195:HF195,$FW50:$NO50)</f>
        <v>0</v>
      </c>
      <c r="HH203" s="70">
        <f>SUMPRODUCT($N195:HG195,$FV50:$NO50)</f>
        <v>0</v>
      </c>
      <c r="HI203" s="70">
        <f>SUMPRODUCT($N195:HH195,$FU50:$NO50)</f>
        <v>0</v>
      </c>
      <c r="HJ203" s="70">
        <f>SUMPRODUCT($N195:HI195,$FT50:$NO50)</f>
        <v>0</v>
      </c>
      <c r="HK203" s="70">
        <f>SUMPRODUCT($N195:HJ195,$FS50:$NO50)</f>
        <v>0</v>
      </c>
      <c r="HL203" s="70">
        <f>SUMPRODUCT($N195:HK195,$FR50:$NO50)</f>
        <v>0</v>
      </c>
      <c r="HM203" s="70">
        <f>SUMPRODUCT($N195:HL195,$FQ50:$NO50)</f>
        <v>0</v>
      </c>
      <c r="HN203" s="70">
        <f>SUMPRODUCT($N195:HM195,$FP50:$NO50)</f>
        <v>0</v>
      </c>
      <c r="HO203" s="70">
        <f>SUMPRODUCT($N195:HN195,$FO50:$NO50)</f>
        <v>0</v>
      </c>
      <c r="HP203" s="70">
        <f>SUMPRODUCT($N195:HO195,$FN50:$NO50)</f>
        <v>0</v>
      </c>
      <c r="HQ203" s="70">
        <f>SUMPRODUCT($N195:HP195,$FM50:$NO50)</f>
        <v>0</v>
      </c>
      <c r="HR203" s="70">
        <f>SUMPRODUCT($N195:HQ195,$FL50:$NO50)</f>
        <v>0</v>
      </c>
      <c r="HS203" s="70">
        <f>SUMPRODUCT($N195:HR195,$FK50:$NO50)</f>
        <v>0</v>
      </c>
      <c r="HT203" s="70">
        <f>SUMPRODUCT($N195:HS195,$FJ50:$NO50)</f>
        <v>0</v>
      </c>
      <c r="HU203" s="70">
        <f>SUMPRODUCT($N195:HT195,$FI50:$NO50)</f>
        <v>0</v>
      </c>
      <c r="HV203" s="70">
        <f>SUMPRODUCT($N195:HU195,$FH50:$NO50)</f>
        <v>0</v>
      </c>
      <c r="HW203" s="70">
        <f>SUMPRODUCT($N195:HV195,$FG50:$NO50)</f>
        <v>0</v>
      </c>
      <c r="HX203" s="70">
        <f>SUMPRODUCT($N195:HW195,$FF50:$NO50)</f>
        <v>0</v>
      </c>
      <c r="HY203" s="70">
        <f>SUMPRODUCT($N195:HX195,$FE50:$NO50)</f>
        <v>0</v>
      </c>
      <c r="HZ203" s="70">
        <f>SUMPRODUCT($N195:HY195,$FD50:$NO50)</f>
        <v>0</v>
      </c>
      <c r="IA203" s="70">
        <f>SUMPRODUCT($N195:HZ195,$FC50:$NO50)</f>
        <v>0</v>
      </c>
      <c r="IB203" s="70">
        <f>SUMPRODUCT($N195:IA195,$FB50:$NO50)</f>
        <v>0</v>
      </c>
      <c r="IC203" s="70">
        <f>SUMPRODUCT($N195:IB195,$FA50:$NO50)</f>
        <v>0</v>
      </c>
      <c r="ID203" s="70">
        <f>SUMPRODUCT($N195:IC195,$EZ50:$NO50)</f>
        <v>0</v>
      </c>
      <c r="IE203" s="70">
        <f>SUMPRODUCT($N195:ID195,$EY50:$NO50)</f>
        <v>0</v>
      </c>
      <c r="IF203" s="70">
        <f>SUMPRODUCT($N195:IE195,$EX50:$NO50)</f>
        <v>0</v>
      </c>
      <c r="IG203" s="70">
        <f>SUMPRODUCT($N195:IF195,$EW50:$NO50)</f>
        <v>0</v>
      </c>
      <c r="IH203" s="70">
        <f>SUMPRODUCT($N195:IG195,$EV50:$NO50)</f>
        <v>0</v>
      </c>
      <c r="II203" s="70">
        <f>SUMPRODUCT($N195:IH195,$EU50:$NO50)</f>
        <v>0</v>
      </c>
      <c r="IJ203" s="70">
        <f>SUMPRODUCT($N195:II195,$ET50:$NO50)</f>
        <v>0</v>
      </c>
      <c r="IK203" s="70">
        <f>SUMPRODUCT($N195:IJ195,$ES50:$NO50)</f>
        <v>0</v>
      </c>
      <c r="IL203" s="70">
        <f>SUMPRODUCT($N195:IK195,$ER50:$NO50)</f>
        <v>0</v>
      </c>
      <c r="IM203" s="70">
        <f>SUMPRODUCT($N195:IL195,$EQ50:$NO50)</f>
        <v>0</v>
      </c>
      <c r="IN203" s="70">
        <f>SUMPRODUCT($N195:IM195,$EP50:$NO50)</f>
        <v>0</v>
      </c>
      <c r="IO203" s="70">
        <f>SUMPRODUCT($N195:IN195,$EO50:$NO50)</f>
        <v>0</v>
      </c>
      <c r="IP203" s="70">
        <f>SUMPRODUCT($N195:IO195,$EN50:$NO50)</f>
        <v>0</v>
      </c>
      <c r="IQ203" s="70">
        <f>SUMPRODUCT($N195:IP195,$EM50:$NO50)</f>
        <v>0</v>
      </c>
      <c r="IR203" s="70">
        <f>SUMPRODUCT($N195:IQ195,$EL50:$NO50)</f>
        <v>0</v>
      </c>
      <c r="IS203" s="70">
        <f>SUMPRODUCT($N195:IR195,$EK50:$NO50)</f>
        <v>0</v>
      </c>
      <c r="IT203" s="70">
        <f>SUMPRODUCT($N195:IS195,$EJ50:$NO50)</f>
        <v>0</v>
      </c>
      <c r="IU203" s="70">
        <f>SUMPRODUCT($N195:IT195,$EI50:$NO50)</f>
        <v>0</v>
      </c>
      <c r="IV203" s="70">
        <f>SUMPRODUCT($N195:IU195,$EH50:$NO50)</f>
        <v>0</v>
      </c>
      <c r="IW203" s="70">
        <f>SUMPRODUCT($N195:IV195,$EG50:$NO50)</f>
        <v>0</v>
      </c>
      <c r="IX203" s="70">
        <f>SUMPRODUCT($N195:IW195,$EF50:$NO50)</f>
        <v>0</v>
      </c>
      <c r="IY203" s="70">
        <f>SUMPRODUCT($N195:IX195,$EE50:$NO50)</f>
        <v>0</v>
      </c>
      <c r="IZ203" s="70">
        <f>SUMPRODUCT($N195:IY195,$ED50:$NO50)</f>
        <v>0</v>
      </c>
      <c r="JA203" s="70">
        <f>SUMPRODUCT($N195:IZ195,$EC50:$NO50)</f>
        <v>0</v>
      </c>
      <c r="JB203" s="70">
        <f>SUMPRODUCT($N195:JA195,$EB50:$NO50)</f>
        <v>0</v>
      </c>
      <c r="JC203" s="70">
        <f>SUMPRODUCT($N195:JB195,$EA50:$NO50)</f>
        <v>0</v>
      </c>
      <c r="JD203" s="70">
        <f>SUMPRODUCT($N195:JC195,$DZ50:$NO50)</f>
        <v>0</v>
      </c>
      <c r="JE203" s="70">
        <f>SUMPRODUCT($N195:JD195,$DY50:$NO50)</f>
        <v>0</v>
      </c>
      <c r="JF203" s="70">
        <f>SUMPRODUCT($N195:JE195,$DX50:$NO50)</f>
        <v>0</v>
      </c>
      <c r="JG203" s="70">
        <f>SUMPRODUCT($N195:JF195,$DW50:$NO50)</f>
        <v>0</v>
      </c>
      <c r="JH203" s="70">
        <f>SUMPRODUCT($N195:JG195,$DV50:$NO50)</f>
        <v>0</v>
      </c>
      <c r="JI203" s="70">
        <f>SUMPRODUCT($N195:JH195,$DU50:$NO50)</f>
        <v>0</v>
      </c>
      <c r="JJ203" s="70">
        <f>SUMPRODUCT($N195:JI195,$DT50:$NO50)</f>
        <v>0</v>
      </c>
      <c r="JK203" s="70">
        <f>SUMPRODUCT($N195:JJ195,$DS50:$NO50)</f>
        <v>0</v>
      </c>
      <c r="JL203" s="70">
        <f>SUMPRODUCT($N195:JK195,$DR50:$NO50)</f>
        <v>0</v>
      </c>
      <c r="JM203" s="70">
        <f>SUMPRODUCT($N195:JL195,$DQ50:$NO50)</f>
        <v>0</v>
      </c>
      <c r="JN203" s="70">
        <f>SUMPRODUCT($N195:JM195,$DP50:$NO50)</f>
        <v>0</v>
      </c>
      <c r="JO203" s="70">
        <f>SUMPRODUCT($N195:JN195,$DO50:$NO50)</f>
        <v>0</v>
      </c>
      <c r="JP203" s="70">
        <f>SUMPRODUCT($N195:JO195,$DN50:$NO50)</f>
        <v>0</v>
      </c>
      <c r="JQ203" s="70">
        <f>SUMPRODUCT($N195:JP195,$DM50:$NO50)</f>
        <v>0</v>
      </c>
      <c r="JR203" s="70">
        <f>SUMPRODUCT($N195:JQ195,$DL50:$NO50)</f>
        <v>0</v>
      </c>
      <c r="JS203" s="70">
        <f>SUMPRODUCT($N195:JR195,$DK50:$NO50)</f>
        <v>0</v>
      </c>
      <c r="JT203" s="70">
        <f>SUMPRODUCT($N195:JS195,$DJ50:$NO50)</f>
        <v>0</v>
      </c>
      <c r="JU203" s="70">
        <f>SUMPRODUCT($N195:JT195,$DI50:$NO50)</f>
        <v>0</v>
      </c>
      <c r="JV203" s="70">
        <f>SUMPRODUCT($N195:JU195,$DH50:$NO50)</f>
        <v>0</v>
      </c>
      <c r="JW203" s="70">
        <f>SUMPRODUCT($N195:JV195,$DG50:$NO50)</f>
        <v>0</v>
      </c>
      <c r="JX203" s="70">
        <f>SUMPRODUCT($N195:JW195,$DF50:$NO50)</f>
        <v>0</v>
      </c>
      <c r="JY203" s="70">
        <f>SUMPRODUCT($N195:JX195,$DE50:$NO50)</f>
        <v>0</v>
      </c>
      <c r="JZ203" s="70">
        <f>SUMPRODUCT($N195:JY195,$DD50:$NO50)</f>
        <v>0</v>
      </c>
      <c r="KA203" s="70">
        <f>SUMPRODUCT($N195:JZ195,$DC50:$NO50)</f>
        <v>0</v>
      </c>
      <c r="KB203" s="70">
        <f>SUMPRODUCT($N195:KA195,$DB50:$NO50)</f>
        <v>0</v>
      </c>
      <c r="KC203" s="70">
        <f>SUMPRODUCT($N195:KB195,$DA50:$NO50)</f>
        <v>0</v>
      </c>
      <c r="KD203" s="70">
        <f>SUMPRODUCT($N195:KC195,$CZ50:$NO50)</f>
        <v>0</v>
      </c>
      <c r="KE203" s="70">
        <f>SUMPRODUCT($N195:KD195,$CY50:$NO50)</f>
        <v>0</v>
      </c>
      <c r="KF203" s="70">
        <f>SUMPRODUCT($N195:KE195,$CX50:$NO50)</f>
        <v>0</v>
      </c>
      <c r="KG203" s="70">
        <f>SUMPRODUCT($N195:KF195,$CW50:$NO50)</f>
        <v>0</v>
      </c>
      <c r="KH203" s="70">
        <f>SUMPRODUCT($N195:KG195,$CV50:$NO50)</f>
        <v>0</v>
      </c>
      <c r="KI203" s="70">
        <f>SUMPRODUCT($N195:KH195,$CU50:$NO50)</f>
        <v>0</v>
      </c>
      <c r="KJ203" s="70">
        <f>SUMPRODUCT($N195:KI195,$CT50:$NO50)</f>
        <v>0</v>
      </c>
      <c r="KK203" s="70">
        <f>SUMPRODUCT($N195:KJ195,$CS50:$NO50)</f>
        <v>0</v>
      </c>
      <c r="KL203" s="70">
        <f>SUMPRODUCT($N195:KK195,$CR50:$NO50)</f>
        <v>0</v>
      </c>
      <c r="KM203" s="70">
        <f>SUMPRODUCT($N195:KL195,$CQ50:$NO50)</f>
        <v>0</v>
      </c>
      <c r="KN203" s="70">
        <f>SUMPRODUCT($N195:KM195,$CP50:$NO50)</f>
        <v>0</v>
      </c>
      <c r="KO203" s="70">
        <f>SUMPRODUCT($N195:KN195,$CO50:$NO50)</f>
        <v>0</v>
      </c>
      <c r="KP203" s="70">
        <f>SUMPRODUCT($N195:KO195,$CN50:$NO50)</f>
        <v>0</v>
      </c>
      <c r="KQ203" s="70">
        <f>SUMPRODUCT($N195:KP195,$CM50:$NO50)</f>
        <v>0</v>
      </c>
      <c r="KR203" s="70">
        <f>SUMPRODUCT($N195:KQ195,$CL50:$NO50)</f>
        <v>0</v>
      </c>
      <c r="KS203" s="70">
        <f>SUMPRODUCT($N195:KR195,$CK50:$NO50)</f>
        <v>0</v>
      </c>
      <c r="KT203" s="70">
        <f>SUMPRODUCT($N195:KS195,$CJ50:$NO50)</f>
        <v>0</v>
      </c>
      <c r="KU203" s="70">
        <f>SUMPRODUCT($N195:KT195,$CI50:$NO50)</f>
        <v>0</v>
      </c>
      <c r="KV203" s="70">
        <f>SUMPRODUCT($N195:KU195,$CH50:$NO50)</f>
        <v>0</v>
      </c>
      <c r="KW203" s="70">
        <f>SUMPRODUCT($N195:KV195,$CG50:$NO50)</f>
        <v>0</v>
      </c>
      <c r="KX203" s="70">
        <f>SUMPRODUCT($N195:KW195,$CF50:$NO50)</f>
        <v>0</v>
      </c>
      <c r="KY203" s="70">
        <f>SUMPRODUCT($N195:KX195,$CE50:$NO50)</f>
        <v>0</v>
      </c>
      <c r="KZ203" s="70">
        <f>SUMPRODUCT($N195:KY195,$CD50:$NO50)</f>
        <v>0</v>
      </c>
      <c r="LA203" s="70">
        <f>SUMPRODUCT($N195:KZ195,$CC50:$NO50)</f>
        <v>0</v>
      </c>
      <c r="LB203" s="70">
        <f>SUMPRODUCT($N195:LA195,$CB50:$NO50)</f>
        <v>0</v>
      </c>
      <c r="LC203" s="70">
        <f>SUMPRODUCT($N195:LB195,$CA50:$NO50)</f>
        <v>0</v>
      </c>
      <c r="LD203" s="70">
        <f>SUMPRODUCT($N195:LC195,$BZ50:$NO50)</f>
        <v>0</v>
      </c>
      <c r="LE203" s="70">
        <f>SUMPRODUCT($N195:LD195,$BY50:$NO50)</f>
        <v>0</v>
      </c>
      <c r="LF203" s="70">
        <f>SUMPRODUCT($N195:LE195,$BX50:$NO50)</f>
        <v>0</v>
      </c>
      <c r="LG203" s="70">
        <f>SUMPRODUCT($N195:LF195,$BW50:$NO50)</f>
        <v>0</v>
      </c>
      <c r="LH203" s="70">
        <f>SUMPRODUCT($N195:LG195,$BV50:$NO50)</f>
        <v>0</v>
      </c>
      <c r="LI203" s="70">
        <f>SUMPRODUCT($N195:LH195,$BU50:$NO50)</f>
        <v>0</v>
      </c>
      <c r="LJ203" s="70">
        <f>SUMPRODUCT($N195:LI195,$BT50:$NO50)</f>
        <v>0</v>
      </c>
      <c r="LK203" s="70">
        <f>SUMPRODUCT($N195:LJ195,$BS50:$NO50)</f>
        <v>0</v>
      </c>
      <c r="LL203" s="70">
        <f>SUMPRODUCT($N195:LK195,$BR50:$NO50)</f>
        <v>0</v>
      </c>
      <c r="LM203" s="70">
        <f>SUMPRODUCT($N195:LL195,$BQ50:$NO50)</f>
        <v>0</v>
      </c>
      <c r="LN203" s="70">
        <f>SUMPRODUCT($N195:LM195,$BP50:$NO50)</f>
        <v>0</v>
      </c>
      <c r="LO203" s="70">
        <f>SUMPRODUCT($N195:LN195,$BO50:$NO50)</f>
        <v>0</v>
      </c>
      <c r="LP203" s="70">
        <f>SUMPRODUCT($N195:LO195,$BN50:$NO50)</f>
        <v>0</v>
      </c>
      <c r="LQ203" s="70">
        <f>SUMPRODUCT($N195:LP195,$BM50:$NO50)</f>
        <v>0</v>
      </c>
      <c r="LR203" s="70">
        <f>SUMPRODUCT($N195:LQ195,$BL50:$NO50)</f>
        <v>0</v>
      </c>
      <c r="LS203" s="70">
        <f>SUMPRODUCT($N195:LR195,$BK50:$NO50)</f>
        <v>0</v>
      </c>
      <c r="LT203" s="70">
        <f>SUMPRODUCT($N195:LS195,$BJ50:$NO50)</f>
        <v>0</v>
      </c>
      <c r="LU203" s="70">
        <f>SUMPRODUCT($N195:LT195,$BI50:$NO50)</f>
        <v>0</v>
      </c>
      <c r="LV203" s="70">
        <f>SUMPRODUCT($N195:LU195,$BH50:$NO50)</f>
        <v>0</v>
      </c>
      <c r="LW203" s="70">
        <f>SUMPRODUCT($N195:LV195,$BG50:$NO50)</f>
        <v>0</v>
      </c>
      <c r="LX203" s="70">
        <f>SUMPRODUCT($N195:LW195,$BF50:$NO50)</f>
        <v>0</v>
      </c>
      <c r="LY203" s="70">
        <f>SUMPRODUCT($N195:LX195,$BE50:$NO50)</f>
        <v>0</v>
      </c>
      <c r="LZ203" s="70">
        <f>SUMPRODUCT($N195:LY195,$BD50:$NO50)</f>
        <v>0</v>
      </c>
      <c r="MA203" s="70">
        <f>SUMPRODUCT($N195:LZ195,$BC50:$NO50)</f>
        <v>0</v>
      </c>
      <c r="MB203" s="70">
        <f>SUMPRODUCT($N195:MA195,$BB50:$NO50)</f>
        <v>0</v>
      </c>
      <c r="MC203" s="70">
        <f>SUMPRODUCT($N195:MB195,$BA50:$NO50)</f>
        <v>0</v>
      </c>
      <c r="MD203" s="70">
        <f>SUMPRODUCT($N195:MC195,$AZ50:$NO50)</f>
        <v>0</v>
      </c>
      <c r="ME203" s="70">
        <f>SUMPRODUCT($N195:MD195,$AY50:$NO50)</f>
        <v>0</v>
      </c>
      <c r="MF203" s="70">
        <f>SUMPRODUCT($N195:ME195,$AX50:$NO50)</f>
        <v>0</v>
      </c>
      <c r="MG203" s="70">
        <f>SUMPRODUCT($N195:MF195,$AW50:$NO50)</f>
        <v>0</v>
      </c>
      <c r="MH203" s="70">
        <f>SUMPRODUCT($N195:MG195,$AV50:$NO50)</f>
        <v>0</v>
      </c>
      <c r="MI203" s="70">
        <f>SUMPRODUCT($N195:MH195,$AU50:$NO50)</f>
        <v>0</v>
      </c>
      <c r="MJ203" s="70">
        <f>SUMPRODUCT($N195:MI195,$AT50:$NO50)</f>
        <v>0</v>
      </c>
      <c r="MK203" s="70">
        <f>SUMPRODUCT($N195:MJ195,$AS50:$NO50)</f>
        <v>0</v>
      </c>
      <c r="ML203" s="70">
        <f>SUMPRODUCT($N195:MK195,$AR50:$NO50)</f>
        <v>0</v>
      </c>
      <c r="MM203" s="70">
        <f>SUMPRODUCT($N195:ML195,$AQ50:$NO50)</f>
        <v>0</v>
      </c>
      <c r="MN203" s="70">
        <f>SUMPRODUCT($N195:MM195,$AP50:$NO50)</f>
        <v>0</v>
      </c>
      <c r="MO203" s="70">
        <f>SUMPRODUCT($N195:MN195,$AO50:$NO50)</f>
        <v>0</v>
      </c>
      <c r="MP203" s="70">
        <f>SUMPRODUCT($N195:MO195,$AN50:$NO50)</f>
        <v>0</v>
      </c>
      <c r="MQ203" s="70">
        <f>SUMPRODUCT($N195:MP195,$AM50:$NO50)</f>
        <v>0</v>
      </c>
      <c r="MR203" s="70">
        <f>SUMPRODUCT($N195:MQ195,$AL50:$NO50)</f>
        <v>0</v>
      </c>
      <c r="MS203" s="70">
        <f>SUMPRODUCT($N195:MR195,$AK50:$NO50)</f>
        <v>0</v>
      </c>
      <c r="MT203" s="70">
        <f>SUMPRODUCT($N195:MS195,$AJ50:$NO50)</f>
        <v>0</v>
      </c>
      <c r="MU203" s="70">
        <f>SUMPRODUCT($N195:MT195,$AI50:$NO50)</f>
        <v>0</v>
      </c>
      <c r="MV203" s="70">
        <f>SUMPRODUCT($N195:MU195,$AH50:$NO50)</f>
        <v>0</v>
      </c>
      <c r="MW203" s="70">
        <f>SUMPRODUCT($N195:MV195,$AG50:$NO50)</f>
        <v>0</v>
      </c>
      <c r="MX203" s="70">
        <f>SUMPRODUCT($N195:MW195,$AF50:$NO50)</f>
        <v>0</v>
      </c>
      <c r="MY203" s="70">
        <f>SUMPRODUCT($N195:MX195,$AE50:$NO50)</f>
        <v>0</v>
      </c>
      <c r="MZ203" s="70">
        <f>SUMPRODUCT($N195:MY195,$AD50:$NO50)</f>
        <v>0</v>
      </c>
      <c r="NA203" s="70">
        <f>SUMPRODUCT($N195:MZ195,$AC50:$NO50)</f>
        <v>0</v>
      </c>
      <c r="NB203" s="70">
        <f>SUMPRODUCT($N195:NA195,$AB50:$NO50)</f>
        <v>0</v>
      </c>
      <c r="NC203" s="70">
        <f>SUMPRODUCT($N195:NB195,$AA50:$NO50)</f>
        <v>0</v>
      </c>
      <c r="ND203" s="70">
        <f>SUMPRODUCT($N195:NC195,$Z50:$NO50)</f>
        <v>0</v>
      </c>
      <c r="NE203" s="70">
        <f>SUMPRODUCT($N195:ND195,$Y50:$NO50)</f>
        <v>0</v>
      </c>
      <c r="NF203" s="70">
        <f>SUMPRODUCT($N195:NE195,$X50:$NO50)</f>
        <v>0</v>
      </c>
      <c r="NG203" s="70">
        <f>SUMPRODUCT($N195:NF195,$W50:$NO50)</f>
        <v>0</v>
      </c>
      <c r="NH203" s="70">
        <f>SUMPRODUCT($N195:NG195,$V50:$NO50)</f>
        <v>0</v>
      </c>
      <c r="NI203" s="70">
        <f>SUMPRODUCT($N195:NH195,$U50:$NO50)</f>
        <v>0</v>
      </c>
      <c r="NJ203" s="70">
        <f>SUMPRODUCT($N195:NI195,$T50:$NO50)</f>
        <v>0</v>
      </c>
      <c r="NK203" s="70">
        <f>SUMPRODUCT($N195:NJ195,$S50:$NO50)</f>
        <v>0</v>
      </c>
      <c r="NL203" s="70">
        <f>SUMPRODUCT($N195:NK195,$R50:$NO50)</f>
        <v>0</v>
      </c>
      <c r="NM203" s="70">
        <f>SUMPRODUCT($N195:NL195,$Q50:$NO50)</f>
        <v>0</v>
      </c>
      <c r="NN203" s="70">
        <f>SUMPRODUCT($N195:NM195,$P50:$NO50)</f>
        <v>0</v>
      </c>
      <c r="NO203" s="71">
        <f>SUMPRODUCT($N195:NN195,$O50:$NO50)</f>
        <v>0</v>
      </c>
      <c r="NP203" s="14"/>
      <c r="NQ203" s="14"/>
    </row>
    <row r="204" spans="1:381" s="31" customFormat="1" x14ac:dyDescent="0.2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32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  <c r="IQ204" s="14"/>
      <c r="IR204" s="14"/>
      <c r="IS204" s="14"/>
      <c r="IT204" s="14"/>
      <c r="IU204" s="14"/>
      <c r="IV204" s="14"/>
      <c r="IW204" s="14"/>
      <c r="IX204" s="14"/>
      <c r="IY204" s="14"/>
      <c r="IZ204" s="14"/>
      <c r="JA204" s="14"/>
      <c r="JB204" s="14"/>
      <c r="JC204" s="14"/>
      <c r="JD204" s="14"/>
      <c r="JE204" s="14"/>
      <c r="JF204" s="14"/>
      <c r="JG204" s="14"/>
      <c r="JH204" s="14"/>
      <c r="JI204" s="14"/>
      <c r="JJ204" s="14"/>
      <c r="JK204" s="14"/>
      <c r="JL204" s="14"/>
      <c r="JM204" s="14"/>
      <c r="JN204" s="14"/>
      <c r="JO204" s="14"/>
      <c r="JP204" s="14"/>
      <c r="JQ204" s="14"/>
      <c r="JR204" s="14"/>
      <c r="JS204" s="14"/>
      <c r="JT204" s="14"/>
      <c r="JU204" s="14"/>
      <c r="JV204" s="14"/>
      <c r="JW204" s="14"/>
      <c r="JX204" s="14"/>
      <c r="JY204" s="14"/>
      <c r="JZ204" s="14"/>
      <c r="KA204" s="14"/>
      <c r="KB204" s="14"/>
      <c r="KC204" s="14"/>
      <c r="KD204" s="14"/>
      <c r="KE204" s="14"/>
      <c r="KF204" s="14"/>
      <c r="KG204" s="14"/>
      <c r="KH204" s="14"/>
      <c r="KI204" s="14"/>
      <c r="KJ204" s="14"/>
      <c r="KK204" s="14"/>
      <c r="KL204" s="14"/>
      <c r="KM204" s="14"/>
      <c r="KN204" s="14"/>
      <c r="KO204" s="14"/>
      <c r="KP204" s="14"/>
      <c r="KQ204" s="14"/>
      <c r="KR204" s="14"/>
      <c r="KS204" s="14"/>
      <c r="KT204" s="14"/>
      <c r="KU204" s="14"/>
      <c r="KV204" s="14"/>
      <c r="KW204" s="14"/>
      <c r="KX204" s="14"/>
      <c r="KY204" s="14"/>
      <c r="KZ204" s="14"/>
      <c r="LA204" s="14"/>
      <c r="LB204" s="14"/>
      <c r="LC204" s="14"/>
      <c r="LD204" s="14"/>
      <c r="LE204" s="14"/>
      <c r="LF204" s="14"/>
      <c r="LG204" s="14"/>
      <c r="LH204" s="14"/>
      <c r="LI204" s="14"/>
      <c r="LJ204" s="14"/>
      <c r="LK204" s="14"/>
      <c r="LL204" s="14"/>
      <c r="LM204" s="14"/>
      <c r="LN204" s="14"/>
      <c r="LO204" s="14"/>
      <c r="LP204" s="14"/>
      <c r="LQ204" s="14"/>
      <c r="LR204" s="14"/>
      <c r="LS204" s="14"/>
      <c r="LT204" s="14"/>
      <c r="LU204" s="14"/>
      <c r="LV204" s="14"/>
      <c r="LW204" s="14"/>
      <c r="LX204" s="14"/>
      <c r="LY204" s="14"/>
      <c r="LZ204" s="14"/>
      <c r="MA204" s="14"/>
      <c r="MB204" s="14"/>
      <c r="MC204" s="14"/>
      <c r="MD204" s="14"/>
      <c r="ME204" s="14"/>
      <c r="MF204" s="14"/>
      <c r="MG204" s="14"/>
      <c r="MH204" s="14"/>
      <c r="MI204" s="14"/>
      <c r="MJ204" s="14"/>
      <c r="MK204" s="14"/>
      <c r="ML204" s="14"/>
      <c r="MM204" s="14"/>
      <c r="MN204" s="14"/>
      <c r="MO204" s="14"/>
      <c r="MP204" s="14"/>
      <c r="MQ204" s="14"/>
      <c r="MR204" s="14"/>
      <c r="MS204" s="14"/>
      <c r="MT204" s="14"/>
      <c r="MU204" s="14"/>
      <c r="MV204" s="14"/>
      <c r="MW204" s="14"/>
      <c r="MX204" s="14"/>
      <c r="MY204" s="14"/>
      <c r="MZ204" s="14"/>
      <c r="NA204" s="14"/>
      <c r="NB204" s="14"/>
      <c r="NC204" s="14"/>
      <c r="ND204" s="14"/>
      <c r="NE204" s="14"/>
      <c r="NF204" s="14"/>
      <c r="NG204" s="14"/>
      <c r="NH204" s="14"/>
      <c r="NI204" s="14"/>
      <c r="NJ204" s="14"/>
      <c r="NK204" s="14"/>
      <c r="NL204" s="14"/>
      <c r="NM204" s="14"/>
      <c r="NN204" s="14"/>
      <c r="NO204" s="14"/>
      <c r="NP204" s="14"/>
      <c r="NQ204" s="14"/>
    </row>
    <row r="205" spans="1:381" s="10" customFormat="1" x14ac:dyDescent="0.2">
      <c r="A205" s="8"/>
      <c r="B205" s="8"/>
      <c r="C205" s="138" t="s">
        <v>135</v>
      </c>
      <c r="D205" s="138"/>
      <c r="E205" s="138" t="s">
        <v>201</v>
      </c>
      <c r="F205" s="8"/>
      <c r="G205" s="8" t="s">
        <v>0</v>
      </c>
      <c r="H205" s="8"/>
      <c r="I205" s="8"/>
      <c r="J205" s="8"/>
      <c r="K205" s="9">
        <f>SUM(N205:NO205)</f>
        <v>0</v>
      </c>
      <c r="L205" s="8"/>
      <c r="M205" s="8"/>
      <c r="N205" s="33">
        <v>0</v>
      </c>
      <c r="O205" s="34">
        <f>SUMPRODUCT($N197:N197,$NO50:$NO50)</f>
        <v>0</v>
      </c>
      <c r="P205" s="34">
        <f>SUMPRODUCT($N197:O197,$NN50:$NO50)</f>
        <v>0</v>
      </c>
      <c r="Q205" s="34">
        <f>SUMPRODUCT($N197:P197,$NM50:$NO50)</f>
        <v>0</v>
      </c>
      <c r="R205" s="34">
        <f>SUMPRODUCT($N197:Q197,$NL50:$NO50)</f>
        <v>0</v>
      </c>
      <c r="S205" s="34">
        <f>SUMPRODUCT($N197:R197,$NK50:$NO50)</f>
        <v>0</v>
      </c>
      <c r="T205" s="34">
        <f>SUMPRODUCT($N197:S197,$NJ50:$NO50)</f>
        <v>0</v>
      </c>
      <c r="U205" s="34">
        <f>SUMPRODUCT($N197:T197,$NI50:$NO50)</f>
        <v>0</v>
      </c>
      <c r="V205" s="34">
        <f>SUMPRODUCT($N197:U197,$NH50:$NO50)</f>
        <v>0</v>
      </c>
      <c r="W205" s="34">
        <f>SUMPRODUCT($N197:V197,$NG50:$NO50)</f>
        <v>0</v>
      </c>
      <c r="X205" s="34">
        <f>SUMPRODUCT($N197:W197,$NF50:$NO50)</f>
        <v>0</v>
      </c>
      <c r="Y205" s="34">
        <f>SUMPRODUCT($N197:X197,$NE50:$NO50)</f>
        <v>0</v>
      </c>
      <c r="Z205" s="34">
        <f>SUMPRODUCT($N197:Y197,$ND50:$NO50)</f>
        <v>0</v>
      </c>
      <c r="AA205" s="34">
        <f>SUMPRODUCT($N197:Z197,$NC50:$NO50)</f>
        <v>0</v>
      </c>
      <c r="AB205" s="34">
        <f>SUMPRODUCT($N197:AA197,$NB50:$NO50)</f>
        <v>0</v>
      </c>
      <c r="AC205" s="34">
        <f>SUMPRODUCT($N197:AB197,$NA50:$NO50)</f>
        <v>0</v>
      </c>
      <c r="AD205" s="34">
        <f>SUMPRODUCT($N197:AC197,$MZ50:$NO50)</f>
        <v>0</v>
      </c>
      <c r="AE205" s="34">
        <f>SUMPRODUCT($N197:AD197,$MY50:$NO50)</f>
        <v>0</v>
      </c>
      <c r="AF205" s="34">
        <f>SUMPRODUCT($N197:AE197,$MX50:$NO50)</f>
        <v>0</v>
      </c>
      <c r="AG205" s="34">
        <f>SUMPRODUCT($N197:AF197,$MW50:$NO50)</f>
        <v>0</v>
      </c>
      <c r="AH205" s="34">
        <f>SUMPRODUCT($N197:AG197,$MV50:$NO50)</f>
        <v>0</v>
      </c>
      <c r="AI205" s="34">
        <f>SUMPRODUCT($N197:AH197,$MU50:$NO50)</f>
        <v>0</v>
      </c>
      <c r="AJ205" s="34">
        <f>SUMPRODUCT($N197:AI197,$MT50:$NO50)</f>
        <v>0</v>
      </c>
      <c r="AK205" s="34">
        <f>SUMPRODUCT($N197:AJ197,$MS50:$NO50)</f>
        <v>0</v>
      </c>
      <c r="AL205" s="34">
        <f>SUMPRODUCT($N197:AK197,$MR50:$NO50)</f>
        <v>0</v>
      </c>
      <c r="AM205" s="34">
        <f>SUMPRODUCT($N197:AL197,$MQ50:$NO50)</f>
        <v>0</v>
      </c>
      <c r="AN205" s="34">
        <f>SUMPRODUCT($N197:AM197,$MP50:$NO50)</f>
        <v>0</v>
      </c>
      <c r="AO205" s="34">
        <f>SUMPRODUCT($N197:AN197,$MO50:$NO50)</f>
        <v>0</v>
      </c>
      <c r="AP205" s="34">
        <f>SUMPRODUCT($N197:AO197,$MN50:$NO50)</f>
        <v>0</v>
      </c>
      <c r="AQ205" s="34">
        <f>SUMPRODUCT($N197:AP197,$MM50:$NO50)</f>
        <v>0</v>
      </c>
      <c r="AR205" s="34">
        <f>SUMPRODUCT($N197:AQ197,$ML50:$NO50)</f>
        <v>0</v>
      </c>
      <c r="AS205" s="34">
        <f>SUMPRODUCT($N197:AR197,$MK50:$NO50)</f>
        <v>0</v>
      </c>
      <c r="AT205" s="34">
        <f>SUMPRODUCT($N197:AS197,$MJ50:$NO50)</f>
        <v>0</v>
      </c>
      <c r="AU205" s="34">
        <f>SUMPRODUCT($N197:AT197,$MI50:$NO50)</f>
        <v>0</v>
      </c>
      <c r="AV205" s="34">
        <f>SUMPRODUCT($N197:AU197,$MH50:$NO50)</f>
        <v>0</v>
      </c>
      <c r="AW205" s="34">
        <f>SUMPRODUCT($N197:AV197,$MG50:$NO50)</f>
        <v>0</v>
      </c>
      <c r="AX205" s="34">
        <f>SUMPRODUCT($N197:AW197,$MF50:$NO50)</f>
        <v>0</v>
      </c>
      <c r="AY205" s="34">
        <f>SUMPRODUCT($N197:AX197,$ME50:$NO50)</f>
        <v>0</v>
      </c>
      <c r="AZ205" s="34">
        <f>SUMPRODUCT($N197:AY197,$MD50:$NO50)</f>
        <v>0</v>
      </c>
      <c r="BA205" s="34">
        <f>SUMPRODUCT($N197:AZ197,$MC50:$NO50)</f>
        <v>0</v>
      </c>
      <c r="BB205" s="34">
        <f>SUMPRODUCT($N197:BA197,$MB50:$NO50)</f>
        <v>0</v>
      </c>
      <c r="BC205" s="34">
        <f>SUMPRODUCT($N197:BB197,$MA50:$NO50)</f>
        <v>0</v>
      </c>
      <c r="BD205" s="34">
        <f>SUMPRODUCT($N197:BC197,$LZ50:$NO50)</f>
        <v>0</v>
      </c>
      <c r="BE205" s="34">
        <f>SUMPRODUCT($N197:BD197,$LY50:$NO50)</f>
        <v>0</v>
      </c>
      <c r="BF205" s="34">
        <f>SUMPRODUCT($N197:BE197,$LX50:$NO50)</f>
        <v>0</v>
      </c>
      <c r="BG205" s="34">
        <f>SUMPRODUCT($N197:BF197,$LW50:$NO50)</f>
        <v>0</v>
      </c>
      <c r="BH205" s="34">
        <f>SUMPRODUCT($N197:BG197,$LV50:$NO50)</f>
        <v>0</v>
      </c>
      <c r="BI205" s="34">
        <f>SUMPRODUCT($N197:BH197,$LU50:$NO50)</f>
        <v>0</v>
      </c>
      <c r="BJ205" s="34">
        <f>SUMPRODUCT($N197:BI197,$LT50:$NO50)</f>
        <v>0</v>
      </c>
      <c r="BK205" s="34">
        <f>SUMPRODUCT($N197:BJ197,$LS50:$NO50)</f>
        <v>0</v>
      </c>
      <c r="BL205" s="34">
        <f>SUMPRODUCT($N197:BK197,$LR50:$NO50)</f>
        <v>0</v>
      </c>
      <c r="BM205" s="34">
        <f>SUMPRODUCT($N197:BL197,$LQ50:$NO50)</f>
        <v>0</v>
      </c>
      <c r="BN205" s="34">
        <f>SUMPRODUCT($N197:BM197,$LP50:$NO50)</f>
        <v>0</v>
      </c>
      <c r="BO205" s="34">
        <f>SUMPRODUCT($N197:BN197,$LO50:$NO50)</f>
        <v>0</v>
      </c>
      <c r="BP205" s="34">
        <f>SUMPRODUCT($N197:BO197,$LN50:$NO50)</f>
        <v>0</v>
      </c>
      <c r="BQ205" s="34">
        <f>SUMPRODUCT($N197:BP197,$LM50:$NO50)</f>
        <v>0</v>
      </c>
      <c r="BR205" s="34">
        <f>SUMPRODUCT($N197:BQ197,$LL50:$NO50)</f>
        <v>0</v>
      </c>
      <c r="BS205" s="34">
        <f>SUMPRODUCT($N197:BR197,$LK50:$NO50)</f>
        <v>0</v>
      </c>
      <c r="BT205" s="34">
        <f>SUMPRODUCT($N197:BS197,$LJ50:$NO50)</f>
        <v>0</v>
      </c>
      <c r="BU205" s="34">
        <f>SUMPRODUCT($N197:BT197,$LI50:$NO50)</f>
        <v>0</v>
      </c>
      <c r="BV205" s="34">
        <f>SUMPRODUCT($N197:BU197,$LH50:$NO50)</f>
        <v>0</v>
      </c>
      <c r="BW205" s="34">
        <f>SUMPRODUCT($N197:BV197,$LG50:$NO50)</f>
        <v>0</v>
      </c>
      <c r="BX205" s="34">
        <f>SUMPRODUCT($N197:BW197,$LF50:$NO50)</f>
        <v>0</v>
      </c>
      <c r="BY205" s="34">
        <f>SUMPRODUCT($N197:BX197,$LE50:$NO50)</f>
        <v>0</v>
      </c>
      <c r="BZ205" s="34">
        <f>SUMPRODUCT($N197:BY197,$LD50:$NO50)</f>
        <v>0</v>
      </c>
      <c r="CA205" s="34">
        <f>SUMPRODUCT($N197:BZ197,$LC50:$NO50)</f>
        <v>0</v>
      </c>
      <c r="CB205" s="34">
        <f>SUMPRODUCT($N197:CA197,$LB50:$NO50)</f>
        <v>0</v>
      </c>
      <c r="CC205" s="34">
        <f>SUMPRODUCT($N197:CB197,$LA50:$NO50)</f>
        <v>0</v>
      </c>
      <c r="CD205" s="34">
        <f>SUMPRODUCT($N197:CC197,$KZ50:$NO50)</f>
        <v>0</v>
      </c>
      <c r="CE205" s="34">
        <f>SUMPRODUCT($N197:CD197,$KY50:$NO50)</f>
        <v>0</v>
      </c>
      <c r="CF205" s="34">
        <f>SUMPRODUCT($N197:CE197,$KX50:$NO50)</f>
        <v>0</v>
      </c>
      <c r="CG205" s="34">
        <f>SUMPRODUCT($N197:CF197,$KW50:$NO50)</f>
        <v>0</v>
      </c>
      <c r="CH205" s="34">
        <f>SUMPRODUCT($N197:CG197,$KV50:$NO50)</f>
        <v>0</v>
      </c>
      <c r="CI205" s="34">
        <f>SUMPRODUCT($N197:CH197,$KU50:$NO50)</f>
        <v>0</v>
      </c>
      <c r="CJ205" s="34">
        <f>SUMPRODUCT($N197:CI197,$KT50:$NO50)</f>
        <v>0</v>
      </c>
      <c r="CK205" s="34">
        <f>SUMPRODUCT($N197:CJ197,$KS50:$NO50)</f>
        <v>0</v>
      </c>
      <c r="CL205" s="34">
        <f>SUMPRODUCT($N197:CK197,$KR50:$NO50)</f>
        <v>0</v>
      </c>
      <c r="CM205" s="34">
        <f>SUMPRODUCT($N197:CL197,$KQ50:$NO50)</f>
        <v>0</v>
      </c>
      <c r="CN205" s="34">
        <f>SUMPRODUCT($N197:CM197,$KP50:$NO50)</f>
        <v>0</v>
      </c>
      <c r="CO205" s="34">
        <f>SUMPRODUCT($N197:CN197,$KO50:$NO50)</f>
        <v>0</v>
      </c>
      <c r="CP205" s="34">
        <f>SUMPRODUCT($N197:CO197,$KN50:$NO50)</f>
        <v>0</v>
      </c>
      <c r="CQ205" s="34">
        <f>SUMPRODUCT($N197:CP197,$KM50:$NO50)</f>
        <v>0</v>
      </c>
      <c r="CR205" s="34">
        <f>SUMPRODUCT($N197:CQ197,$KL50:$NO50)</f>
        <v>0</v>
      </c>
      <c r="CS205" s="34">
        <f>SUMPRODUCT($N197:CR197,$KK50:$NO50)</f>
        <v>0</v>
      </c>
      <c r="CT205" s="34">
        <f>SUMPRODUCT($N197:CS197,$KJ50:$NO50)</f>
        <v>0</v>
      </c>
      <c r="CU205" s="34">
        <f>SUMPRODUCT($N197:CT197,$KI50:$NO50)</f>
        <v>0</v>
      </c>
      <c r="CV205" s="34">
        <f>SUMPRODUCT($N197:CU197,$KH50:$NO50)</f>
        <v>0</v>
      </c>
      <c r="CW205" s="34">
        <f>SUMPRODUCT($N197:CV197,$KG50:$NO50)</f>
        <v>0</v>
      </c>
      <c r="CX205" s="34">
        <f>SUMPRODUCT($N197:CW197,$KF50:$NO50)</f>
        <v>0</v>
      </c>
      <c r="CY205" s="34">
        <f>SUMPRODUCT($N197:CX197,$KE50:$NO50)</f>
        <v>0</v>
      </c>
      <c r="CZ205" s="34">
        <f>SUMPRODUCT($N197:CY197,$KD50:$NO50)</f>
        <v>0</v>
      </c>
      <c r="DA205" s="34">
        <f>SUMPRODUCT($N197:CZ197,$KC50:$NO50)</f>
        <v>0</v>
      </c>
      <c r="DB205" s="34">
        <f>SUMPRODUCT($N197:DA197,$KB50:$NO50)</f>
        <v>0</v>
      </c>
      <c r="DC205" s="34">
        <f>SUMPRODUCT($N197:DB197,$KA50:$NO50)</f>
        <v>0</v>
      </c>
      <c r="DD205" s="34">
        <f>SUMPRODUCT($N197:DC197,$JZ50:$NO50)</f>
        <v>0</v>
      </c>
      <c r="DE205" s="34">
        <f>SUMPRODUCT($N197:DD197,$JY50:$NO50)</f>
        <v>0</v>
      </c>
      <c r="DF205" s="34">
        <f>SUMPRODUCT($N197:DE197,$JX50:$NO50)</f>
        <v>0</v>
      </c>
      <c r="DG205" s="34">
        <f>SUMPRODUCT($N197:DF197,$JW50:$NO50)</f>
        <v>0</v>
      </c>
      <c r="DH205" s="34">
        <f>SUMPRODUCT($N197:DG197,$JV50:$NO50)</f>
        <v>0</v>
      </c>
      <c r="DI205" s="34">
        <f>SUMPRODUCT($N197:DH197,$JU50:$NO50)</f>
        <v>0</v>
      </c>
      <c r="DJ205" s="34">
        <f>SUMPRODUCT($N197:DI197,$JT50:$NO50)</f>
        <v>0</v>
      </c>
      <c r="DK205" s="34">
        <f>SUMPRODUCT($N197:DJ197,$JS50:$NO50)</f>
        <v>0</v>
      </c>
      <c r="DL205" s="34">
        <f>SUMPRODUCT($N197:DK197,$JR50:$NO50)</f>
        <v>0</v>
      </c>
      <c r="DM205" s="34">
        <f>SUMPRODUCT($N197:DL197,$JQ50:$NO50)</f>
        <v>0</v>
      </c>
      <c r="DN205" s="34">
        <f>SUMPRODUCT($N197:DM197,$JP50:$NO50)</f>
        <v>0</v>
      </c>
      <c r="DO205" s="34">
        <f>SUMPRODUCT($N197:DN197,$JO50:$NO50)</f>
        <v>0</v>
      </c>
      <c r="DP205" s="34">
        <f>SUMPRODUCT($N197:DO197,$JN50:$NO50)</f>
        <v>0</v>
      </c>
      <c r="DQ205" s="34">
        <f>SUMPRODUCT($N197:DP197,$JM50:$NO50)</f>
        <v>0</v>
      </c>
      <c r="DR205" s="34">
        <f>SUMPRODUCT($N197:DQ197,$JL50:$NO50)</f>
        <v>0</v>
      </c>
      <c r="DS205" s="34">
        <f>SUMPRODUCT($N197:DR197,$JK50:$NO50)</f>
        <v>0</v>
      </c>
      <c r="DT205" s="34">
        <f>SUMPRODUCT($N197:DS197,$JJ50:$NO50)</f>
        <v>0</v>
      </c>
      <c r="DU205" s="34">
        <f>SUMPRODUCT($N197:DT197,$JI50:$NO50)</f>
        <v>0</v>
      </c>
      <c r="DV205" s="34">
        <f>SUMPRODUCT($N197:DU197,$JH50:$NO50)</f>
        <v>0</v>
      </c>
      <c r="DW205" s="34">
        <f>SUMPRODUCT($N197:DV197,$JG50:$NO50)</f>
        <v>0</v>
      </c>
      <c r="DX205" s="34">
        <f>SUMPRODUCT($N197:DW197,$JF50:$NO50)</f>
        <v>0</v>
      </c>
      <c r="DY205" s="34">
        <f>SUMPRODUCT($N197:DX197,$JE50:$NO50)</f>
        <v>0</v>
      </c>
      <c r="DZ205" s="34">
        <f>SUMPRODUCT($N197:DY197,$JD50:$NO50)</f>
        <v>0</v>
      </c>
      <c r="EA205" s="34">
        <f>SUMPRODUCT($N197:DZ197,$JC50:$NO50)</f>
        <v>0</v>
      </c>
      <c r="EB205" s="34">
        <f>SUMPRODUCT($N197:EA197,$JB50:$NO50)</f>
        <v>0</v>
      </c>
      <c r="EC205" s="34">
        <f>SUMPRODUCT($N197:EB197,$JA50:$NO50)</f>
        <v>0</v>
      </c>
      <c r="ED205" s="34">
        <f>SUMPRODUCT($N197:EC197,$IZ50:$NO50)</f>
        <v>0</v>
      </c>
      <c r="EE205" s="34">
        <f>SUMPRODUCT($N197:ED197,$IY50:$NO50)</f>
        <v>0</v>
      </c>
      <c r="EF205" s="34">
        <f>SUMPRODUCT($N197:EE197,$IX50:$NO50)</f>
        <v>0</v>
      </c>
      <c r="EG205" s="34">
        <f>SUMPRODUCT($N197:EF197,$IW50:$NO50)</f>
        <v>0</v>
      </c>
      <c r="EH205" s="34">
        <f>SUMPRODUCT($N197:EG197,$IV50:$NO50)</f>
        <v>0</v>
      </c>
      <c r="EI205" s="34">
        <f>SUMPRODUCT($N197:EH197,$IU50:$NO50)</f>
        <v>0</v>
      </c>
      <c r="EJ205" s="34">
        <f>SUMPRODUCT($N197:EI197,$IT50:$NO50)</f>
        <v>0</v>
      </c>
      <c r="EK205" s="34">
        <f>SUMPRODUCT($N197:EJ197,$IS50:$NO50)</f>
        <v>0</v>
      </c>
      <c r="EL205" s="34">
        <f>SUMPRODUCT($N197:EK197,$IR50:$NO50)</f>
        <v>0</v>
      </c>
      <c r="EM205" s="34">
        <f>SUMPRODUCT($N197:EL197,$IQ50:$NO50)</f>
        <v>0</v>
      </c>
      <c r="EN205" s="34">
        <f>SUMPRODUCT($N197:EM197,$IP50:$NO50)</f>
        <v>0</v>
      </c>
      <c r="EO205" s="34">
        <f>SUMPRODUCT($N197:EN197,$IO50:$NO50)</f>
        <v>0</v>
      </c>
      <c r="EP205" s="34">
        <f>SUMPRODUCT($N197:EO197,$IN50:$NO50)</f>
        <v>0</v>
      </c>
      <c r="EQ205" s="34">
        <f>SUMPRODUCT($N197:EP197,$IM50:$NO50)</f>
        <v>0</v>
      </c>
      <c r="ER205" s="34">
        <f>SUMPRODUCT($N197:EQ197,$IL50:$NO50)</f>
        <v>0</v>
      </c>
      <c r="ES205" s="34">
        <f>SUMPRODUCT($N197:ER197,$IK50:$NO50)</f>
        <v>0</v>
      </c>
      <c r="ET205" s="34">
        <f>SUMPRODUCT($N197:ES197,$IJ50:$NO50)</f>
        <v>0</v>
      </c>
      <c r="EU205" s="34">
        <f>SUMPRODUCT($N197:ET197,$II50:$NO50)</f>
        <v>0</v>
      </c>
      <c r="EV205" s="34">
        <f>SUMPRODUCT($N197:EU197,$IH50:$NO50)</f>
        <v>0</v>
      </c>
      <c r="EW205" s="34">
        <f>SUMPRODUCT($N197:EV197,$IG50:$NO50)</f>
        <v>0</v>
      </c>
      <c r="EX205" s="34">
        <f>SUMPRODUCT($N197:EW197,$IF50:$NO50)</f>
        <v>0</v>
      </c>
      <c r="EY205" s="34">
        <f>SUMPRODUCT($N197:EX197,$IE50:$NO50)</f>
        <v>0</v>
      </c>
      <c r="EZ205" s="34">
        <f>SUMPRODUCT($N197:EY197,$ID50:$NO50)</f>
        <v>0</v>
      </c>
      <c r="FA205" s="34">
        <f>SUMPRODUCT($N197:EZ197,$IC50:$NO50)</f>
        <v>0</v>
      </c>
      <c r="FB205" s="34">
        <f>SUMPRODUCT($N197:FA197,$IB50:$NO50)</f>
        <v>0</v>
      </c>
      <c r="FC205" s="34">
        <f>SUMPRODUCT($N197:FB197,$IA50:$NO50)</f>
        <v>0</v>
      </c>
      <c r="FD205" s="34">
        <f>SUMPRODUCT($N197:FC197,$HZ50:$NO50)</f>
        <v>0</v>
      </c>
      <c r="FE205" s="34">
        <f>SUMPRODUCT($N197:FD197,$HY50:$NO50)</f>
        <v>0</v>
      </c>
      <c r="FF205" s="34">
        <f>SUMPRODUCT($N197:FE197,$HX50:$NO50)</f>
        <v>0</v>
      </c>
      <c r="FG205" s="34">
        <f>SUMPRODUCT($N197:FF197,$HW50:$NO50)</f>
        <v>0</v>
      </c>
      <c r="FH205" s="34">
        <f>SUMPRODUCT($N197:FG197,$HV50:$NO50)</f>
        <v>0</v>
      </c>
      <c r="FI205" s="34">
        <f>SUMPRODUCT($N197:FH197,$HU50:$NO50)</f>
        <v>0</v>
      </c>
      <c r="FJ205" s="34">
        <f>SUMPRODUCT($N197:FI197,$HT50:$NO50)</f>
        <v>0</v>
      </c>
      <c r="FK205" s="34">
        <f>SUMPRODUCT($N197:FJ197,$HS50:$NO50)</f>
        <v>0</v>
      </c>
      <c r="FL205" s="34">
        <f>SUMPRODUCT($N197:FK197,$HR50:$NO50)</f>
        <v>0</v>
      </c>
      <c r="FM205" s="34">
        <f>SUMPRODUCT($N197:FL197,$HQ50:$NO50)</f>
        <v>0</v>
      </c>
      <c r="FN205" s="34">
        <f>SUMPRODUCT($N197:FM197,$HP50:$NO50)</f>
        <v>0</v>
      </c>
      <c r="FO205" s="34">
        <f>SUMPRODUCT($N197:FN197,$HO50:$NO50)</f>
        <v>0</v>
      </c>
      <c r="FP205" s="34">
        <f>SUMPRODUCT($N197:FO197,$HN50:$NO50)</f>
        <v>0</v>
      </c>
      <c r="FQ205" s="34">
        <f>SUMPRODUCT($N197:FP197,$HM50:$NO50)</f>
        <v>0</v>
      </c>
      <c r="FR205" s="34">
        <f>SUMPRODUCT($N197:FQ197,$HL50:$NO50)</f>
        <v>0</v>
      </c>
      <c r="FS205" s="34">
        <f>SUMPRODUCT($N197:FR197,$HK50:$NO50)</f>
        <v>0</v>
      </c>
      <c r="FT205" s="34">
        <f>SUMPRODUCT($N197:FS197,$HJ50:$NO50)</f>
        <v>0</v>
      </c>
      <c r="FU205" s="34">
        <f>SUMPRODUCT($N197:FT197,$HI50:$NO50)</f>
        <v>0</v>
      </c>
      <c r="FV205" s="34">
        <f>SUMPRODUCT($N197:FU197,$HH50:$NO50)</f>
        <v>0</v>
      </c>
      <c r="FW205" s="34">
        <f>SUMPRODUCT($N197:FV197,$HG50:$NO50)</f>
        <v>0</v>
      </c>
      <c r="FX205" s="34">
        <f>SUMPRODUCT($N197:FW197,$HF50:$NO50)</f>
        <v>0</v>
      </c>
      <c r="FY205" s="34">
        <f>SUMPRODUCT($N197:FX197,$HE50:$NO50)</f>
        <v>0</v>
      </c>
      <c r="FZ205" s="34">
        <f>SUMPRODUCT($N197:FY197,$HD50:$NO50)</f>
        <v>0</v>
      </c>
      <c r="GA205" s="34">
        <f>SUMPRODUCT($N197:FZ197,$HC50:$NO50)</f>
        <v>0</v>
      </c>
      <c r="GB205" s="34">
        <f>SUMPRODUCT($N197:GA197,$HB50:$NO50)</f>
        <v>0</v>
      </c>
      <c r="GC205" s="34">
        <f>SUMPRODUCT($N197:GB197,$HA50:$NO50)</f>
        <v>0</v>
      </c>
      <c r="GD205" s="34">
        <f>SUMPRODUCT($N197:GC197,$GZ50:$NO50)</f>
        <v>0</v>
      </c>
      <c r="GE205" s="34">
        <f>SUMPRODUCT($N197:GD197,$GY50:$NO50)</f>
        <v>0</v>
      </c>
      <c r="GF205" s="34">
        <f>SUMPRODUCT($N197:GE197,$GX50:$NO50)</f>
        <v>0</v>
      </c>
      <c r="GG205" s="34">
        <f>SUMPRODUCT($N197:GF197,$GW50:$NO50)</f>
        <v>0</v>
      </c>
      <c r="GH205" s="34">
        <f>SUMPRODUCT($N197:GG197,$GV50:$NO50)</f>
        <v>0</v>
      </c>
      <c r="GI205" s="34">
        <f>SUMPRODUCT($N197:GH197,$GU50:$NO50)</f>
        <v>0</v>
      </c>
      <c r="GJ205" s="34">
        <f>SUMPRODUCT($N197:GI197,$GT50:$NO50)</f>
        <v>0</v>
      </c>
      <c r="GK205" s="34">
        <f>SUMPRODUCT($N197:GJ197,$GS50:$NO50)</f>
        <v>0</v>
      </c>
      <c r="GL205" s="34">
        <f>SUMPRODUCT($N197:GK197,$GR50:$NO50)</f>
        <v>0</v>
      </c>
      <c r="GM205" s="34">
        <f>SUMPRODUCT($N197:GL197,$GQ50:$NO50)</f>
        <v>0</v>
      </c>
      <c r="GN205" s="34">
        <f>SUMPRODUCT($N197:GM197,$GP50:$NO50)</f>
        <v>0</v>
      </c>
      <c r="GO205" s="34">
        <f>SUMPRODUCT($N197:GN197,$GO50:$NO50)</f>
        <v>0</v>
      </c>
      <c r="GP205" s="34">
        <f>SUMPRODUCT($N197:GO197,$GN50:$NO50)</f>
        <v>0</v>
      </c>
      <c r="GQ205" s="34">
        <f>SUMPRODUCT($N197:GP197,$GM50:$NO50)</f>
        <v>0</v>
      </c>
      <c r="GR205" s="34">
        <f>SUMPRODUCT($N197:GQ197,$GL50:$NO50)</f>
        <v>0</v>
      </c>
      <c r="GS205" s="34">
        <f>SUMPRODUCT($N197:GR197,$GK50:$NO50)</f>
        <v>0</v>
      </c>
      <c r="GT205" s="34">
        <f>SUMPRODUCT($N197:GS197,$GJ50:$NO50)</f>
        <v>0</v>
      </c>
      <c r="GU205" s="34">
        <f>SUMPRODUCT($N197:GT197,$GI50:$NO50)</f>
        <v>0</v>
      </c>
      <c r="GV205" s="34">
        <f>SUMPRODUCT($N197:GU197,$GH50:$NO50)</f>
        <v>0</v>
      </c>
      <c r="GW205" s="34">
        <f>SUMPRODUCT($N197:GV197,$GG50:$NO50)</f>
        <v>0</v>
      </c>
      <c r="GX205" s="34">
        <f>SUMPRODUCT($N197:GW197,$GF50:$NO50)</f>
        <v>0</v>
      </c>
      <c r="GY205" s="34">
        <f>SUMPRODUCT($N197:GX197,$GE50:$NO50)</f>
        <v>0</v>
      </c>
      <c r="GZ205" s="34">
        <f>SUMPRODUCT($N197:GY197,$GD50:$NO50)</f>
        <v>0</v>
      </c>
      <c r="HA205" s="34">
        <f>SUMPRODUCT($N197:GZ197,$GC50:$NO50)</f>
        <v>0</v>
      </c>
      <c r="HB205" s="34">
        <f>SUMPRODUCT($N197:HA197,$GB50:$NO50)</f>
        <v>0</v>
      </c>
      <c r="HC205" s="34">
        <f>SUMPRODUCT($N197:HB197,$GA50:$NO50)</f>
        <v>0</v>
      </c>
      <c r="HD205" s="34">
        <f>SUMPRODUCT($N197:HC197,$FZ50:$NO50)</f>
        <v>0</v>
      </c>
      <c r="HE205" s="34">
        <f>SUMPRODUCT($N197:HD197,$FY50:$NO50)</f>
        <v>0</v>
      </c>
      <c r="HF205" s="34">
        <f>SUMPRODUCT($N197:HE197,$FX50:$NO50)</f>
        <v>0</v>
      </c>
      <c r="HG205" s="34">
        <f>SUMPRODUCT($N197:HF197,$FW50:$NO50)</f>
        <v>0</v>
      </c>
      <c r="HH205" s="34">
        <f>SUMPRODUCT($N197:HG197,$FV50:$NO50)</f>
        <v>0</v>
      </c>
      <c r="HI205" s="34">
        <f>SUMPRODUCT($N197:HH197,$FU50:$NO50)</f>
        <v>0</v>
      </c>
      <c r="HJ205" s="34">
        <f>SUMPRODUCT($N197:HI197,$FT50:$NO50)</f>
        <v>0</v>
      </c>
      <c r="HK205" s="34">
        <f>SUMPRODUCT($N197:HJ197,$FS50:$NO50)</f>
        <v>0</v>
      </c>
      <c r="HL205" s="34">
        <f>SUMPRODUCT($N197:HK197,$FR50:$NO50)</f>
        <v>0</v>
      </c>
      <c r="HM205" s="34">
        <f>SUMPRODUCT($N197:HL197,$FQ50:$NO50)</f>
        <v>0</v>
      </c>
      <c r="HN205" s="34">
        <f>SUMPRODUCT($N197:HM197,$FP50:$NO50)</f>
        <v>0</v>
      </c>
      <c r="HO205" s="34">
        <f>SUMPRODUCT($N197:HN197,$FO50:$NO50)</f>
        <v>0</v>
      </c>
      <c r="HP205" s="34">
        <f>SUMPRODUCT($N197:HO197,$FN50:$NO50)</f>
        <v>0</v>
      </c>
      <c r="HQ205" s="34">
        <f>SUMPRODUCT($N197:HP197,$FM50:$NO50)</f>
        <v>0</v>
      </c>
      <c r="HR205" s="34">
        <f>SUMPRODUCT($N197:HQ197,$FL50:$NO50)</f>
        <v>0</v>
      </c>
      <c r="HS205" s="34">
        <f>SUMPRODUCT($N197:HR197,$FK50:$NO50)</f>
        <v>0</v>
      </c>
      <c r="HT205" s="34">
        <f>SUMPRODUCT($N197:HS197,$FJ50:$NO50)</f>
        <v>0</v>
      </c>
      <c r="HU205" s="34">
        <f>SUMPRODUCT($N197:HT197,$FI50:$NO50)</f>
        <v>0</v>
      </c>
      <c r="HV205" s="34">
        <f>SUMPRODUCT($N197:HU197,$FH50:$NO50)</f>
        <v>0</v>
      </c>
      <c r="HW205" s="34">
        <f>SUMPRODUCT($N197:HV197,$FG50:$NO50)</f>
        <v>0</v>
      </c>
      <c r="HX205" s="34">
        <f>SUMPRODUCT($N197:HW197,$FF50:$NO50)</f>
        <v>0</v>
      </c>
      <c r="HY205" s="34">
        <f>SUMPRODUCT($N197:HX197,$FE50:$NO50)</f>
        <v>0</v>
      </c>
      <c r="HZ205" s="34">
        <f>SUMPRODUCT($N197:HY197,$FD50:$NO50)</f>
        <v>0</v>
      </c>
      <c r="IA205" s="34">
        <f>SUMPRODUCT($N197:HZ197,$FC50:$NO50)</f>
        <v>0</v>
      </c>
      <c r="IB205" s="34">
        <f>SUMPRODUCT($N197:IA197,$FB50:$NO50)</f>
        <v>0</v>
      </c>
      <c r="IC205" s="34">
        <f>SUMPRODUCT($N197:IB197,$FA50:$NO50)</f>
        <v>0</v>
      </c>
      <c r="ID205" s="34">
        <f>SUMPRODUCT($N197:IC197,$EZ50:$NO50)</f>
        <v>0</v>
      </c>
      <c r="IE205" s="34">
        <f>SUMPRODUCT($N197:ID197,$EY50:$NO50)</f>
        <v>0</v>
      </c>
      <c r="IF205" s="34">
        <f>SUMPRODUCT($N197:IE197,$EX50:$NO50)</f>
        <v>0</v>
      </c>
      <c r="IG205" s="34">
        <f>SUMPRODUCT($N197:IF197,$EW50:$NO50)</f>
        <v>0</v>
      </c>
      <c r="IH205" s="34">
        <f>SUMPRODUCT($N197:IG197,$EV50:$NO50)</f>
        <v>0</v>
      </c>
      <c r="II205" s="34">
        <f>SUMPRODUCT($N197:IH197,$EU50:$NO50)</f>
        <v>0</v>
      </c>
      <c r="IJ205" s="34">
        <f>SUMPRODUCT($N197:II197,$ET50:$NO50)</f>
        <v>0</v>
      </c>
      <c r="IK205" s="34">
        <f>SUMPRODUCT($N197:IJ197,$ES50:$NO50)</f>
        <v>0</v>
      </c>
      <c r="IL205" s="34">
        <f>SUMPRODUCT($N197:IK197,$ER50:$NO50)</f>
        <v>0</v>
      </c>
      <c r="IM205" s="34">
        <f>SUMPRODUCT($N197:IL197,$EQ50:$NO50)</f>
        <v>0</v>
      </c>
      <c r="IN205" s="34">
        <f>SUMPRODUCT($N197:IM197,$EP50:$NO50)</f>
        <v>0</v>
      </c>
      <c r="IO205" s="34">
        <f>SUMPRODUCT($N197:IN197,$EO50:$NO50)</f>
        <v>0</v>
      </c>
      <c r="IP205" s="34">
        <f>SUMPRODUCT($N197:IO197,$EN50:$NO50)</f>
        <v>0</v>
      </c>
      <c r="IQ205" s="34">
        <f>SUMPRODUCT($N197:IP197,$EM50:$NO50)</f>
        <v>0</v>
      </c>
      <c r="IR205" s="34">
        <f>SUMPRODUCT($N197:IQ197,$EL50:$NO50)</f>
        <v>0</v>
      </c>
      <c r="IS205" s="34">
        <f>SUMPRODUCT($N197:IR197,$EK50:$NO50)</f>
        <v>0</v>
      </c>
      <c r="IT205" s="34">
        <f>SUMPRODUCT($N197:IS197,$EJ50:$NO50)</f>
        <v>0</v>
      </c>
      <c r="IU205" s="34">
        <f>SUMPRODUCT($N197:IT197,$EI50:$NO50)</f>
        <v>0</v>
      </c>
      <c r="IV205" s="34">
        <f>SUMPRODUCT($N197:IU197,$EH50:$NO50)</f>
        <v>0</v>
      </c>
      <c r="IW205" s="34">
        <f>SUMPRODUCT($N197:IV197,$EG50:$NO50)</f>
        <v>0</v>
      </c>
      <c r="IX205" s="34">
        <f>SUMPRODUCT($N197:IW197,$EF50:$NO50)</f>
        <v>0</v>
      </c>
      <c r="IY205" s="34">
        <f>SUMPRODUCT($N197:IX197,$EE50:$NO50)</f>
        <v>0</v>
      </c>
      <c r="IZ205" s="34">
        <f>SUMPRODUCT($N197:IY197,$ED50:$NO50)</f>
        <v>0</v>
      </c>
      <c r="JA205" s="34">
        <f>SUMPRODUCT($N197:IZ197,$EC50:$NO50)</f>
        <v>0</v>
      </c>
      <c r="JB205" s="34">
        <f>SUMPRODUCT($N197:JA197,$EB50:$NO50)</f>
        <v>0</v>
      </c>
      <c r="JC205" s="34">
        <f>SUMPRODUCT($N197:JB197,$EA50:$NO50)</f>
        <v>0</v>
      </c>
      <c r="JD205" s="34">
        <f>SUMPRODUCT($N197:JC197,$DZ50:$NO50)</f>
        <v>0</v>
      </c>
      <c r="JE205" s="34">
        <f>SUMPRODUCT($N197:JD197,$DY50:$NO50)</f>
        <v>0</v>
      </c>
      <c r="JF205" s="34">
        <f>SUMPRODUCT($N197:JE197,$DX50:$NO50)</f>
        <v>0</v>
      </c>
      <c r="JG205" s="34">
        <f>SUMPRODUCT($N197:JF197,$DW50:$NO50)</f>
        <v>0</v>
      </c>
      <c r="JH205" s="34">
        <f>SUMPRODUCT($N197:JG197,$DV50:$NO50)</f>
        <v>0</v>
      </c>
      <c r="JI205" s="34">
        <f>SUMPRODUCT($N197:JH197,$DU50:$NO50)</f>
        <v>0</v>
      </c>
      <c r="JJ205" s="34">
        <f>SUMPRODUCT($N197:JI197,$DT50:$NO50)</f>
        <v>0</v>
      </c>
      <c r="JK205" s="34">
        <f>SUMPRODUCT($N197:JJ197,$DS50:$NO50)</f>
        <v>0</v>
      </c>
      <c r="JL205" s="34">
        <f>SUMPRODUCT($N197:JK197,$DR50:$NO50)</f>
        <v>0</v>
      </c>
      <c r="JM205" s="34">
        <f>SUMPRODUCT($N197:JL197,$DQ50:$NO50)</f>
        <v>0</v>
      </c>
      <c r="JN205" s="34">
        <f>SUMPRODUCT($N197:JM197,$DP50:$NO50)</f>
        <v>0</v>
      </c>
      <c r="JO205" s="34">
        <f>SUMPRODUCT($N197:JN197,$DO50:$NO50)</f>
        <v>0</v>
      </c>
      <c r="JP205" s="34">
        <f>SUMPRODUCT($N197:JO197,$DN50:$NO50)</f>
        <v>0</v>
      </c>
      <c r="JQ205" s="34">
        <f>SUMPRODUCT($N197:JP197,$DM50:$NO50)</f>
        <v>0</v>
      </c>
      <c r="JR205" s="34">
        <f>SUMPRODUCT($N197:JQ197,$DL50:$NO50)</f>
        <v>0</v>
      </c>
      <c r="JS205" s="34">
        <f>SUMPRODUCT($N197:JR197,$DK50:$NO50)</f>
        <v>0</v>
      </c>
      <c r="JT205" s="34">
        <f>SUMPRODUCT($N197:JS197,$DJ50:$NO50)</f>
        <v>0</v>
      </c>
      <c r="JU205" s="34">
        <f>SUMPRODUCT($N197:JT197,$DI50:$NO50)</f>
        <v>0</v>
      </c>
      <c r="JV205" s="34">
        <f>SUMPRODUCT($N197:JU197,$DH50:$NO50)</f>
        <v>0</v>
      </c>
      <c r="JW205" s="34">
        <f>SUMPRODUCT($N197:JV197,$DG50:$NO50)</f>
        <v>0</v>
      </c>
      <c r="JX205" s="34">
        <f>SUMPRODUCT($N197:JW197,$DF50:$NO50)</f>
        <v>0</v>
      </c>
      <c r="JY205" s="34">
        <f>SUMPRODUCT($N197:JX197,$DE50:$NO50)</f>
        <v>0</v>
      </c>
      <c r="JZ205" s="34">
        <f>SUMPRODUCT($N197:JY197,$DD50:$NO50)</f>
        <v>0</v>
      </c>
      <c r="KA205" s="34">
        <f>SUMPRODUCT($N197:JZ197,$DC50:$NO50)</f>
        <v>0</v>
      </c>
      <c r="KB205" s="34">
        <f>SUMPRODUCT($N197:KA197,$DB50:$NO50)</f>
        <v>0</v>
      </c>
      <c r="KC205" s="34">
        <f>SUMPRODUCT($N197:KB197,$DA50:$NO50)</f>
        <v>0</v>
      </c>
      <c r="KD205" s="34">
        <f>SUMPRODUCT($N197:KC197,$CZ50:$NO50)</f>
        <v>0</v>
      </c>
      <c r="KE205" s="34">
        <f>SUMPRODUCT($N197:KD197,$CY50:$NO50)</f>
        <v>0</v>
      </c>
      <c r="KF205" s="34">
        <f>SUMPRODUCT($N197:KE197,$CX50:$NO50)</f>
        <v>0</v>
      </c>
      <c r="KG205" s="34">
        <f>SUMPRODUCT($N197:KF197,$CW50:$NO50)</f>
        <v>0</v>
      </c>
      <c r="KH205" s="34">
        <f>SUMPRODUCT($N197:KG197,$CV50:$NO50)</f>
        <v>0</v>
      </c>
      <c r="KI205" s="34">
        <f>SUMPRODUCT($N197:KH197,$CU50:$NO50)</f>
        <v>0</v>
      </c>
      <c r="KJ205" s="34">
        <f>SUMPRODUCT($N197:KI197,$CT50:$NO50)</f>
        <v>0</v>
      </c>
      <c r="KK205" s="34">
        <f>SUMPRODUCT($N197:KJ197,$CS50:$NO50)</f>
        <v>0</v>
      </c>
      <c r="KL205" s="34">
        <f>SUMPRODUCT($N197:KK197,$CR50:$NO50)</f>
        <v>0</v>
      </c>
      <c r="KM205" s="34">
        <f>SUMPRODUCT($N197:KL197,$CQ50:$NO50)</f>
        <v>0</v>
      </c>
      <c r="KN205" s="34">
        <f>SUMPRODUCT($N197:KM197,$CP50:$NO50)</f>
        <v>0</v>
      </c>
      <c r="KO205" s="34">
        <f>SUMPRODUCT($N197:KN197,$CO50:$NO50)</f>
        <v>0</v>
      </c>
      <c r="KP205" s="34">
        <f>SUMPRODUCT($N197:KO197,$CN50:$NO50)</f>
        <v>0</v>
      </c>
      <c r="KQ205" s="34">
        <f>SUMPRODUCT($N197:KP197,$CM50:$NO50)</f>
        <v>0</v>
      </c>
      <c r="KR205" s="34">
        <f>SUMPRODUCT($N197:KQ197,$CL50:$NO50)</f>
        <v>0</v>
      </c>
      <c r="KS205" s="34">
        <f>SUMPRODUCT($N197:KR197,$CK50:$NO50)</f>
        <v>0</v>
      </c>
      <c r="KT205" s="34">
        <f>SUMPRODUCT($N197:KS197,$CJ50:$NO50)</f>
        <v>0</v>
      </c>
      <c r="KU205" s="34">
        <f>SUMPRODUCT($N197:KT197,$CI50:$NO50)</f>
        <v>0</v>
      </c>
      <c r="KV205" s="34">
        <f>SUMPRODUCT($N197:KU197,$CH50:$NO50)</f>
        <v>0</v>
      </c>
      <c r="KW205" s="34">
        <f>SUMPRODUCT($N197:KV197,$CG50:$NO50)</f>
        <v>0</v>
      </c>
      <c r="KX205" s="34">
        <f>SUMPRODUCT($N197:KW197,$CF50:$NO50)</f>
        <v>0</v>
      </c>
      <c r="KY205" s="34">
        <f>SUMPRODUCT($N197:KX197,$CE50:$NO50)</f>
        <v>0</v>
      </c>
      <c r="KZ205" s="34">
        <f>SUMPRODUCT($N197:KY197,$CD50:$NO50)</f>
        <v>0</v>
      </c>
      <c r="LA205" s="34">
        <f>SUMPRODUCT($N197:KZ197,$CC50:$NO50)</f>
        <v>0</v>
      </c>
      <c r="LB205" s="34">
        <f>SUMPRODUCT($N197:LA197,$CB50:$NO50)</f>
        <v>0</v>
      </c>
      <c r="LC205" s="34">
        <f>SUMPRODUCT($N197:LB197,$CA50:$NO50)</f>
        <v>0</v>
      </c>
      <c r="LD205" s="34">
        <f>SUMPRODUCT($N197:LC197,$BZ50:$NO50)</f>
        <v>0</v>
      </c>
      <c r="LE205" s="34">
        <f>SUMPRODUCT($N197:LD197,$BY50:$NO50)</f>
        <v>0</v>
      </c>
      <c r="LF205" s="34">
        <f>SUMPRODUCT($N197:LE197,$BX50:$NO50)</f>
        <v>0</v>
      </c>
      <c r="LG205" s="34">
        <f>SUMPRODUCT($N197:LF197,$BW50:$NO50)</f>
        <v>0</v>
      </c>
      <c r="LH205" s="34">
        <f>SUMPRODUCT($N197:LG197,$BV50:$NO50)</f>
        <v>0</v>
      </c>
      <c r="LI205" s="34">
        <f>SUMPRODUCT($N197:LH197,$BU50:$NO50)</f>
        <v>0</v>
      </c>
      <c r="LJ205" s="34">
        <f>SUMPRODUCT($N197:LI197,$BT50:$NO50)</f>
        <v>0</v>
      </c>
      <c r="LK205" s="34">
        <f>SUMPRODUCT($N197:LJ197,$BS50:$NO50)</f>
        <v>0</v>
      </c>
      <c r="LL205" s="34">
        <f>SUMPRODUCT($N197:LK197,$BR50:$NO50)</f>
        <v>0</v>
      </c>
      <c r="LM205" s="34">
        <f>SUMPRODUCT($N197:LL197,$BQ50:$NO50)</f>
        <v>0</v>
      </c>
      <c r="LN205" s="34">
        <f>SUMPRODUCT($N197:LM197,$BP50:$NO50)</f>
        <v>0</v>
      </c>
      <c r="LO205" s="34">
        <f>SUMPRODUCT($N197:LN197,$BO50:$NO50)</f>
        <v>0</v>
      </c>
      <c r="LP205" s="34">
        <f>SUMPRODUCT($N197:LO197,$BN50:$NO50)</f>
        <v>0</v>
      </c>
      <c r="LQ205" s="34">
        <f>SUMPRODUCT($N197:LP197,$BM50:$NO50)</f>
        <v>0</v>
      </c>
      <c r="LR205" s="34">
        <f>SUMPRODUCT($N197:LQ197,$BL50:$NO50)</f>
        <v>0</v>
      </c>
      <c r="LS205" s="34">
        <f>SUMPRODUCT($N197:LR197,$BK50:$NO50)</f>
        <v>0</v>
      </c>
      <c r="LT205" s="34">
        <f>SUMPRODUCT($N197:LS197,$BJ50:$NO50)</f>
        <v>0</v>
      </c>
      <c r="LU205" s="34">
        <f>SUMPRODUCT($N197:LT197,$BI50:$NO50)</f>
        <v>0</v>
      </c>
      <c r="LV205" s="34">
        <f>SUMPRODUCT($N197:LU197,$BH50:$NO50)</f>
        <v>0</v>
      </c>
      <c r="LW205" s="34">
        <f>SUMPRODUCT($N197:LV197,$BG50:$NO50)</f>
        <v>0</v>
      </c>
      <c r="LX205" s="34">
        <f>SUMPRODUCT($N197:LW197,$BF50:$NO50)</f>
        <v>0</v>
      </c>
      <c r="LY205" s="34">
        <f>SUMPRODUCT($N197:LX197,$BE50:$NO50)</f>
        <v>0</v>
      </c>
      <c r="LZ205" s="34">
        <f>SUMPRODUCT($N197:LY197,$BD50:$NO50)</f>
        <v>0</v>
      </c>
      <c r="MA205" s="34">
        <f>SUMPRODUCT($N197:LZ197,$BC50:$NO50)</f>
        <v>0</v>
      </c>
      <c r="MB205" s="34">
        <f>SUMPRODUCT($N197:MA197,$BB50:$NO50)</f>
        <v>0</v>
      </c>
      <c r="MC205" s="34">
        <f>SUMPRODUCT($N197:MB197,$BA50:$NO50)</f>
        <v>0</v>
      </c>
      <c r="MD205" s="34">
        <f>SUMPRODUCT($N197:MC197,$AZ50:$NO50)</f>
        <v>0</v>
      </c>
      <c r="ME205" s="34">
        <f>SUMPRODUCT($N197:MD197,$AY50:$NO50)</f>
        <v>0</v>
      </c>
      <c r="MF205" s="34">
        <f>SUMPRODUCT($N197:ME197,$AX50:$NO50)</f>
        <v>0</v>
      </c>
      <c r="MG205" s="34">
        <f>SUMPRODUCT($N197:MF197,$AW50:$NO50)</f>
        <v>0</v>
      </c>
      <c r="MH205" s="34">
        <f>SUMPRODUCT($N197:MG197,$AV50:$NO50)</f>
        <v>0</v>
      </c>
      <c r="MI205" s="34">
        <f>SUMPRODUCT($N197:MH197,$AU50:$NO50)</f>
        <v>0</v>
      </c>
      <c r="MJ205" s="34">
        <f>SUMPRODUCT($N197:MI197,$AT50:$NO50)</f>
        <v>0</v>
      </c>
      <c r="MK205" s="34">
        <f>SUMPRODUCT($N197:MJ197,$AS50:$NO50)</f>
        <v>0</v>
      </c>
      <c r="ML205" s="34">
        <f>SUMPRODUCT($N197:MK197,$AR50:$NO50)</f>
        <v>0</v>
      </c>
      <c r="MM205" s="34">
        <f>SUMPRODUCT($N197:ML197,$AQ50:$NO50)</f>
        <v>0</v>
      </c>
      <c r="MN205" s="34">
        <f>SUMPRODUCT($N197:MM197,$AP50:$NO50)</f>
        <v>0</v>
      </c>
      <c r="MO205" s="34">
        <f>SUMPRODUCT($N197:MN197,$AO50:$NO50)</f>
        <v>0</v>
      </c>
      <c r="MP205" s="34">
        <f>SUMPRODUCT($N197:MO197,$AN50:$NO50)</f>
        <v>0</v>
      </c>
      <c r="MQ205" s="34">
        <f>SUMPRODUCT($N197:MP197,$AM50:$NO50)</f>
        <v>0</v>
      </c>
      <c r="MR205" s="34">
        <f>SUMPRODUCT($N197:MQ197,$AL50:$NO50)</f>
        <v>0</v>
      </c>
      <c r="MS205" s="34">
        <f>SUMPRODUCT($N197:MR197,$AK50:$NO50)</f>
        <v>0</v>
      </c>
      <c r="MT205" s="34">
        <f>SUMPRODUCT($N197:MS197,$AJ50:$NO50)</f>
        <v>0</v>
      </c>
      <c r="MU205" s="34">
        <f>SUMPRODUCT($N197:MT197,$AI50:$NO50)</f>
        <v>0</v>
      </c>
      <c r="MV205" s="34">
        <f>SUMPRODUCT($N197:MU197,$AH50:$NO50)</f>
        <v>0</v>
      </c>
      <c r="MW205" s="34">
        <f>SUMPRODUCT($N197:MV197,$AG50:$NO50)</f>
        <v>0</v>
      </c>
      <c r="MX205" s="34">
        <f>SUMPRODUCT($N197:MW197,$AF50:$NO50)</f>
        <v>0</v>
      </c>
      <c r="MY205" s="34">
        <f>SUMPRODUCT($N197:MX197,$AE50:$NO50)</f>
        <v>0</v>
      </c>
      <c r="MZ205" s="34">
        <f>SUMPRODUCT($N197:MY197,$AD50:$NO50)</f>
        <v>0</v>
      </c>
      <c r="NA205" s="34">
        <f>SUMPRODUCT($N197:MZ197,$AC50:$NO50)</f>
        <v>0</v>
      </c>
      <c r="NB205" s="34">
        <f>SUMPRODUCT($N197:NA197,$AB50:$NO50)</f>
        <v>0</v>
      </c>
      <c r="NC205" s="34">
        <f>SUMPRODUCT($N197:NB197,$AA50:$NO50)</f>
        <v>0</v>
      </c>
      <c r="ND205" s="34">
        <f>SUMPRODUCT($N197:NC197,$Z50:$NO50)</f>
        <v>0</v>
      </c>
      <c r="NE205" s="34">
        <f>SUMPRODUCT($N197:ND197,$Y50:$NO50)</f>
        <v>0</v>
      </c>
      <c r="NF205" s="34">
        <f>SUMPRODUCT($N197:NE197,$X50:$NO50)</f>
        <v>0</v>
      </c>
      <c r="NG205" s="34">
        <f>SUMPRODUCT($N197:NF197,$W50:$NO50)</f>
        <v>0</v>
      </c>
      <c r="NH205" s="34">
        <f>SUMPRODUCT($N197:NG197,$V50:$NO50)</f>
        <v>0</v>
      </c>
      <c r="NI205" s="34">
        <f>SUMPRODUCT($N197:NH197,$U50:$NO50)</f>
        <v>0</v>
      </c>
      <c r="NJ205" s="34">
        <f>SUMPRODUCT($N197:NI197,$T50:$NO50)</f>
        <v>0</v>
      </c>
      <c r="NK205" s="34">
        <f>SUMPRODUCT($N197:NJ197,$S50:$NO50)</f>
        <v>0</v>
      </c>
      <c r="NL205" s="34">
        <f>SUMPRODUCT($N197:NK197,$R50:$NO50)</f>
        <v>0</v>
      </c>
      <c r="NM205" s="34">
        <f>SUMPRODUCT($N197:NL197,$Q50:$NO50)</f>
        <v>0</v>
      </c>
      <c r="NN205" s="34">
        <f>SUMPRODUCT($N197:NM197,$P50:$NO50)</f>
        <v>0</v>
      </c>
      <c r="NO205" s="35">
        <f>SUMPRODUCT($N197:NN197,$O50:$NO50)</f>
        <v>0</v>
      </c>
      <c r="NP205" s="8"/>
      <c r="NQ205" s="8"/>
    </row>
    <row r="206" spans="1:381" s="31" customFormat="1" x14ac:dyDescent="0.2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32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  <c r="IQ206" s="14"/>
      <c r="IR206" s="14"/>
      <c r="IS206" s="14"/>
      <c r="IT206" s="14"/>
      <c r="IU206" s="14"/>
      <c r="IV206" s="14"/>
      <c r="IW206" s="14"/>
      <c r="IX206" s="14"/>
      <c r="IY206" s="14"/>
      <c r="IZ206" s="14"/>
      <c r="JA206" s="14"/>
      <c r="JB206" s="14"/>
      <c r="JC206" s="14"/>
      <c r="JD206" s="14"/>
      <c r="JE206" s="14"/>
      <c r="JF206" s="14"/>
      <c r="JG206" s="14"/>
      <c r="JH206" s="14"/>
      <c r="JI206" s="14"/>
      <c r="JJ206" s="14"/>
      <c r="JK206" s="14"/>
      <c r="JL206" s="14"/>
      <c r="JM206" s="14"/>
      <c r="JN206" s="14"/>
      <c r="JO206" s="14"/>
      <c r="JP206" s="14"/>
      <c r="JQ206" s="14"/>
      <c r="JR206" s="14"/>
      <c r="JS206" s="14"/>
      <c r="JT206" s="14"/>
      <c r="JU206" s="14"/>
      <c r="JV206" s="14"/>
      <c r="JW206" s="14"/>
      <c r="JX206" s="14"/>
      <c r="JY206" s="14"/>
      <c r="JZ206" s="14"/>
      <c r="KA206" s="14"/>
      <c r="KB206" s="14"/>
      <c r="KC206" s="14"/>
      <c r="KD206" s="14"/>
      <c r="KE206" s="14"/>
      <c r="KF206" s="14"/>
      <c r="KG206" s="14"/>
      <c r="KH206" s="14"/>
      <c r="KI206" s="14"/>
      <c r="KJ206" s="14"/>
      <c r="KK206" s="14"/>
      <c r="KL206" s="14"/>
      <c r="KM206" s="14"/>
      <c r="KN206" s="14"/>
      <c r="KO206" s="14"/>
      <c r="KP206" s="14"/>
      <c r="KQ206" s="14"/>
      <c r="KR206" s="14"/>
      <c r="KS206" s="14"/>
      <c r="KT206" s="14"/>
      <c r="KU206" s="14"/>
      <c r="KV206" s="14"/>
      <c r="KW206" s="14"/>
      <c r="KX206" s="14"/>
      <c r="KY206" s="14"/>
      <c r="KZ206" s="14"/>
      <c r="LA206" s="14"/>
      <c r="LB206" s="14"/>
      <c r="LC206" s="14"/>
      <c r="LD206" s="14"/>
      <c r="LE206" s="14"/>
      <c r="LF206" s="14"/>
      <c r="LG206" s="14"/>
      <c r="LH206" s="14"/>
      <c r="LI206" s="14"/>
      <c r="LJ206" s="14"/>
      <c r="LK206" s="14"/>
      <c r="LL206" s="14"/>
      <c r="LM206" s="14"/>
      <c r="LN206" s="14"/>
      <c r="LO206" s="14"/>
      <c r="LP206" s="14"/>
      <c r="LQ206" s="14"/>
      <c r="LR206" s="14"/>
      <c r="LS206" s="14"/>
      <c r="LT206" s="14"/>
      <c r="LU206" s="14"/>
      <c r="LV206" s="14"/>
      <c r="LW206" s="14"/>
      <c r="LX206" s="14"/>
      <c r="LY206" s="14"/>
      <c r="LZ206" s="14"/>
      <c r="MA206" s="14"/>
      <c r="MB206" s="14"/>
      <c r="MC206" s="14"/>
      <c r="MD206" s="14"/>
      <c r="ME206" s="14"/>
      <c r="MF206" s="14"/>
      <c r="MG206" s="14"/>
      <c r="MH206" s="14"/>
      <c r="MI206" s="14"/>
      <c r="MJ206" s="14"/>
      <c r="MK206" s="14"/>
      <c r="ML206" s="14"/>
      <c r="MM206" s="14"/>
      <c r="MN206" s="14"/>
      <c r="MO206" s="14"/>
      <c r="MP206" s="14"/>
      <c r="MQ206" s="14"/>
      <c r="MR206" s="14"/>
      <c r="MS206" s="14"/>
      <c r="MT206" s="14"/>
      <c r="MU206" s="14"/>
      <c r="MV206" s="14"/>
      <c r="MW206" s="14"/>
      <c r="MX206" s="14"/>
      <c r="MY206" s="14"/>
      <c r="MZ206" s="14"/>
      <c r="NA206" s="14"/>
      <c r="NB206" s="14"/>
      <c r="NC206" s="14"/>
      <c r="ND206" s="14"/>
      <c r="NE206" s="14"/>
      <c r="NF206" s="14"/>
      <c r="NG206" s="14"/>
      <c r="NH206" s="14"/>
      <c r="NI206" s="14"/>
      <c r="NJ206" s="14"/>
      <c r="NK206" s="14"/>
      <c r="NL206" s="14"/>
      <c r="NM206" s="14"/>
      <c r="NN206" s="14"/>
      <c r="NO206" s="14"/>
      <c r="NP206" s="14"/>
      <c r="NQ206" s="14"/>
    </row>
    <row r="207" spans="1:381" s="31" customFormat="1" x14ac:dyDescent="0.2">
      <c r="A207" s="14"/>
      <c r="B207" s="14"/>
      <c r="C207" s="14" t="s">
        <v>136</v>
      </c>
      <c r="D207" s="14"/>
      <c r="E207" s="14" t="s">
        <v>211</v>
      </c>
      <c r="F207" s="14"/>
      <c r="G207" s="14" t="s">
        <v>0</v>
      </c>
      <c r="H207" s="14"/>
      <c r="I207" s="14"/>
      <c r="J207" s="14"/>
      <c r="K207" s="30">
        <f>SUM(N207:NO207)</f>
        <v>0</v>
      </c>
      <c r="L207" s="14"/>
      <c r="M207" s="14"/>
      <c r="N207" s="69">
        <v>0</v>
      </c>
      <c r="O207" s="70">
        <f>SUMPRODUCT($N199:N199,$NO50:$NO50)</f>
        <v>0</v>
      </c>
      <c r="P207" s="70">
        <f>SUMPRODUCT($N199:O199,$NN50:$NO50)</f>
        <v>0</v>
      </c>
      <c r="Q207" s="70">
        <f>SUMPRODUCT($N199:P199,$NM50:$NO50)</f>
        <v>0</v>
      </c>
      <c r="R207" s="70">
        <f>SUMPRODUCT($N199:Q199,$NL50:$NO50)</f>
        <v>0</v>
      </c>
      <c r="S207" s="70">
        <f>SUMPRODUCT($N199:R199,$NK50:$NO50)</f>
        <v>0</v>
      </c>
      <c r="T207" s="70">
        <f>SUMPRODUCT($N199:S199,$NJ50:$NO50)</f>
        <v>0</v>
      </c>
      <c r="U207" s="70">
        <f>SUMPRODUCT($N199:T199,$NI50:$NO50)</f>
        <v>0</v>
      </c>
      <c r="V207" s="70">
        <f>SUMPRODUCT($N199:U199,$NH50:$NO50)</f>
        <v>0</v>
      </c>
      <c r="W207" s="70">
        <f>SUMPRODUCT($N199:V199,$NG50:$NO50)</f>
        <v>0</v>
      </c>
      <c r="X207" s="70">
        <f>SUMPRODUCT($N199:W199,$NF50:$NO50)</f>
        <v>0</v>
      </c>
      <c r="Y207" s="70">
        <f>SUMPRODUCT($N199:X199,$NE50:$NO50)</f>
        <v>0</v>
      </c>
      <c r="Z207" s="70">
        <f>SUMPRODUCT($N199:Y199,$ND50:$NO50)</f>
        <v>0</v>
      </c>
      <c r="AA207" s="70">
        <f>SUMPRODUCT($N199:Z199,$NC50:$NO50)</f>
        <v>0</v>
      </c>
      <c r="AB207" s="70">
        <f>SUMPRODUCT($N199:AA199,$NB50:$NO50)</f>
        <v>0</v>
      </c>
      <c r="AC207" s="70">
        <f>SUMPRODUCT($N199:AB199,$NA50:$NO50)</f>
        <v>0</v>
      </c>
      <c r="AD207" s="70">
        <f>SUMPRODUCT($N199:AC199,$MZ50:$NO50)</f>
        <v>0</v>
      </c>
      <c r="AE207" s="70">
        <f>SUMPRODUCT($N199:AD199,$MY50:$NO50)</f>
        <v>0</v>
      </c>
      <c r="AF207" s="70">
        <f>SUMPRODUCT($N199:AE199,$MX50:$NO50)</f>
        <v>0</v>
      </c>
      <c r="AG207" s="70">
        <f>SUMPRODUCT($N199:AF199,$MW50:$NO50)</f>
        <v>0</v>
      </c>
      <c r="AH207" s="70">
        <f>SUMPRODUCT($N199:AG199,$MV50:$NO50)</f>
        <v>0</v>
      </c>
      <c r="AI207" s="70">
        <f>SUMPRODUCT($N199:AH199,$MU50:$NO50)</f>
        <v>0</v>
      </c>
      <c r="AJ207" s="70">
        <f>SUMPRODUCT($N199:AI199,$MT50:$NO50)</f>
        <v>0</v>
      </c>
      <c r="AK207" s="70">
        <f>SUMPRODUCT($N199:AJ199,$MS50:$NO50)</f>
        <v>0</v>
      </c>
      <c r="AL207" s="70">
        <f>SUMPRODUCT($N199:AK199,$MR50:$NO50)</f>
        <v>0</v>
      </c>
      <c r="AM207" s="70">
        <f>SUMPRODUCT($N199:AL199,$MQ50:$NO50)</f>
        <v>0</v>
      </c>
      <c r="AN207" s="70">
        <f>SUMPRODUCT($N199:AM199,$MP50:$NO50)</f>
        <v>0</v>
      </c>
      <c r="AO207" s="70">
        <f>SUMPRODUCT($N199:AN199,$MO50:$NO50)</f>
        <v>0</v>
      </c>
      <c r="AP207" s="70">
        <f>SUMPRODUCT($N199:AO199,$MN50:$NO50)</f>
        <v>0</v>
      </c>
      <c r="AQ207" s="70">
        <f>SUMPRODUCT($N199:AP199,$MM50:$NO50)</f>
        <v>0</v>
      </c>
      <c r="AR207" s="70">
        <f>SUMPRODUCT($N199:AQ199,$ML50:$NO50)</f>
        <v>0</v>
      </c>
      <c r="AS207" s="70">
        <f>SUMPRODUCT($N199:AR199,$MK50:$NO50)</f>
        <v>0</v>
      </c>
      <c r="AT207" s="70">
        <f>SUMPRODUCT($N199:AS199,$MJ50:$NO50)</f>
        <v>0</v>
      </c>
      <c r="AU207" s="70">
        <f>SUMPRODUCT($N199:AT199,$MI50:$NO50)</f>
        <v>0</v>
      </c>
      <c r="AV207" s="70">
        <f>SUMPRODUCT($N199:AU199,$MH50:$NO50)</f>
        <v>0</v>
      </c>
      <c r="AW207" s="70">
        <f>SUMPRODUCT($N199:AV199,$MG50:$NO50)</f>
        <v>0</v>
      </c>
      <c r="AX207" s="70">
        <f>SUMPRODUCT($N199:AW199,$MF50:$NO50)</f>
        <v>0</v>
      </c>
      <c r="AY207" s="70">
        <f>SUMPRODUCT($N199:AX199,$ME50:$NO50)</f>
        <v>0</v>
      </c>
      <c r="AZ207" s="70">
        <f>SUMPRODUCT($N199:AY199,$MD50:$NO50)</f>
        <v>0</v>
      </c>
      <c r="BA207" s="70">
        <f>SUMPRODUCT($N199:AZ199,$MC50:$NO50)</f>
        <v>0</v>
      </c>
      <c r="BB207" s="70">
        <f>SUMPRODUCT($N199:BA199,$MB50:$NO50)</f>
        <v>0</v>
      </c>
      <c r="BC207" s="70">
        <f>SUMPRODUCT($N199:BB199,$MA50:$NO50)</f>
        <v>0</v>
      </c>
      <c r="BD207" s="70">
        <f>SUMPRODUCT($N199:BC199,$LZ50:$NO50)</f>
        <v>0</v>
      </c>
      <c r="BE207" s="70">
        <f>SUMPRODUCT($N199:BD199,$LY50:$NO50)</f>
        <v>0</v>
      </c>
      <c r="BF207" s="70">
        <f>SUMPRODUCT($N199:BE199,$LX50:$NO50)</f>
        <v>0</v>
      </c>
      <c r="BG207" s="70">
        <f>SUMPRODUCT($N199:BF199,$LW50:$NO50)</f>
        <v>0</v>
      </c>
      <c r="BH207" s="70">
        <f>SUMPRODUCT($N199:BG199,$LV50:$NO50)</f>
        <v>0</v>
      </c>
      <c r="BI207" s="70">
        <f>SUMPRODUCT($N199:BH199,$LU50:$NO50)</f>
        <v>0</v>
      </c>
      <c r="BJ207" s="70">
        <f>SUMPRODUCT($N199:BI199,$LT50:$NO50)</f>
        <v>0</v>
      </c>
      <c r="BK207" s="70">
        <f>SUMPRODUCT($N199:BJ199,$LS50:$NO50)</f>
        <v>0</v>
      </c>
      <c r="BL207" s="70">
        <f>SUMPRODUCT($N199:BK199,$LR50:$NO50)</f>
        <v>0</v>
      </c>
      <c r="BM207" s="70">
        <f>SUMPRODUCT($N199:BL199,$LQ50:$NO50)</f>
        <v>0</v>
      </c>
      <c r="BN207" s="70">
        <f>SUMPRODUCT($N199:BM199,$LP50:$NO50)</f>
        <v>0</v>
      </c>
      <c r="BO207" s="70">
        <f>SUMPRODUCT($N199:BN199,$LO50:$NO50)</f>
        <v>0</v>
      </c>
      <c r="BP207" s="70">
        <f>SUMPRODUCT($N199:BO199,$LN50:$NO50)</f>
        <v>0</v>
      </c>
      <c r="BQ207" s="70">
        <f>SUMPRODUCT($N199:BP199,$LM50:$NO50)</f>
        <v>0</v>
      </c>
      <c r="BR207" s="70">
        <f>SUMPRODUCT($N199:BQ199,$LL50:$NO50)</f>
        <v>0</v>
      </c>
      <c r="BS207" s="70">
        <f>SUMPRODUCT($N199:BR199,$LK50:$NO50)</f>
        <v>0</v>
      </c>
      <c r="BT207" s="70">
        <f>SUMPRODUCT($N199:BS199,$LJ50:$NO50)</f>
        <v>0</v>
      </c>
      <c r="BU207" s="70">
        <f>SUMPRODUCT($N199:BT199,$LI50:$NO50)</f>
        <v>0</v>
      </c>
      <c r="BV207" s="70">
        <f>SUMPRODUCT($N199:BU199,$LH50:$NO50)</f>
        <v>0</v>
      </c>
      <c r="BW207" s="70">
        <f>SUMPRODUCT($N199:BV199,$LG50:$NO50)</f>
        <v>0</v>
      </c>
      <c r="BX207" s="70">
        <f>SUMPRODUCT($N199:BW199,$LF50:$NO50)</f>
        <v>0</v>
      </c>
      <c r="BY207" s="70">
        <f>SUMPRODUCT($N199:BX199,$LE50:$NO50)</f>
        <v>0</v>
      </c>
      <c r="BZ207" s="70">
        <f>SUMPRODUCT($N199:BY199,$LD50:$NO50)</f>
        <v>0</v>
      </c>
      <c r="CA207" s="70">
        <f>SUMPRODUCT($N199:BZ199,$LC50:$NO50)</f>
        <v>0</v>
      </c>
      <c r="CB207" s="70">
        <f>SUMPRODUCT($N199:CA199,$LB50:$NO50)</f>
        <v>0</v>
      </c>
      <c r="CC207" s="70">
        <f>SUMPRODUCT($N199:CB199,$LA50:$NO50)</f>
        <v>0</v>
      </c>
      <c r="CD207" s="70">
        <f>SUMPRODUCT($N199:CC199,$KZ50:$NO50)</f>
        <v>0</v>
      </c>
      <c r="CE207" s="70">
        <f>SUMPRODUCT($N199:CD199,$KY50:$NO50)</f>
        <v>0</v>
      </c>
      <c r="CF207" s="70">
        <f>SUMPRODUCT($N199:CE199,$KX50:$NO50)</f>
        <v>0</v>
      </c>
      <c r="CG207" s="70">
        <f>SUMPRODUCT($N199:CF199,$KW50:$NO50)</f>
        <v>0</v>
      </c>
      <c r="CH207" s="70">
        <f>SUMPRODUCT($N199:CG199,$KV50:$NO50)</f>
        <v>0</v>
      </c>
      <c r="CI207" s="70">
        <f>SUMPRODUCT($N199:CH199,$KU50:$NO50)</f>
        <v>0</v>
      </c>
      <c r="CJ207" s="70">
        <f>SUMPRODUCT($N199:CI199,$KT50:$NO50)</f>
        <v>0</v>
      </c>
      <c r="CK207" s="70">
        <f>SUMPRODUCT($N199:CJ199,$KS50:$NO50)</f>
        <v>0</v>
      </c>
      <c r="CL207" s="70">
        <f>SUMPRODUCT($N199:CK199,$KR50:$NO50)</f>
        <v>0</v>
      </c>
      <c r="CM207" s="70">
        <f>SUMPRODUCT($N199:CL199,$KQ50:$NO50)</f>
        <v>0</v>
      </c>
      <c r="CN207" s="70">
        <f>SUMPRODUCT($N199:CM199,$KP50:$NO50)</f>
        <v>0</v>
      </c>
      <c r="CO207" s="70">
        <f>SUMPRODUCT($N199:CN199,$KO50:$NO50)</f>
        <v>0</v>
      </c>
      <c r="CP207" s="70">
        <f>SUMPRODUCT($N199:CO199,$KN50:$NO50)</f>
        <v>0</v>
      </c>
      <c r="CQ207" s="70">
        <f>SUMPRODUCT($N199:CP199,$KM50:$NO50)</f>
        <v>0</v>
      </c>
      <c r="CR207" s="70">
        <f>SUMPRODUCT($N199:CQ199,$KL50:$NO50)</f>
        <v>0</v>
      </c>
      <c r="CS207" s="70">
        <f>SUMPRODUCT($N199:CR199,$KK50:$NO50)</f>
        <v>0</v>
      </c>
      <c r="CT207" s="70">
        <f>SUMPRODUCT($N199:CS199,$KJ50:$NO50)</f>
        <v>0</v>
      </c>
      <c r="CU207" s="70">
        <f>SUMPRODUCT($N199:CT199,$KI50:$NO50)</f>
        <v>0</v>
      </c>
      <c r="CV207" s="70">
        <f>SUMPRODUCT($N199:CU199,$KH50:$NO50)</f>
        <v>0</v>
      </c>
      <c r="CW207" s="70">
        <f>SUMPRODUCT($N199:CV199,$KG50:$NO50)</f>
        <v>0</v>
      </c>
      <c r="CX207" s="70">
        <f>SUMPRODUCT($N199:CW199,$KF50:$NO50)</f>
        <v>0</v>
      </c>
      <c r="CY207" s="70">
        <f>SUMPRODUCT($N199:CX199,$KE50:$NO50)</f>
        <v>0</v>
      </c>
      <c r="CZ207" s="70">
        <f>SUMPRODUCT($N199:CY199,$KD50:$NO50)</f>
        <v>0</v>
      </c>
      <c r="DA207" s="70">
        <f>SUMPRODUCT($N199:CZ199,$KC50:$NO50)</f>
        <v>0</v>
      </c>
      <c r="DB207" s="70">
        <f>SUMPRODUCT($N199:DA199,$KB50:$NO50)</f>
        <v>0</v>
      </c>
      <c r="DC207" s="70">
        <f>SUMPRODUCT($N199:DB199,$KA50:$NO50)</f>
        <v>0</v>
      </c>
      <c r="DD207" s="70">
        <f>SUMPRODUCT($N199:DC199,$JZ50:$NO50)</f>
        <v>0</v>
      </c>
      <c r="DE207" s="70">
        <f>SUMPRODUCT($N199:DD199,$JY50:$NO50)</f>
        <v>0</v>
      </c>
      <c r="DF207" s="70">
        <f>SUMPRODUCT($N199:DE199,$JX50:$NO50)</f>
        <v>0</v>
      </c>
      <c r="DG207" s="70">
        <f>SUMPRODUCT($N199:DF199,$JW50:$NO50)</f>
        <v>0</v>
      </c>
      <c r="DH207" s="70">
        <f>SUMPRODUCT($N199:DG199,$JV50:$NO50)</f>
        <v>0</v>
      </c>
      <c r="DI207" s="70">
        <f>SUMPRODUCT($N199:DH199,$JU50:$NO50)</f>
        <v>0</v>
      </c>
      <c r="DJ207" s="70">
        <f>SUMPRODUCT($N199:DI199,$JT50:$NO50)</f>
        <v>0</v>
      </c>
      <c r="DK207" s="70">
        <f>SUMPRODUCT($N199:DJ199,$JS50:$NO50)</f>
        <v>0</v>
      </c>
      <c r="DL207" s="70">
        <f>SUMPRODUCT($N199:DK199,$JR50:$NO50)</f>
        <v>0</v>
      </c>
      <c r="DM207" s="70">
        <f>SUMPRODUCT($N199:DL199,$JQ50:$NO50)</f>
        <v>0</v>
      </c>
      <c r="DN207" s="70">
        <f>SUMPRODUCT($N199:DM199,$JP50:$NO50)</f>
        <v>0</v>
      </c>
      <c r="DO207" s="70">
        <f>SUMPRODUCT($N199:DN199,$JO50:$NO50)</f>
        <v>0</v>
      </c>
      <c r="DP207" s="70">
        <f>SUMPRODUCT($N199:DO199,$JN50:$NO50)</f>
        <v>0</v>
      </c>
      <c r="DQ207" s="70">
        <f>SUMPRODUCT($N199:DP199,$JM50:$NO50)</f>
        <v>0</v>
      </c>
      <c r="DR207" s="70">
        <f>SUMPRODUCT($N199:DQ199,$JL50:$NO50)</f>
        <v>0</v>
      </c>
      <c r="DS207" s="70">
        <f>SUMPRODUCT($N199:DR199,$JK50:$NO50)</f>
        <v>0</v>
      </c>
      <c r="DT207" s="70">
        <f>SUMPRODUCT($N199:DS199,$JJ50:$NO50)</f>
        <v>0</v>
      </c>
      <c r="DU207" s="70">
        <f>SUMPRODUCT($N199:DT199,$JI50:$NO50)</f>
        <v>0</v>
      </c>
      <c r="DV207" s="70">
        <f>SUMPRODUCT($N199:DU199,$JH50:$NO50)</f>
        <v>0</v>
      </c>
      <c r="DW207" s="70">
        <f>SUMPRODUCT($N199:DV199,$JG50:$NO50)</f>
        <v>0</v>
      </c>
      <c r="DX207" s="70">
        <f>SUMPRODUCT($N199:DW199,$JF50:$NO50)</f>
        <v>0</v>
      </c>
      <c r="DY207" s="70">
        <f>SUMPRODUCT($N199:DX199,$JE50:$NO50)</f>
        <v>0</v>
      </c>
      <c r="DZ207" s="70">
        <f>SUMPRODUCT($N199:DY199,$JD50:$NO50)</f>
        <v>0</v>
      </c>
      <c r="EA207" s="70">
        <f>SUMPRODUCT($N199:DZ199,$JC50:$NO50)</f>
        <v>0</v>
      </c>
      <c r="EB207" s="70">
        <f>SUMPRODUCT($N199:EA199,$JB50:$NO50)</f>
        <v>0</v>
      </c>
      <c r="EC207" s="70">
        <f>SUMPRODUCT($N199:EB199,$JA50:$NO50)</f>
        <v>0</v>
      </c>
      <c r="ED207" s="70">
        <f>SUMPRODUCT($N199:EC199,$IZ50:$NO50)</f>
        <v>0</v>
      </c>
      <c r="EE207" s="70">
        <f>SUMPRODUCT($N199:ED199,$IY50:$NO50)</f>
        <v>0</v>
      </c>
      <c r="EF207" s="70">
        <f>SUMPRODUCT($N199:EE199,$IX50:$NO50)</f>
        <v>0</v>
      </c>
      <c r="EG207" s="70">
        <f>SUMPRODUCT($N199:EF199,$IW50:$NO50)</f>
        <v>0</v>
      </c>
      <c r="EH207" s="70">
        <f>SUMPRODUCT($N199:EG199,$IV50:$NO50)</f>
        <v>0</v>
      </c>
      <c r="EI207" s="70">
        <f>SUMPRODUCT($N199:EH199,$IU50:$NO50)</f>
        <v>0</v>
      </c>
      <c r="EJ207" s="70">
        <f>SUMPRODUCT($N199:EI199,$IT50:$NO50)</f>
        <v>0</v>
      </c>
      <c r="EK207" s="70">
        <f>SUMPRODUCT($N199:EJ199,$IS50:$NO50)</f>
        <v>0</v>
      </c>
      <c r="EL207" s="70">
        <f>SUMPRODUCT($N199:EK199,$IR50:$NO50)</f>
        <v>0</v>
      </c>
      <c r="EM207" s="70">
        <f>SUMPRODUCT($N199:EL199,$IQ50:$NO50)</f>
        <v>0</v>
      </c>
      <c r="EN207" s="70">
        <f>SUMPRODUCT($N199:EM199,$IP50:$NO50)</f>
        <v>0</v>
      </c>
      <c r="EO207" s="70">
        <f>SUMPRODUCT($N199:EN199,$IO50:$NO50)</f>
        <v>0</v>
      </c>
      <c r="EP207" s="70">
        <f>SUMPRODUCT($N199:EO199,$IN50:$NO50)</f>
        <v>0</v>
      </c>
      <c r="EQ207" s="70">
        <f>SUMPRODUCT($N199:EP199,$IM50:$NO50)</f>
        <v>0</v>
      </c>
      <c r="ER207" s="70">
        <f>SUMPRODUCT($N199:EQ199,$IL50:$NO50)</f>
        <v>0</v>
      </c>
      <c r="ES207" s="70">
        <f>SUMPRODUCT($N199:ER199,$IK50:$NO50)</f>
        <v>0</v>
      </c>
      <c r="ET207" s="70">
        <f>SUMPRODUCT($N199:ES199,$IJ50:$NO50)</f>
        <v>0</v>
      </c>
      <c r="EU207" s="70">
        <f>SUMPRODUCT($N199:ET199,$II50:$NO50)</f>
        <v>0</v>
      </c>
      <c r="EV207" s="70">
        <f>SUMPRODUCT($N199:EU199,$IH50:$NO50)</f>
        <v>0</v>
      </c>
      <c r="EW207" s="70">
        <f>SUMPRODUCT($N199:EV199,$IG50:$NO50)</f>
        <v>0</v>
      </c>
      <c r="EX207" s="70">
        <f>SUMPRODUCT($N199:EW199,$IF50:$NO50)</f>
        <v>0</v>
      </c>
      <c r="EY207" s="70">
        <f>SUMPRODUCT($N199:EX199,$IE50:$NO50)</f>
        <v>0</v>
      </c>
      <c r="EZ207" s="70">
        <f>SUMPRODUCT($N199:EY199,$ID50:$NO50)</f>
        <v>0</v>
      </c>
      <c r="FA207" s="70">
        <f>SUMPRODUCT($N199:EZ199,$IC50:$NO50)</f>
        <v>0</v>
      </c>
      <c r="FB207" s="70">
        <f>SUMPRODUCT($N199:FA199,$IB50:$NO50)</f>
        <v>0</v>
      </c>
      <c r="FC207" s="70">
        <f>SUMPRODUCT($N199:FB199,$IA50:$NO50)</f>
        <v>0</v>
      </c>
      <c r="FD207" s="70">
        <f>SUMPRODUCT($N199:FC199,$HZ50:$NO50)</f>
        <v>0</v>
      </c>
      <c r="FE207" s="70">
        <f>SUMPRODUCT($N199:FD199,$HY50:$NO50)</f>
        <v>0</v>
      </c>
      <c r="FF207" s="70">
        <f>SUMPRODUCT($N199:FE199,$HX50:$NO50)</f>
        <v>0</v>
      </c>
      <c r="FG207" s="70">
        <f>SUMPRODUCT($N199:FF199,$HW50:$NO50)</f>
        <v>0</v>
      </c>
      <c r="FH207" s="70">
        <f>SUMPRODUCT($N199:FG199,$HV50:$NO50)</f>
        <v>0</v>
      </c>
      <c r="FI207" s="70">
        <f>SUMPRODUCT($N199:FH199,$HU50:$NO50)</f>
        <v>0</v>
      </c>
      <c r="FJ207" s="70">
        <f>SUMPRODUCT($N199:FI199,$HT50:$NO50)</f>
        <v>0</v>
      </c>
      <c r="FK207" s="70">
        <f>SUMPRODUCT($N199:FJ199,$HS50:$NO50)</f>
        <v>0</v>
      </c>
      <c r="FL207" s="70">
        <f>SUMPRODUCT($N199:FK199,$HR50:$NO50)</f>
        <v>0</v>
      </c>
      <c r="FM207" s="70">
        <f>SUMPRODUCT($N199:FL199,$HQ50:$NO50)</f>
        <v>0</v>
      </c>
      <c r="FN207" s="70">
        <f>SUMPRODUCT($N199:FM199,$HP50:$NO50)</f>
        <v>0</v>
      </c>
      <c r="FO207" s="70">
        <f>SUMPRODUCT($N199:FN199,$HO50:$NO50)</f>
        <v>0</v>
      </c>
      <c r="FP207" s="70">
        <f>SUMPRODUCT($N199:FO199,$HN50:$NO50)</f>
        <v>0</v>
      </c>
      <c r="FQ207" s="70">
        <f>SUMPRODUCT($N199:FP199,$HM50:$NO50)</f>
        <v>0</v>
      </c>
      <c r="FR207" s="70">
        <f>SUMPRODUCT($N199:FQ199,$HL50:$NO50)</f>
        <v>0</v>
      </c>
      <c r="FS207" s="70">
        <f>SUMPRODUCT($N199:FR199,$HK50:$NO50)</f>
        <v>0</v>
      </c>
      <c r="FT207" s="70">
        <f>SUMPRODUCT($N199:FS199,$HJ50:$NO50)</f>
        <v>0</v>
      </c>
      <c r="FU207" s="70">
        <f>SUMPRODUCT($N199:FT199,$HI50:$NO50)</f>
        <v>0</v>
      </c>
      <c r="FV207" s="70">
        <f>SUMPRODUCT($N199:FU199,$HH50:$NO50)</f>
        <v>0</v>
      </c>
      <c r="FW207" s="70">
        <f>SUMPRODUCT($N199:FV199,$HG50:$NO50)</f>
        <v>0</v>
      </c>
      <c r="FX207" s="70">
        <f>SUMPRODUCT($N199:FW199,$HF50:$NO50)</f>
        <v>0</v>
      </c>
      <c r="FY207" s="70">
        <f>SUMPRODUCT($N199:FX199,$HE50:$NO50)</f>
        <v>0</v>
      </c>
      <c r="FZ207" s="70">
        <f>SUMPRODUCT($N199:FY199,$HD50:$NO50)</f>
        <v>0</v>
      </c>
      <c r="GA207" s="70">
        <f>SUMPRODUCT($N199:FZ199,$HC50:$NO50)</f>
        <v>0</v>
      </c>
      <c r="GB207" s="70">
        <f>SUMPRODUCT($N199:GA199,$HB50:$NO50)</f>
        <v>0</v>
      </c>
      <c r="GC207" s="70">
        <f>SUMPRODUCT($N199:GB199,$HA50:$NO50)</f>
        <v>0</v>
      </c>
      <c r="GD207" s="70">
        <f>SUMPRODUCT($N199:GC199,$GZ50:$NO50)</f>
        <v>0</v>
      </c>
      <c r="GE207" s="70">
        <f>SUMPRODUCT($N199:GD199,$GY50:$NO50)</f>
        <v>0</v>
      </c>
      <c r="GF207" s="70">
        <f>SUMPRODUCT($N199:GE199,$GX50:$NO50)</f>
        <v>0</v>
      </c>
      <c r="GG207" s="70">
        <f>SUMPRODUCT($N199:GF199,$GW50:$NO50)</f>
        <v>0</v>
      </c>
      <c r="GH207" s="70">
        <f>SUMPRODUCT($N199:GG199,$GV50:$NO50)</f>
        <v>0</v>
      </c>
      <c r="GI207" s="70">
        <f>SUMPRODUCT($N199:GH199,$GU50:$NO50)</f>
        <v>0</v>
      </c>
      <c r="GJ207" s="70">
        <f>SUMPRODUCT($N199:GI199,$GT50:$NO50)</f>
        <v>0</v>
      </c>
      <c r="GK207" s="70">
        <f>SUMPRODUCT($N199:GJ199,$GS50:$NO50)</f>
        <v>0</v>
      </c>
      <c r="GL207" s="70">
        <f>SUMPRODUCT($N199:GK199,$GR50:$NO50)</f>
        <v>0</v>
      </c>
      <c r="GM207" s="70">
        <f>SUMPRODUCT($N199:GL199,$GQ50:$NO50)</f>
        <v>0</v>
      </c>
      <c r="GN207" s="70">
        <f>SUMPRODUCT($N199:GM199,$GP50:$NO50)</f>
        <v>0</v>
      </c>
      <c r="GO207" s="70">
        <f>SUMPRODUCT($N199:GN199,$GO50:$NO50)</f>
        <v>0</v>
      </c>
      <c r="GP207" s="70">
        <f>SUMPRODUCT($N199:GO199,$GN50:$NO50)</f>
        <v>0</v>
      </c>
      <c r="GQ207" s="70">
        <f>SUMPRODUCT($N199:GP199,$GM50:$NO50)</f>
        <v>0</v>
      </c>
      <c r="GR207" s="70">
        <f>SUMPRODUCT($N199:GQ199,$GL50:$NO50)</f>
        <v>0</v>
      </c>
      <c r="GS207" s="70">
        <f>SUMPRODUCT($N199:GR199,$GK50:$NO50)</f>
        <v>0</v>
      </c>
      <c r="GT207" s="70">
        <f>SUMPRODUCT($N199:GS199,$GJ50:$NO50)</f>
        <v>0</v>
      </c>
      <c r="GU207" s="70">
        <f>SUMPRODUCT($N199:GT199,$GI50:$NO50)</f>
        <v>0</v>
      </c>
      <c r="GV207" s="70">
        <f>SUMPRODUCT($N199:GU199,$GH50:$NO50)</f>
        <v>0</v>
      </c>
      <c r="GW207" s="70">
        <f>SUMPRODUCT($N199:GV199,$GG50:$NO50)</f>
        <v>0</v>
      </c>
      <c r="GX207" s="70">
        <f>SUMPRODUCT($N199:GW199,$GF50:$NO50)</f>
        <v>0</v>
      </c>
      <c r="GY207" s="70">
        <f>SUMPRODUCT($N199:GX199,$GE50:$NO50)</f>
        <v>0</v>
      </c>
      <c r="GZ207" s="70">
        <f>SUMPRODUCT($N199:GY199,$GD50:$NO50)</f>
        <v>0</v>
      </c>
      <c r="HA207" s="70">
        <f>SUMPRODUCT($N199:GZ199,$GC50:$NO50)</f>
        <v>0</v>
      </c>
      <c r="HB207" s="70">
        <f>SUMPRODUCT($N199:HA199,$GB50:$NO50)</f>
        <v>0</v>
      </c>
      <c r="HC207" s="70">
        <f>SUMPRODUCT($N199:HB199,$GA50:$NO50)</f>
        <v>0</v>
      </c>
      <c r="HD207" s="70">
        <f>SUMPRODUCT($N199:HC199,$FZ50:$NO50)</f>
        <v>0</v>
      </c>
      <c r="HE207" s="70">
        <f>SUMPRODUCT($N199:HD199,$FY50:$NO50)</f>
        <v>0</v>
      </c>
      <c r="HF207" s="70">
        <f>SUMPRODUCT($N199:HE199,$FX50:$NO50)</f>
        <v>0</v>
      </c>
      <c r="HG207" s="70">
        <f>SUMPRODUCT($N199:HF199,$FW50:$NO50)</f>
        <v>0</v>
      </c>
      <c r="HH207" s="70">
        <f>SUMPRODUCT($N199:HG199,$FV50:$NO50)</f>
        <v>0</v>
      </c>
      <c r="HI207" s="70">
        <f>SUMPRODUCT($N199:HH199,$FU50:$NO50)</f>
        <v>0</v>
      </c>
      <c r="HJ207" s="70">
        <f>SUMPRODUCT($N199:HI199,$FT50:$NO50)</f>
        <v>0</v>
      </c>
      <c r="HK207" s="70">
        <f>SUMPRODUCT($N199:HJ199,$FS50:$NO50)</f>
        <v>0</v>
      </c>
      <c r="HL207" s="70">
        <f>SUMPRODUCT($N199:HK199,$FR50:$NO50)</f>
        <v>0</v>
      </c>
      <c r="HM207" s="70">
        <f>SUMPRODUCT($N199:HL199,$FQ50:$NO50)</f>
        <v>0</v>
      </c>
      <c r="HN207" s="70">
        <f>SUMPRODUCT($N199:HM199,$FP50:$NO50)</f>
        <v>0</v>
      </c>
      <c r="HO207" s="70">
        <f>SUMPRODUCT($N199:HN199,$FO50:$NO50)</f>
        <v>0</v>
      </c>
      <c r="HP207" s="70">
        <f>SUMPRODUCT($N199:HO199,$FN50:$NO50)</f>
        <v>0</v>
      </c>
      <c r="HQ207" s="70">
        <f>SUMPRODUCT($N199:HP199,$FM50:$NO50)</f>
        <v>0</v>
      </c>
      <c r="HR207" s="70">
        <f>SUMPRODUCT($N199:HQ199,$FL50:$NO50)</f>
        <v>0</v>
      </c>
      <c r="HS207" s="70">
        <f>SUMPRODUCT($N199:HR199,$FK50:$NO50)</f>
        <v>0</v>
      </c>
      <c r="HT207" s="70">
        <f>SUMPRODUCT($N199:HS199,$FJ50:$NO50)</f>
        <v>0</v>
      </c>
      <c r="HU207" s="70">
        <f>SUMPRODUCT($N199:HT199,$FI50:$NO50)</f>
        <v>0</v>
      </c>
      <c r="HV207" s="70">
        <f>SUMPRODUCT($N199:HU199,$FH50:$NO50)</f>
        <v>0</v>
      </c>
      <c r="HW207" s="70">
        <f>SUMPRODUCT($N199:HV199,$FG50:$NO50)</f>
        <v>0</v>
      </c>
      <c r="HX207" s="70">
        <f>SUMPRODUCT($N199:HW199,$FF50:$NO50)</f>
        <v>0</v>
      </c>
      <c r="HY207" s="70">
        <f>SUMPRODUCT($N199:HX199,$FE50:$NO50)</f>
        <v>0</v>
      </c>
      <c r="HZ207" s="70">
        <f>SUMPRODUCT($N199:HY199,$FD50:$NO50)</f>
        <v>0</v>
      </c>
      <c r="IA207" s="70">
        <f>SUMPRODUCT($N199:HZ199,$FC50:$NO50)</f>
        <v>0</v>
      </c>
      <c r="IB207" s="70">
        <f>SUMPRODUCT($N199:IA199,$FB50:$NO50)</f>
        <v>0</v>
      </c>
      <c r="IC207" s="70">
        <f>SUMPRODUCT($N199:IB199,$FA50:$NO50)</f>
        <v>0</v>
      </c>
      <c r="ID207" s="70">
        <f>SUMPRODUCT($N199:IC199,$EZ50:$NO50)</f>
        <v>0</v>
      </c>
      <c r="IE207" s="70">
        <f>SUMPRODUCT($N199:ID199,$EY50:$NO50)</f>
        <v>0</v>
      </c>
      <c r="IF207" s="70">
        <f>SUMPRODUCT($N199:IE199,$EX50:$NO50)</f>
        <v>0</v>
      </c>
      <c r="IG207" s="70">
        <f>SUMPRODUCT($N199:IF199,$EW50:$NO50)</f>
        <v>0</v>
      </c>
      <c r="IH207" s="70">
        <f>SUMPRODUCT($N199:IG199,$EV50:$NO50)</f>
        <v>0</v>
      </c>
      <c r="II207" s="70">
        <f>SUMPRODUCT($N199:IH199,$EU50:$NO50)</f>
        <v>0</v>
      </c>
      <c r="IJ207" s="70">
        <f>SUMPRODUCT($N199:II199,$ET50:$NO50)</f>
        <v>0</v>
      </c>
      <c r="IK207" s="70">
        <f>SUMPRODUCT($N199:IJ199,$ES50:$NO50)</f>
        <v>0</v>
      </c>
      <c r="IL207" s="70">
        <f>SUMPRODUCT($N199:IK199,$ER50:$NO50)</f>
        <v>0</v>
      </c>
      <c r="IM207" s="70">
        <f>SUMPRODUCT($N199:IL199,$EQ50:$NO50)</f>
        <v>0</v>
      </c>
      <c r="IN207" s="70">
        <f>SUMPRODUCT($N199:IM199,$EP50:$NO50)</f>
        <v>0</v>
      </c>
      <c r="IO207" s="70">
        <f>SUMPRODUCT($N199:IN199,$EO50:$NO50)</f>
        <v>0</v>
      </c>
      <c r="IP207" s="70">
        <f>SUMPRODUCT($N199:IO199,$EN50:$NO50)</f>
        <v>0</v>
      </c>
      <c r="IQ207" s="70">
        <f>SUMPRODUCT($N199:IP199,$EM50:$NO50)</f>
        <v>0</v>
      </c>
      <c r="IR207" s="70">
        <f>SUMPRODUCT($N199:IQ199,$EL50:$NO50)</f>
        <v>0</v>
      </c>
      <c r="IS207" s="70">
        <f>SUMPRODUCT($N199:IR199,$EK50:$NO50)</f>
        <v>0</v>
      </c>
      <c r="IT207" s="70">
        <f>SUMPRODUCT($N199:IS199,$EJ50:$NO50)</f>
        <v>0</v>
      </c>
      <c r="IU207" s="70">
        <f>SUMPRODUCT($N199:IT199,$EI50:$NO50)</f>
        <v>0</v>
      </c>
      <c r="IV207" s="70">
        <f>SUMPRODUCT($N199:IU199,$EH50:$NO50)</f>
        <v>0</v>
      </c>
      <c r="IW207" s="70">
        <f>SUMPRODUCT($N199:IV199,$EG50:$NO50)</f>
        <v>0</v>
      </c>
      <c r="IX207" s="70">
        <f>SUMPRODUCT($N199:IW199,$EF50:$NO50)</f>
        <v>0</v>
      </c>
      <c r="IY207" s="70">
        <f>SUMPRODUCT($N199:IX199,$EE50:$NO50)</f>
        <v>0</v>
      </c>
      <c r="IZ207" s="70">
        <f>SUMPRODUCT($N199:IY199,$ED50:$NO50)</f>
        <v>0</v>
      </c>
      <c r="JA207" s="70">
        <f>SUMPRODUCT($N199:IZ199,$EC50:$NO50)</f>
        <v>0</v>
      </c>
      <c r="JB207" s="70">
        <f>SUMPRODUCT($N199:JA199,$EB50:$NO50)</f>
        <v>0</v>
      </c>
      <c r="JC207" s="70">
        <f>SUMPRODUCT($N199:JB199,$EA50:$NO50)</f>
        <v>0</v>
      </c>
      <c r="JD207" s="70">
        <f>SUMPRODUCT($N199:JC199,$DZ50:$NO50)</f>
        <v>0</v>
      </c>
      <c r="JE207" s="70">
        <f>SUMPRODUCT($N199:JD199,$DY50:$NO50)</f>
        <v>0</v>
      </c>
      <c r="JF207" s="70">
        <f>SUMPRODUCT($N199:JE199,$DX50:$NO50)</f>
        <v>0</v>
      </c>
      <c r="JG207" s="70">
        <f>SUMPRODUCT($N199:JF199,$DW50:$NO50)</f>
        <v>0</v>
      </c>
      <c r="JH207" s="70">
        <f>SUMPRODUCT($N199:JG199,$DV50:$NO50)</f>
        <v>0</v>
      </c>
      <c r="JI207" s="70">
        <f>SUMPRODUCT($N199:JH199,$DU50:$NO50)</f>
        <v>0</v>
      </c>
      <c r="JJ207" s="70">
        <f>SUMPRODUCT($N199:JI199,$DT50:$NO50)</f>
        <v>0</v>
      </c>
      <c r="JK207" s="70">
        <f>SUMPRODUCT($N199:JJ199,$DS50:$NO50)</f>
        <v>0</v>
      </c>
      <c r="JL207" s="70">
        <f>SUMPRODUCT($N199:JK199,$DR50:$NO50)</f>
        <v>0</v>
      </c>
      <c r="JM207" s="70">
        <f>SUMPRODUCT($N199:JL199,$DQ50:$NO50)</f>
        <v>0</v>
      </c>
      <c r="JN207" s="70">
        <f>SUMPRODUCT($N199:JM199,$DP50:$NO50)</f>
        <v>0</v>
      </c>
      <c r="JO207" s="70">
        <f>SUMPRODUCT($N199:JN199,$DO50:$NO50)</f>
        <v>0</v>
      </c>
      <c r="JP207" s="70">
        <f>SUMPRODUCT($N199:JO199,$DN50:$NO50)</f>
        <v>0</v>
      </c>
      <c r="JQ207" s="70">
        <f>SUMPRODUCT($N199:JP199,$DM50:$NO50)</f>
        <v>0</v>
      </c>
      <c r="JR207" s="70">
        <f>SUMPRODUCT($N199:JQ199,$DL50:$NO50)</f>
        <v>0</v>
      </c>
      <c r="JS207" s="70">
        <f>SUMPRODUCT($N199:JR199,$DK50:$NO50)</f>
        <v>0</v>
      </c>
      <c r="JT207" s="70">
        <f>SUMPRODUCT($N199:JS199,$DJ50:$NO50)</f>
        <v>0</v>
      </c>
      <c r="JU207" s="70">
        <f>SUMPRODUCT($N199:JT199,$DI50:$NO50)</f>
        <v>0</v>
      </c>
      <c r="JV207" s="70">
        <f>SUMPRODUCT($N199:JU199,$DH50:$NO50)</f>
        <v>0</v>
      </c>
      <c r="JW207" s="70">
        <f>SUMPRODUCT($N199:JV199,$DG50:$NO50)</f>
        <v>0</v>
      </c>
      <c r="JX207" s="70">
        <f>SUMPRODUCT($N199:JW199,$DF50:$NO50)</f>
        <v>0</v>
      </c>
      <c r="JY207" s="70">
        <f>SUMPRODUCT($N199:JX199,$DE50:$NO50)</f>
        <v>0</v>
      </c>
      <c r="JZ207" s="70">
        <f>SUMPRODUCT($N199:JY199,$DD50:$NO50)</f>
        <v>0</v>
      </c>
      <c r="KA207" s="70">
        <f>SUMPRODUCT($N199:JZ199,$DC50:$NO50)</f>
        <v>0</v>
      </c>
      <c r="KB207" s="70">
        <f>SUMPRODUCT($N199:KA199,$DB50:$NO50)</f>
        <v>0</v>
      </c>
      <c r="KC207" s="70">
        <f>SUMPRODUCT($N199:KB199,$DA50:$NO50)</f>
        <v>0</v>
      </c>
      <c r="KD207" s="70">
        <f>SUMPRODUCT($N199:KC199,$CZ50:$NO50)</f>
        <v>0</v>
      </c>
      <c r="KE207" s="70">
        <f>SUMPRODUCT($N199:KD199,$CY50:$NO50)</f>
        <v>0</v>
      </c>
      <c r="KF207" s="70">
        <f>SUMPRODUCT($N199:KE199,$CX50:$NO50)</f>
        <v>0</v>
      </c>
      <c r="KG207" s="70">
        <f>SUMPRODUCT($N199:KF199,$CW50:$NO50)</f>
        <v>0</v>
      </c>
      <c r="KH207" s="70">
        <f>SUMPRODUCT($N199:KG199,$CV50:$NO50)</f>
        <v>0</v>
      </c>
      <c r="KI207" s="70">
        <f>SUMPRODUCT($N199:KH199,$CU50:$NO50)</f>
        <v>0</v>
      </c>
      <c r="KJ207" s="70">
        <f>SUMPRODUCT($N199:KI199,$CT50:$NO50)</f>
        <v>0</v>
      </c>
      <c r="KK207" s="70">
        <f>SUMPRODUCT($N199:KJ199,$CS50:$NO50)</f>
        <v>0</v>
      </c>
      <c r="KL207" s="70">
        <f>SUMPRODUCT($N199:KK199,$CR50:$NO50)</f>
        <v>0</v>
      </c>
      <c r="KM207" s="70">
        <f>SUMPRODUCT($N199:KL199,$CQ50:$NO50)</f>
        <v>0</v>
      </c>
      <c r="KN207" s="70">
        <f>SUMPRODUCT($N199:KM199,$CP50:$NO50)</f>
        <v>0</v>
      </c>
      <c r="KO207" s="70">
        <f>SUMPRODUCT($N199:KN199,$CO50:$NO50)</f>
        <v>0</v>
      </c>
      <c r="KP207" s="70">
        <f>SUMPRODUCT($N199:KO199,$CN50:$NO50)</f>
        <v>0</v>
      </c>
      <c r="KQ207" s="70">
        <f>SUMPRODUCT($N199:KP199,$CM50:$NO50)</f>
        <v>0</v>
      </c>
      <c r="KR207" s="70">
        <f>SUMPRODUCT($N199:KQ199,$CL50:$NO50)</f>
        <v>0</v>
      </c>
      <c r="KS207" s="70">
        <f>SUMPRODUCT($N199:KR199,$CK50:$NO50)</f>
        <v>0</v>
      </c>
      <c r="KT207" s="70">
        <f>SUMPRODUCT($N199:KS199,$CJ50:$NO50)</f>
        <v>0</v>
      </c>
      <c r="KU207" s="70">
        <f>SUMPRODUCT($N199:KT199,$CI50:$NO50)</f>
        <v>0</v>
      </c>
      <c r="KV207" s="70">
        <f>SUMPRODUCT($N199:KU199,$CH50:$NO50)</f>
        <v>0</v>
      </c>
      <c r="KW207" s="70">
        <f>SUMPRODUCT($N199:KV199,$CG50:$NO50)</f>
        <v>0</v>
      </c>
      <c r="KX207" s="70">
        <f>SUMPRODUCT($N199:KW199,$CF50:$NO50)</f>
        <v>0</v>
      </c>
      <c r="KY207" s="70">
        <f>SUMPRODUCT($N199:KX199,$CE50:$NO50)</f>
        <v>0</v>
      </c>
      <c r="KZ207" s="70">
        <f>SUMPRODUCT($N199:KY199,$CD50:$NO50)</f>
        <v>0</v>
      </c>
      <c r="LA207" s="70">
        <f>SUMPRODUCT($N199:KZ199,$CC50:$NO50)</f>
        <v>0</v>
      </c>
      <c r="LB207" s="70">
        <f>SUMPRODUCT($N199:LA199,$CB50:$NO50)</f>
        <v>0</v>
      </c>
      <c r="LC207" s="70">
        <f>SUMPRODUCT($N199:LB199,$CA50:$NO50)</f>
        <v>0</v>
      </c>
      <c r="LD207" s="70">
        <f>SUMPRODUCT($N199:LC199,$BZ50:$NO50)</f>
        <v>0</v>
      </c>
      <c r="LE207" s="70">
        <f>SUMPRODUCT($N199:LD199,$BY50:$NO50)</f>
        <v>0</v>
      </c>
      <c r="LF207" s="70">
        <f>SUMPRODUCT($N199:LE199,$BX50:$NO50)</f>
        <v>0</v>
      </c>
      <c r="LG207" s="70">
        <f>SUMPRODUCT($N199:LF199,$BW50:$NO50)</f>
        <v>0</v>
      </c>
      <c r="LH207" s="70">
        <f>SUMPRODUCT($N199:LG199,$BV50:$NO50)</f>
        <v>0</v>
      </c>
      <c r="LI207" s="70">
        <f>SUMPRODUCT($N199:LH199,$BU50:$NO50)</f>
        <v>0</v>
      </c>
      <c r="LJ207" s="70">
        <f>SUMPRODUCT($N199:LI199,$BT50:$NO50)</f>
        <v>0</v>
      </c>
      <c r="LK207" s="70">
        <f>SUMPRODUCT($N199:LJ199,$BS50:$NO50)</f>
        <v>0</v>
      </c>
      <c r="LL207" s="70">
        <f>SUMPRODUCT($N199:LK199,$BR50:$NO50)</f>
        <v>0</v>
      </c>
      <c r="LM207" s="70">
        <f>SUMPRODUCT($N199:LL199,$BQ50:$NO50)</f>
        <v>0</v>
      </c>
      <c r="LN207" s="70">
        <f>SUMPRODUCT($N199:LM199,$BP50:$NO50)</f>
        <v>0</v>
      </c>
      <c r="LO207" s="70">
        <f>SUMPRODUCT($N199:LN199,$BO50:$NO50)</f>
        <v>0</v>
      </c>
      <c r="LP207" s="70">
        <f>SUMPRODUCT($N199:LO199,$BN50:$NO50)</f>
        <v>0</v>
      </c>
      <c r="LQ207" s="70">
        <f>SUMPRODUCT($N199:LP199,$BM50:$NO50)</f>
        <v>0</v>
      </c>
      <c r="LR207" s="70">
        <f>SUMPRODUCT($N199:LQ199,$BL50:$NO50)</f>
        <v>0</v>
      </c>
      <c r="LS207" s="70">
        <f>SUMPRODUCT($N199:LR199,$BK50:$NO50)</f>
        <v>0</v>
      </c>
      <c r="LT207" s="70">
        <f>SUMPRODUCT($N199:LS199,$BJ50:$NO50)</f>
        <v>0</v>
      </c>
      <c r="LU207" s="70">
        <f>SUMPRODUCT($N199:LT199,$BI50:$NO50)</f>
        <v>0</v>
      </c>
      <c r="LV207" s="70">
        <f>SUMPRODUCT($N199:LU199,$BH50:$NO50)</f>
        <v>0</v>
      </c>
      <c r="LW207" s="70">
        <f>SUMPRODUCT($N199:LV199,$BG50:$NO50)</f>
        <v>0</v>
      </c>
      <c r="LX207" s="70">
        <f>SUMPRODUCT($N199:LW199,$BF50:$NO50)</f>
        <v>0</v>
      </c>
      <c r="LY207" s="70">
        <f>SUMPRODUCT($N199:LX199,$BE50:$NO50)</f>
        <v>0</v>
      </c>
      <c r="LZ207" s="70">
        <f>SUMPRODUCT($N199:LY199,$BD50:$NO50)</f>
        <v>0</v>
      </c>
      <c r="MA207" s="70">
        <f>SUMPRODUCT($N199:LZ199,$BC50:$NO50)</f>
        <v>0</v>
      </c>
      <c r="MB207" s="70">
        <f>SUMPRODUCT($N199:MA199,$BB50:$NO50)</f>
        <v>0</v>
      </c>
      <c r="MC207" s="70">
        <f>SUMPRODUCT($N199:MB199,$BA50:$NO50)</f>
        <v>0</v>
      </c>
      <c r="MD207" s="70">
        <f>SUMPRODUCT($N199:MC199,$AZ50:$NO50)</f>
        <v>0</v>
      </c>
      <c r="ME207" s="70">
        <f>SUMPRODUCT($N199:MD199,$AY50:$NO50)</f>
        <v>0</v>
      </c>
      <c r="MF207" s="70">
        <f>SUMPRODUCT($N199:ME199,$AX50:$NO50)</f>
        <v>0</v>
      </c>
      <c r="MG207" s="70">
        <f>SUMPRODUCT($N199:MF199,$AW50:$NO50)</f>
        <v>0</v>
      </c>
      <c r="MH207" s="70">
        <f>SUMPRODUCT($N199:MG199,$AV50:$NO50)</f>
        <v>0</v>
      </c>
      <c r="MI207" s="70">
        <f>SUMPRODUCT($N199:MH199,$AU50:$NO50)</f>
        <v>0</v>
      </c>
      <c r="MJ207" s="70">
        <f>SUMPRODUCT($N199:MI199,$AT50:$NO50)</f>
        <v>0</v>
      </c>
      <c r="MK207" s="70">
        <f>SUMPRODUCT($N199:MJ199,$AS50:$NO50)</f>
        <v>0</v>
      </c>
      <c r="ML207" s="70">
        <f>SUMPRODUCT($N199:MK199,$AR50:$NO50)</f>
        <v>0</v>
      </c>
      <c r="MM207" s="70">
        <f>SUMPRODUCT($N199:ML199,$AQ50:$NO50)</f>
        <v>0</v>
      </c>
      <c r="MN207" s="70">
        <f>SUMPRODUCT($N199:MM199,$AP50:$NO50)</f>
        <v>0</v>
      </c>
      <c r="MO207" s="70">
        <f>SUMPRODUCT($N199:MN199,$AO50:$NO50)</f>
        <v>0</v>
      </c>
      <c r="MP207" s="70">
        <f>SUMPRODUCT($N199:MO199,$AN50:$NO50)</f>
        <v>0</v>
      </c>
      <c r="MQ207" s="70">
        <f>SUMPRODUCT($N199:MP199,$AM50:$NO50)</f>
        <v>0</v>
      </c>
      <c r="MR207" s="70">
        <f>SUMPRODUCT($N199:MQ199,$AL50:$NO50)</f>
        <v>0</v>
      </c>
      <c r="MS207" s="70">
        <f>SUMPRODUCT($N199:MR199,$AK50:$NO50)</f>
        <v>0</v>
      </c>
      <c r="MT207" s="70">
        <f>SUMPRODUCT($N199:MS199,$AJ50:$NO50)</f>
        <v>0</v>
      </c>
      <c r="MU207" s="70">
        <f>SUMPRODUCT($N199:MT199,$AI50:$NO50)</f>
        <v>0</v>
      </c>
      <c r="MV207" s="70">
        <f>SUMPRODUCT($N199:MU199,$AH50:$NO50)</f>
        <v>0</v>
      </c>
      <c r="MW207" s="70">
        <f>SUMPRODUCT($N199:MV199,$AG50:$NO50)</f>
        <v>0</v>
      </c>
      <c r="MX207" s="70">
        <f>SUMPRODUCT($N199:MW199,$AF50:$NO50)</f>
        <v>0</v>
      </c>
      <c r="MY207" s="70">
        <f>SUMPRODUCT($N199:MX199,$AE50:$NO50)</f>
        <v>0</v>
      </c>
      <c r="MZ207" s="70">
        <f>SUMPRODUCT($N199:MY199,$AD50:$NO50)</f>
        <v>0</v>
      </c>
      <c r="NA207" s="70">
        <f>SUMPRODUCT($N199:MZ199,$AC50:$NO50)</f>
        <v>0</v>
      </c>
      <c r="NB207" s="70">
        <f>SUMPRODUCT($N199:NA199,$AB50:$NO50)</f>
        <v>0</v>
      </c>
      <c r="NC207" s="70">
        <f>SUMPRODUCT($N199:NB199,$AA50:$NO50)</f>
        <v>0</v>
      </c>
      <c r="ND207" s="70">
        <f>SUMPRODUCT($N199:NC199,$Z50:$NO50)</f>
        <v>0</v>
      </c>
      <c r="NE207" s="70">
        <f>SUMPRODUCT($N199:ND199,$Y50:$NO50)</f>
        <v>0</v>
      </c>
      <c r="NF207" s="70">
        <f>SUMPRODUCT($N199:NE199,$X50:$NO50)</f>
        <v>0</v>
      </c>
      <c r="NG207" s="70">
        <f>SUMPRODUCT($N199:NF199,$W50:$NO50)</f>
        <v>0</v>
      </c>
      <c r="NH207" s="70">
        <f>SUMPRODUCT($N199:NG199,$V50:$NO50)</f>
        <v>0</v>
      </c>
      <c r="NI207" s="70">
        <f>SUMPRODUCT($N199:NH199,$U50:$NO50)</f>
        <v>0</v>
      </c>
      <c r="NJ207" s="70">
        <f>SUMPRODUCT($N199:NI199,$T50:$NO50)</f>
        <v>0</v>
      </c>
      <c r="NK207" s="70">
        <f>SUMPRODUCT($N199:NJ199,$S50:$NO50)</f>
        <v>0</v>
      </c>
      <c r="NL207" s="70">
        <f>SUMPRODUCT($N199:NK199,$R50:$NO50)</f>
        <v>0</v>
      </c>
      <c r="NM207" s="70">
        <f>SUMPRODUCT($N199:NL199,$Q50:$NO50)</f>
        <v>0</v>
      </c>
      <c r="NN207" s="70">
        <f>SUMPRODUCT($N199:NM199,$P50:$NO50)</f>
        <v>0</v>
      </c>
      <c r="NO207" s="71">
        <f>SUMPRODUCT($N199:NN199,$O50:$NO50)</f>
        <v>0</v>
      </c>
      <c r="NP207" s="14"/>
      <c r="NQ207" s="14"/>
    </row>
    <row r="208" spans="1:38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</row>
    <row r="209" spans="1:381" s="10" customFormat="1" x14ac:dyDescent="0.2">
      <c r="A209" s="8"/>
      <c r="B209" s="8"/>
      <c r="C209" s="136" t="s">
        <v>136</v>
      </c>
      <c r="D209" s="136"/>
      <c r="E209" s="136" t="s">
        <v>184</v>
      </c>
      <c r="F209" s="8"/>
      <c r="G209" s="8" t="s">
        <v>0</v>
      </c>
      <c r="H209" s="8"/>
      <c r="I209" s="8"/>
      <c r="J209" s="8"/>
      <c r="K209" s="9">
        <f>SUM(N209:NO209)</f>
        <v>0</v>
      </c>
      <c r="L209" s="8"/>
      <c r="M209" s="8"/>
      <c r="N209" s="33">
        <v>0</v>
      </c>
      <c r="O209" s="34">
        <f>SUMPRODUCT($N201:N201,$NO52:$NO52)</f>
        <v>0</v>
      </c>
      <c r="P209" s="34">
        <f>SUMPRODUCT($N201:O201,$NN52:$NO52)</f>
        <v>0</v>
      </c>
      <c r="Q209" s="34">
        <f>SUMPRODUCT($N201:P201,$NM52:$NO52)</f>
        <v>0</v>
      </c>
      <c r="R209" s="34">
        <f>SUMPRODUCT($N201:Q201,$NL52:$NO52)</f>
        <v>0</v>
      </c>
      <c r="S209" s="34">
        <f>SUMPRODUCT($N201:R201,$NK52:$NO52)</f>
        <v>0</v>
      </c>
      <c r="T209" s="34">
        <f>SUMPRODUCT($N201:S201,$NJ52:$NO52)</f>
        <v>0</v>
      </c>
      <c r="U209" s="34">
        <f>SUMPRODUCT($N201:T201,$NI52:$NO52)</f>
        <v>0</v>
      </c>
      <c r="V209" s="34">
        <f>SUMPRODUCT($N201:U201,$NH52:$NO52)</f>
        <v>0</v>
      </c>
      <c r="W209" s="34">
        <f>SUMPRODUCT($N201:V201,$NG52:$NO52)</f>
        <v>0</v>
      </c>
      <c r="X209" s="34">
        <f>SUMPRODUCT($N201:W201,$NF52:$NO52)</f>
        <v>0</v>
      </c>
      <c r="Y209" s="34">
        <f>SUMPRODUCT($N201:X201,$NE52:$NO52)</f>
        <v>0</v>
      </c>
      <c r="Z209" s="34">
        <f>SUMPRODUCT($N201:Y201,$ND52:$NO52)</f>
        <v>0</v>
      </c>
      <c r="AA209" s="34">
        <f>SUMPRODUCT($N201:Z201,$NC52:$NO52)</f>
        <v>0</v>
      </c>
      <c r="AB209" s="34">
        <f>SUMPRODUCT($N201:AA201,$NB52:$NO52)</f>
        <v>0</v>
      </c>
      <c r="AC209" s="34">
        <f>SUMPRODUCT($N201:AB201,$NA52:$NO52)</f>
        <v>0</v>
      </c>
      <c r="AD209" s="34">
        <f>SUMPRODUCT($N201:AC201,$MZ52:$NO52)</f>
        <v>0</v>
      </c>
      <c r="AE209" s="34">
        <f>SUMPRODUCT($N201:AD201,$MY52:$NO52)</f>
        <v>0</v>
      </c>
      <c r="AF209" s="34">
        <f>SUMPRODUCT($N201:AE201,$MX52:$NO52)</f>
        <v>0</v>
      </c>
      <c r="AG209" s="34">
        <f>SUMPRODUCT($N201:AF201,$MW52:$NO52)</f>
        <v>0</v>
      </c>
      <c r="AH209" s="34">
        <f>SUMPRODUCT($N201:AG201,$MV52:$NO52)</f>
        <v>0</v>
      </c>
      <c r="AI209" s="34">
        <f>SUMPRODUCT($N201:AH201,$MU52:$NO52)</f>
        <v>0</v>
      </c>
      <c r="AJ209" s="34">
        <f>SUMPRODUCT($N201:AI201,$MT52:$NO52)</f>
        <v>0</v>
      </c>
      <c r="AK209" s="34">
        <f>SUMPRODUCT($N201:AJ201,$MS52:$NO52)</f>
        <v>0</v>
      </c>
      <c r="AL209" s="34">
        <f>SUMPRODUCT($N201:AK201,$MR52:$NO52)</f>
        <v>0</v>
      </c>
      <c r="AM209" s="34">
        <f>SUMPRODUCT($N201:AL201,$MQ52:$NO52)</f>
        <v>0</v>
      </c>
      <c r="AN209" s="34">
        <f>SUMPRODUCT($N201:AM201,$MP52:$NO52)</f>
        <v>0</v>
      </c>
      <c r="AO209" s="34">
        <f>SUMPRODUCT($N201:AN201,$MO52:$NO52)</f>
        <v>0</v>
      </c>
      <c r="AP209" s="34">
        <f>SUMPRODUCT($N201:AO201,$MN52:$NO52)</f>
        <v>0</v>
      </c>
      <c r="AQ209" s="34">
        <f>SUMPRODUCT($N201:AP201,$MM52:$NO52)</f>
        <v>0</v>
      </c>
      <c r="AR209" s="34">
        <f>SUMPRODUCT($N201:AQ201,$ML52:$NO52)</f>
        <v>0</v>
      </c>
      <c r="AS209" s="34">
        <f>SUMPRODUCT($N201:AR201,$MK52:$NO52)</f>
        <v>0</v>
      </c>
      <c r="AT209" s="34">
        <f>SUMPRODUCT($N201:AS201,$MJ52:$NO52)</f>
        <v>0</v>
      </c>
      <c r="AU209" s="34">
        <f>SUMPRODUCT($N201:AT201,$MI52:$NO52)</f>
        <v>0</v>
      </c>
      <c r="AV209" s="34">
        <f>SUMPRODUCT($N201:AU201,$MH52:$NO52)</f>
        <v>0</v>
      </c>
      <c r="AW209" s="34">
        <f>SUMPRODUCT($N201:AV201,$MG52:$NO52)</f>
        <v>0</v>
      </c>
      <c r="AX209" s="34">
        <f>SUMPRODUCT($N201:AW201,$MF52:$NO52)</f>
        <v>0</v>
      </c>
      <c r="AY209" s="34">
        <f>SUMPRODUCT($N201:AX201,$ME52:$NO52)</f>
        <v>0</v>
      </c>
      <c r="AZ209" s="34">
        <f>SUMPRODUCT($N201:AY201,$MD52:$NO52)</f>
        <v>0</v>
      </c>
      <c r="BA209" s="34">
        <f>SUMPRODUCT($N201:AZ201,$MC52:$NO52)</f>
        <v>0</v>
      </c>
      <c r="BB209" s="34">
        <f>SUMPRODUCT($N201:BA201,$MB52:$NO52)</f>
        <v>0</v>
      </c>
      <c r="BC209" s="34">
        <f>SUMPRODUCT($N201:BB201,$MA52:$NO52)</f>
        <v>0</v>
      </c>
      <c r="BD209" s="34">
        <f>SUMPRODUCT($N201:BC201,$LZ52:$NO52)</f>
        <v>0</v>
      </c>
      <c r="BE209" s="34">
        <f>SUMPRODUCT($N201:BD201,$LY52:$NO52)</f>
        <v>0</v>
      </c>
      <c r="BF209" s="34">
        <f>SUMPRODUCT($N201:BE201,$LX52:$NO52)</f>
        <v>0</v>
      </c>
      <c r="BG209" s="34">
        <f>SUMPRODUCT($N201:BF201,$LW52:$NO52)</f>
        <v>0</v>
      </c>
      <c r="BH209" s="34">
        <f>SUMPRODUCT($N201:BG201,$LV52:$NO52)</f>
        <v>0</v>
      </c>
      <c r="BI209" s="34">
        <f>SUMPRODUCT($N201:BH201,$LU52:$NO52)</f>
        <v>0</v>
      </c>
      <c r="BJ209" s="34">
        <f>SUMPRODUCT($N201:BI201,$LT52:$NO52)</f>
        <v>0</v>
      </c>
      <c r="BK209" s="34">
        <f>SUMPRODUCT($N201:BJ201,$LS52:$NO52)</f>
        <v>0</v>
      </c>
      <c r="BL209" s="34">
        <f>SUMPRODUCT($N201:BK201,$LR52:$NO52)</f>
        <v>0</v>
      </c>
      <c r="BM209" s="34">
        <f>SUMPRODUCT($N201:BL201,$LQ52:$NO52)</f>
        <v>0</v>
      </c>
      <c r="BN209" s="34">
        <f>SUMPRODUCT($N201:BM201,$LP52:$NO52)</f>
        <v>0</v>
      </c>
      <c r="BO209" s="34">
        <f>SUMPRODUCT($N201:BN201,$LO52:$NO52)</f>
        <v>0</v>
      </c>
      <c r="BP209" s="34">
        <f>SUMPRODUCT($N201:BO201,$LN52:$NO52)</f>
        <v>0</v>
      </c>
      <c r="BQ209" s="34">
        <f>SUMPRODUCT($N201:BP201,$LM52:$NO52)</f>
        <v>0</v>
      </c>
      <c r="BR209" s="34">
        <f>SUMPRODUCT($N201:BQ201,$LL52:$NO52)</f>
        <v>0</v>
      </c>
      <c r="BS209" s="34">
        <f>SUMPRODUCT($N201:BR201,$LK52:$NO52)</f>
        <v>0</v>
      </c>
      <c r="BT209" s="34">
        <f>SUMPRODUCT($N201:BS201,$LJ52:$NO52)</f>
        <v>0</v>
      </c>
      <c r="BU209" s="34">
        <f>SUMPRODUCT($N201:BT201,$LI52:$NO52)</f>
        <v>0</v>
      </c>
      <c r="BV209" s="34">
        <f>SUMPRODUCT($N201:BU201,$LH52:$NO52)</f>
        <v>0</v>
      </c>
      <c r="BW209" s="34">
        <f>SUMPRODUCT($N201:BV201,$LG52:$NO52)</f>
        <v>0</v>
      </c>
      <c r="BX209" s="34">
        <f>SUMPRODUCT($N201:BW201,$LF52:$NO52)</f>
        <v>0</v>
      </c>
      <c r="BY209" s="34">
        <f>SUMPRODUCT($N201:BX201,$LE52:$NO52)</f>
        <v>0</v>
      </c>
      <c r="BZ209" s="34">
        <f>SUMPRODUCT($N201:BY201,$LD52:$NO52)</f>
        <v>0</v>
      </c>
      <c r="CA209" s="34">
        <f>SUMPRODUCT($N201:BZ201,$LC52:$NO52)</f>
        <v>0</v>
      </c>
      <c r="CB209" s="34">
        <f>SUMPRODUCT($N201:CA201,$LB52:$NO52)</f>
        <v>0</v>
      </c>
      <c r="CC209" s="34">
        <f>SUMPRODUCT($N201:CB201,$LA52:$NO52)</f>
        <v>0</v>
      </c>
      <c r="CD209" s="34">
        <f>SUMPRODUCT($N201:CC201,$KZ52:$NO52)</f>
        <v>0</v>
      </c>
      <c r="CE209" s="34">
        <f>SUMPRODUCT($N201:CD201,$KY52:$NO52)</f>
        <v>0</v>
      </c>
      <c r="CF209" s="34">
        <f>SUMPRODUCT($N201:CE201,$KX52:$NO52)</f>
        <v>0</v>
      </c>
      <c r="CG209" s="34">
        <f>SUMPRODUCT($N201:CF201,$KW52:$NO52)</f>
        <v>0</v>
      </c>
      <c r="CH209" s="34">
        <f>SUMPRODUCT($N201:CG201,$KV52:$NO52)</f>
        <v>0</v>
      </c>
      <c r="CI209" s="34">
        <f>SUMPRODUCT($N201:CH201,$KU52:$NO52)</f>
        <v>0</v>
      </c>
      <c r="CJ209" s="34">
        <f>SUMPRODUCT($N201:CI201,$KT52:$NO52)</f>
        <v>0</v>
      </c>
      <c r="CK209" s="34">
        <f>SUMPRODUCT($N201:CJ201,$KS52:$NO52)</f>
        <v>0</v>
      </c>
      <c r="CL209" s="34">
        <f>SUMPRODUCT($N201:CK201,$KR52:$NO52)</f>
        <v>0</v>
      </c>
      <c r="CM209" s="34">
        <f>SUMPRODUCT($N201:CL201,$KQ52:$NO52)</f>
        <v>0</v>
      </c>
      <c r="CN209" s="34">
        <f>SUMPRODUCT($N201:CM201,$KP52:$NO52)</f>
        <v>0</v>
      </c>
      <c r="CO209" s="34">
        <f>SUMPRODUCT($N201:CN201,$KO52:$NO52)</f>
        <v>0</v>
      </c>
      <c r="CP209" s="34">
        <f>SUMPRODUCT($N201:CO201,$KN52:$NO52)</f>
        <v>0</v>
      </c>
      <c r="CQ209" s="34">
        <f>SUMPRODUCT($N201:CP201,$KM52:$NO52)</f>
        <v>0</v>
      </c>
      <c r="CR209" s="34">
        <f>SUMPRODUCT($N201:CQ201,$KL52:$NO52)</f>
        <v>0</v>
      </c>
      <c r="CS209" s="34">
        <f>SUMPRODUCT($N201:CR201,$KK52:$NO52)</f>
        <v>0</v>
      </c>
      <c r="CT209" s="34">
        <f>SUMPRODUCT($N201:CS201,$KJ52:$NO52)</f>
        <v>0</v>
      </c>
      <c r="CU209" s="34">
        <f>SUMPRODUCT($N201:CT201,$KI52:$NO52)</f>
        <v>0</v>
      </c>
      <c r="CV209" s="34">
        <f>SUMPRODUCT($N201:CU201,$KH52:$NO52)</f>
        <v>0</v>
      </c>
      <c r="CW209" s="34">
        <f>SUMPRODUCT($N201:CV201,$KG52:$NO52)</f>
        <v>0</v>
      </c>
      <c r="CX209" s="34">
        <f>SUMPRODUCT($N201:CW201,$KF52:$NO52)</f>
        <v>0</v>
      </c>
      <c r="CY209" s="34">
        <f>SUMPRODUCT($N201:CX201,$KE52:$NO52)</f>
        <v>0</v>
      </c>
      <c r="CZ209" s="34">
        <f>SUMPRODUCT($N201:CY201,$KD52:$NO52)</f>
        <v>0</v>
      </c>
      <c r="DA209" s="34">
        <f>SUMPRODUCT($N201:CZ201,$KC52:$NO52)</f>
        <v>0</v>
      </c>
      <c r="DB209" s="34">
        <f>SUMPRODUCT($N201:DA201,$KB52:$NO52)</f>
        <v>0</v>
      </c>
      <c r="DC209" s="34">
        <f>SUMPRODUCT($N201:DB201,$KA52:$NO52)</f>
        <v>0</v>
      </c>
      <c r="DD209" s="34">
        <f>SUMPRODUCT($N201:DC201,$JZ52:$NO52)</f>
        <v>0</v>
      </c>
      <c r="DE209" s="34">
        <f>SUMPRODUCT($N201:DD201,$JY52:$NO52)</f>
        <v>0</v>
      </c>
      <c r="DF209" s="34">
        <f>SUMPRODUCT($N201:DE201,$JX52:$NO52)</f>
        <v>0</v>
      </c>
      <c r="DG209" s="34">
        <f>SUMPRODUCT($N201:DF201,$JW52:$NO52)</f>
        <v>0</v>
      </c>
      <c r="DH209" s="34">
        <f>SUMPRODUCT($N201:DG201,$JV52:$NO52)</f>
        <v>0</v>
      </c>
      <c r="DI209" s="34">
        <f>SUMPRODUCT($N201:DH201,$JU52:$NO52)</f>
        <v>0</v>
      </c>
      <c r="DJ209" s="34">
        <f>SUMPRODUCT($N201:DI201,$JT52:$NO52)</f>
        <v>0</v>
      </c>
      <c r="DK209" s="34">
        <f>SUMPRODUCT($N201:DJ201,$JS52:$NO52)</f>
        <v>0</v>
      </c>
      <c r="DL209" s="34">
        <f>SUMPRODUCT($N201:DK201,$JR52:$NO52)</f>
        <v>0</v>
      </c>
      <c r="DM209" s="34">
        <f>SUMPRODUCT($N201:DL201,$JQ52:$NO52)</f>
        <v>0</v>
      </c>
      <c r="DN209" s="34">
        <f>SUMPRODUCT($N201:DM201,$JP52:$NO52)</f>
        <v>0</v>
      </c>
      <c r="DO209" s="34">
        <f>SUMPRODUCT($N201:DN201,$JO52:$NO52)</f>
        <v>0</v>
      </c>
      <c r="DP209" s="34">
        <f>SUMPRODUCT($N201:DO201,$JN52:$NO52)</f>
        <v>0</v>
      </c>
      <c r="DQ209" s="34">
        <f>SUMPRODUCT($N201:DP201,$JM52:$NO52)</f>
        <v>0</v>
      </c>
      <c r="DR209" s="34">
        <f>SUMPRODUCT($N201:DQ201,$JL52:$NO52)</f>
        <v>0</v>
      </c>
      <c r="DS209" s="34">
        <f>SUMPRODUCT($N201:DR201,$JK52:$NO52)</f>
        <v>0</v>
      </c>
      <c r="DT209" s="34">
        <f>SUMPRODUCT($N201:DS201,$JJ52:$NO52)</f>
        <v>0</v>
      </c>
      <c r="DU209" s="34">
        <f>SUMPRODUCT($N201:DT201,$JI52:$NO52)</f>
        <v>0</v>
      </c>
      <c r="DV209" s="34">
        <f>SUMPRODUCT($N201:DU201,$JH52:$NO52)</f>
        <v>0</v>
      </c>
      <c r="DW209" s="34">
        <f>SUMPRODUCT($N201:DV201,$JG52:$NO52)</f>
        <v>0</v>
      </c>
      <c r="DX209" s="34">
        <f>SUMPRODUCT($N201:DW201,$JF52:$NO52)</f>
        <v>0</v>
      </c>
      <c r="DY209" s="34">
        <f>SUMPRODUCT($N201:DX201,$JE52:$NO52)</f>
        <v>0</v>
      </c>
      <c r="DZ209" s="34">
        <f>SUMPRODUCT($N201:DY201,$JD52:$NO52)</f>
        <v>0</v>
      </c>
      <c r="EA209" s="34">
        <f>SUMPRODUCT($N201:DZ201,$JC52:$NO52)</f>
        <v>0</v>
      </c>
      <c r="EB209" s="34">
        <f>SUMPRODUCT($N201:EA201,$JB52:$NO52)</f>
        <v>0</v>
      </c>
      <c r="EC209" s="34">
        <f>SUMPRODUCT($N201:EB201,$JA52:$NO52)</f>
        <v>0</v>
      </c>
      <c r="ED209" s="34">
        <f>SUMPRODUCT($N201:EC201,$IZ52:$NO52)</f>
        <v>0</v>
      </c>
      <c r="EE209" s="34">
        <f>SUMPRODUCT($N201:ED201,$IY52:$NO52)</f>
        <v>0</v>
      </c>
      <c r="EF209" s="34">
        <f>SUMPRODUCT($N201:EE201,$IX52:$NO52)</f>
        <v>0</v>
      </c>
      <c r="EG209" s="34">
        <f>SUMPRODUCT($N201:EF201,$IW52:$NO52)</f>
        <v>0</v>
      </c>
      <c r="EH209" s="34">
        <f>SUMPRODUCT($N201:EG201,$IV52:$NO52)</f>
        <v>0</v>
      </c>
      <c r="EI209" s="34">
        <f>SUMPRODUCT($N201:EH201,$IU52:$NO52)</f>
        <v>0</v>
      </c>
      <c r="EJ209" s="34">
        <f>SUMPRODUCT($N201:EI201,$IT52:$NO52)</f>
        <v>0</v>
      </c>
      <c r="EK209" s="34">
        <f>SUMPRODUCT($N201:EJ201,$IS52:$NO52)</f>
        <v>0</v>
      </c>
      <c r="EL209" s="34">
        <f>SUMPRODUCT($N201:EK201,$IR52:$NO52)</f>
        <v>0</v>
      </c>
      <c r="EM209" s="34">
        <f>SUMPRODUCT($N201:EL201,$IQ52:$NO52)</f>
        <v>0</v>
      </c>
      <c r="EN209" s="34">
        <f>SUMPRODUCT($N201:EM201,$IP52:$NO52)</f>
        <v>0</v>
      </c>
      <c r="EO209" s="34">
        <f>SUMPRODUCT($N201:EN201,$IO52:$NO52)</f>
        <v>0</v>
      </c>
      <c r="EP209" s="34">
        <f>SUMPRODUCT($N201:EO201,$IN52:$NO52)</f>
        <v>0</v>
      </c>
      <c r="EQ209" s="34">
        <f>SUMPRODUCT($N201:EP201,$IM52:$NO52)</f>
        <v>0</v>
      </c>
      <c r="ER209" s="34">
        <f>SUMPRODUCT($N201:EQ201,$IL52:$NO52)</f>
        <v>0</v>
      </c>
      <c r="ES209" s="34">
        <f>SUMPRODUCT($N201:ER201,$IK52:$NO52)</f>
        <v>0</v>
      </c>
      <c r="ET209" s="34">
        <f>SUMPRODUCT($N201:ES201,$IJ52:$NO52)</f>
        <v>0</v>
      </c>
      <c r="EU209" s="34">
        <f>SUMPRODUCT($N201:ET201,$II52:$NO52)</f>
        <v>0</v>
      </c>
      <c r="EV209" s="34">
        <f>SUMPRODUCT($N201:EU201,$IH52:$NO52)</f>
        <v>0</v>
      </c>
      <c r="EW209" s="34">
        <f>SUMPRODUCT($N201:EV201,$IG52:$NO52)</f>
        <v>0</v>
      </c>
      <c r="EX209" s="34">
        <f>SUMPRODUCT($N201:EW201,$IF52:$NO52)</f>
        <v>0</v>
      </c>
      <c r="EY209" s="34">
        <f>SUMPRODUCT($N201:EX201,$IE52:$NO52)</f>
        <v>0</v>
      </c>
      <c r="EZ209" s="34">
        <f>SUMPRODUCT($N201:EY201,$ID52:$NO52)</f>
        <v>0</v>
      </c>
      <c r="FA209" s="34">
        <f>SUMPRODUCT($N201:EZ201,$IC52:$NO52)</f>
        <v>0</v>
      </c>
      <c r="FB209" s="34">
        <f>SUMPRODUCT($N201:FA201,$IB52:$NO52)</f>
        <v>0</v>
      </c>
      <c r="FC209" s="34">
        <f>SUMPRODUCT($N201:FB201,$IA52:$NO52)</f>
        <v>0</v>
      </c>
      <c r="FD209" s="34">
        <f>SUMPRODUCT($N201:FC201,$HZ52:$NO52)</f>
        <v>0</v>
      </c>
      <c r="FE209" s="34">
        <f>SUMPRODUCT($N201:FD201,$HY52:$NO52)</f>
        <v>0</v>
      </c>
      <c r="FF209" s="34">
        <f>SUMPRODUCT($N201:FE201,$HX52:$NO52)</f>
        <v>0</v>
      </c>
      <c r="FG209" s="34">
        <f>SUMPRODUCT($N201:FF201,$HW52:$NO52)</f>
        <v>0</v>
      </c>
      <c r="FH209" s="34">
        <f>SUMPRODUCT($N201:FG201,$HV52:$NO52)</f>
        <v>0</v>
      </c>
      <c r="FI209" s="34">
        <f>SUMPRODUCT($N201:FH201,$HU52:$NO52)</f>
        <v>0</v>
      </c>
      <c r="FJ209" s="34">
        <f>SUMPRODUCT($N201:FI201,$HT52:$NO52)</f>
        <v>0</v>
      </c>
      <c r="FK209" s="34">
        <f>SUMPRODUCT($N201:FJ201,$HS52:$NO52)</f>
        <v>0</v>
      </c>
      <c r="FL209" s="34">
        <f>SUMPRODUCT($N201:FK201,$HR52:$NO52)</f>
        <v>0</v>
      </c>
      <c r="FM209" s="34">
        <f>SUMPRODUCT($N201:FL201,$HQ52:$NO52)</f>
        <v>0</v>
      </c>
      <c r="FN209" s="34">
        <f>SUMPRODUCT($N201:FM201,$HP52:$NO52)</f>
        <v>0</v>
      </c>
      <c r="FO209" s="34">
        <f>SUMPRODUCT($N201:FN201,$HO52:$NO52)</f>
        <v>0</v>
      </c>
      <c r="FP209" s="34">
        <f>SUMPRODUCT($N201:FO201,$HN52:$NO52)</f>
        <v>0</v>
      </c>
      <c r="FQ209" s="34">
        <f>SUMPRODUCT($N201:FP201,$HM52:$NO52)</f>
        <v>0</v>
      </c>
      <c r="FR209" s="34">
        <f>SUMPRODUCT($N201:FQ201,$HL52:$NO52)</f>
        <v>0</v>
      </c>
      <c r="FS209" s="34">
        <f>SUMPRODUCT($N201:FR201,$HK52:$NO52)</f>
        <v>0</v>
      </c>
      <c r="FT209" s="34">
        <f>SUMPRODUCT($N201:FS201,$HJ52:$NO52)</f>
        <v>0</v>
      </c>
      <c r="FU209" s="34">
        <f>SUMPRODUCT($N201:FT201,$HI52:$NO52)</f>
        <v>0</v>
      </c>
      <c r="FV209" s="34">
        <f>SUMPRODUCT($N201:FU201,$HH52:$NO52)</f>
        <v>0</v>
      </c>
      <c r="FW209" s="34">
        <f>SUMPRODUCT($N201:FV201,$HG52:$NO52)</f>
        <v>0</v>
      </c>
      <c r="FX209" s="34">
        <f>SUMPRODUCT($N201:FW201,$HF52:$NO52)</f>
        <v>0</v>
      </c>
      <c r="FY209" s="34">
        <f>SUMPRODUCT($N201:FX201,$HE52:$NO52)</f>
        <v>0</v>
      </c>
      <c r="FZ209" s="34">
        <f>SUMPRODUCT($N201:FY201,$HD52:$NO52)</f>
        <v>0</v>
      </c>
      <c r="GA209" s="34">
        <f>SUMPRODUCT($N201:FZ201,$HC52:$NO52)</f>
        <v>0</v>
      </c>
      <c r="GB209" s="34">
        <f>SUMPRODUCT($N201:GA201,$HB52:$NO52)</f>
        <v>0</v>
      </c>
      <c r="GC209" s="34">
        <f>SUMPRODUCT($N201:GB201,$HA52:$NO52)</f>
        <v>0</v>
      </c>
      <c r="GD209" s="34">
        <f>SUMPRODUCT($N201:GC201,$GZ52:$NO52)</f>
        <v>0</v>
      </c>
      <c r="GE209" s="34">
        <f>SUMPRODUCT($N201:GD201,$GY52:$NO52)</f>
        <v>0</v>
      </c>
      <c r="GF209" s="34">
        <f>SUMPRODUCT($N201:GE201,$GX52:$NO52)</f>
        <v>0</v>
      </c>
      <c r="GG209" s="34">
        <f>SUMPRODUCT($N201:GF201,$GW52:$NO52)</f>
        <v>0</v>
      </c>
      <c r="GH209" s="34">
        <f>SUMPRODUCT($N201:GG201,$GV52:$NO52)</f>
        <v>0</v>
      </c>
      <c r="GI209" s="34">
        <f>SUMPRODUCT($N201:GH201,$GU52:$NO52)</f>
        <v>0</v>
      </c>
      <c r="GJ209" s="34">
        <f>SUMPRODUCT($N201:GI201,$GT52:$NO52)</f>
        <v>0</v>
      </c>
      <c r="GK209" s="34">
        <f>SUMPRODUCT($N201:GJ201,$GS52:$NO52)</f>
        <v>0</v>
      </c>
      <c r="GL209" s="34">
        <f>SUMPRODUCT($N201:GK201,$GR52:$NO52)</f>
        <v>0</v>
      </c>
      <c r="GM209" s="34">
        <f>SUMPRODUCT($N201:GL201,$GQ52:$NO52)</f>
        <v>0</v>
      </c>
      <c r="GN209" s="34">
        <f>SUMPRODUCT($N201:GM201,$GP52:$NO52)</f>
        <v>0</v>
      </c>
      <c r="GO209" s="34">
        <f>SUMPRODUCT($N201:GN201,$GO52:$NO52)</f>
        <v>0</v>
      </c>
      <c r="GP209" s="34">
        <f>SUMPRODUCT($N201:GO201,$GN52:$NO52)</f>
        <v>0</v>
      </c>
      <c r="GQ209" s="34">
        <f>SUMPRODUCT($N201:GP201,$GM52:$NO52)</f>
        <v>0</v>
      </c>
      <c r="GR209" s="34">
        <f>SUMPRODUCT($N201:GQ201,$GL52:$NO52)</f>
        <v>0</v>
      </c>
      <c r="GS209" s="34">
        <f>SUMPRODUCT($N201:GR201,$GK52:$NO52)</f>
        <v>0</v>
      </c>
      <c r="GT209" s="34">
        <f>SUMPRODUCT($N201:GS201,$GJ52:$NO52)</f>
        <v>0</v>
      </c>
      <c r="GU209" s="34">
        <f>SUMPRODUCT($N201:GT201,$GI52:$NO52)</f>
        <v>0</v>
      </c>
      <c r="GV209" s="34">
        <f>SUMPRODUCT($N201:GU201,$GH52:$NO52)</f>
        <v>0</v>
      </c>
      <c r="GW209" s="34">
        <f>SUMPRODUCT($N201:GV201,$GG52:$NO52)</f>
        <v>0</v>
      </c>
      <c r="GX209" s="34">
        <f>SUMPRODUCT($N201:GW201,$GF52:$NO52)</f>
        <v>0</v>
      </c>
      <c r="GY209" s="34">
        <f>SUMPRODUCT($N201:GX201,$GE52:$NO52)</f>
        <v>0</v>
      </c>
      <c r="GZ209" s="34">
        <f>SUMPRODUCT($N201:GY201,$GD52:$NO52)</f>
        <v>0</v>
      </c>
      <c r="HA209" s="34">
        <f>SUMPRODUCT($N201:GZ201,$GC52:$NO52)</f>
        <v>0</v>
      </c>
      <c r="HB209" s="34">
        <f>SUMPRODUCT($N201:HA201,$GB52:$NO52)</f>
        <v>0</v>
      </c>
      <c r="HC209" s="34">
        <f>SUMPRODUCT($N201:HB201,$GA52:$NO52)</f>
        <v>0</v>
      </c>
      <c r="HD209" s="34">
        <f>SUMPRODUCT($N201:HC201,$FZ52:$NO52)</f>
        <v>0</v>
      </c>
      <c r="HE209" s="34">
        <f>SUMPRODUCT($N201:HD201,$FY52:$NO52)</f>
        <v>0</v>
      </c>
      <c r="HF209" s="34">
        <f>SUMPRODUCT($N201:HE201,$FX52:$NO52)</f>
        <v>0</v>
      </c>
      <c r="HG209" s="34">
        <f>SUMPRODUCT($N201:HF201,$FW52:$NO52)</f>
        <v>0</v>
      </c>
      <c r="HH209" s="34">
        <f>SUMPRODUCT($N201:HG201,$FV52:$NO52)</f>
        <v>0</v>
      </c>
      <c r="HI209" s="34">
        <f>SUMPRODUCT($N201:HH201,$FU52:$NO52)</f>
        <v>0</v>
      </c>
      <c r="HJ209" s="34">
        <f>SUMPRODUCT($N201:HI201,$FT52:$NO52)</f>
        <v>0</v>
      </c>
      <c r="HK209" s="34">
        <f>SUMPRODUCT($N201:HJ201,$FS52:$NO52)</f>
        <v>0</v>
      </c>
      <c r="HL209" s="34">
        <f>SUMPRODUCT($N201:HK201,$FR52:$NO52)</f>
        <v>0</v>
      </c>
      <c r="HM209" s="34">
        <f>SUMPRODUCT($N201:HL201,$FQ52:$NO52)</f>
        <v>0</v>
      </c>
      <c r="HN209" s="34">
        <f>SUMPRODUCT($N201:HM201,$FP52:$NO52)</f>
        <v>0</v>
      </c>
      <c r="HO209" s="34">
        <f>SUMPRODUCT($N201:HN201,$FO52:$NO52)</f>
        <v>0</v>
      </c>
      <c r="HP209" s="34">
        <f>SUMPRODUCT($N201:HO201,$FN52:$NO52)</f>
        <v>0</v>
      </c>
      <c r="HQ209" s="34">
        <f>SUMPRODUCT($N201:HP201,$FM52:$NO52)</f>
        <v>0</v>
      </c>
      <c r="HR209" s="34">
        <f>SUMPRODUCT($N201:HQ201,$FL52:$NO52)</f>
        <v>0</v>
      </c>
      <c r="HS209" s="34">
        <f>SUMPRODUCT($N201:HR201,$FK52:$NO52)</f>
        <v>0</v>
      </c>
      <c r="HT209" s="34">
        <f>SUMPRODUCT($N201:HS201,$FJ52:$NO52)</f>
        <v>0</v>
      </c>
      <c r="HU209" s="34">
        <f>SUMPRODUCT($N201:HT201,$FI52:$NO52)</f>
        <v>0</v>
      </c>
      <c r="HV209" s="34">
        <f>SUMPRODUCT($N201:HU201,$FH52:$NO52)</f>
        <v>0</v>
      </c>
      <c r="HW209" s="34">
        <f>SUMPRODUCT($N201:HV201,$FG52:$NO52)</f>
        <v>0</v>
      </c>
      <c r="HX209" s="34">
        <f>SUMPRODUCT($N201:HW201,$FF52:$NO52)</f>
        <v>0</v>
      </c>
      <c r="HY209" s="34">
        <f>SUMPRODUCT($N201:HX201,$FE52:$NO52)</f>
        <v>0</v>
      </c>
      <c r="HZ209" s="34">
        <f>SUMPRODUCT($N201:HY201,$FD52:$NO52)</f>
        <v>0</v>
      </c>
      <c r="IA209" s="34">
        <f>SUMPRODUCT($N201:HZ201,$FC52:$NO52)</f>
        <v>0</v>
      </c>
      <c r="IB209" s="34">
        <f>SUMPRODUCT($N201:IA201,$FB52:$NO52)</f>
        <v>0</v>
      </c>
      <c r="IC209" s="34">
        <f>SUMPRODUCT($N201:IB201,$FA52:$NO52)</f>
        <v>0</v>
      </c>
      <c r="ID209" s="34">
        <f>SUMPRODUCT($N201:IC201,$EZ52:$NO52)</f>
        <v>0</v>
      </c>
      <c r="IE209" s="34">
        <f>SUMPRODUCT($N201:ID201,$EY52:$NO52)</f>
        <v>0</v>
      </c>
      <c r="IF209" s="34">
        <f>SUMPRODUCT($N201:IE201,$EX52:$NO52)</f>
        <v>0</v>
      </c>
      <c r="IG209" s="34">
        <f>SUMPRODUCT($N201:IF201,$EW52:$NO52)</f>
        <v>0</v>
      </c>
      <c r="IH209" s="34">
        <f>SUMPRODUCT($N201:IG201,$EV52:$NO52)</f>
        <v>0</v>
      </c>
      <c r="II209" s="34">
        <f>SUMPRODUCT($N201:IH201,$EU52:$NO52)</f>
        <v>0</v>
      </c>
      <c r="IJ209" s="34">
        <f>SUMPRODUCT($N201:II201,$ET52:$NO52)</f>
        <v>0</v>
      </c>
      <c r="IK209" s="34">
        <f>SUMPRODUCT($N201:IJ201,$ES52:$NO52)</f>
        <v>0</v>
      </c>
      <c r="IL209" s="34">
        <f>SUMPRODUCT($N201:IK201,$ER52:$NO52)</f>
        <v>0</v>
      </c>
      <c r="IM209" s="34">
        <f>SUMPRODUCT($N201:IL201,$EQ52:$NO52)</f>
        <v>0</v>
      </c>
      <c r="IN209" s="34">
        <f>SUMPRODUCT($N201:IM201,$EP52:$NO52)</f>
        <v>0</v>
      </c>
      <c r="IO209" s="34">
        <f>SUMPRODUCT($N201:IN201,$EO52:$NO52)</f>
        <v>0</v>
      </c>
      <c r="IP209" s="34">
        <f>SUMPRODUCT($N201:IO201,$EN52:$NO52)</f>
        <v>0</v>
      </c>
      <c r="IQ209" s="34">
        <f>SUMPRODUCT($N201:IP201,$EM52:$NO52)</f>
        <v>0</v>
      </c>
      <c r="IR209" s="34">
        <f>SUMPRODUCT($N201:IQ201,$EL52:$NO52)</f>
        <v>0</v>
      </c>
      <c r="IS209" s="34">
        <f>SUMPRODUCT($N201:IR201,$EK52:$NO52)</f>
        <v>0</v>
      </c>
      <c r="IT209" s="34">
        <f>SUMPRODUCT($N201:IS201,$EJ52:$NO52)</f>
        <v>0</v>
      </c>
      <c r="IU209" s="34">
        <f>SUMPRODUCT($N201:IT201,$EI52:$NO52)</f>
        <v>0</v>
      </c>
      <c r="IV209" s="34">
        <f>SUMPRODUCT($N201:IU201,$EH52:$NO52)</f>
        <v>0</v>
      </c>
      <c r="IW209" s="34">
        <f>SUMPRODUCT($N201:IV201,$EG52:$NO52)</f>
        <v>0</v>
      </c>
      <c r="IX209" s="34">
        <f>SUMPRODUCT($N201:IW201,$EF52:$NO52)</f>
        <v>0</v>
      </c>
      <c r="IY209" s="34">
        <f>SUMPRODUCT($N201:IX201,$EE52:$NO52)</f>
        <v>0</v>
      </c>
      <c r="IZ209" s="34">
        <f>SUMPRODUCT($N201:IY201,$ED52:$NO52)</f>
        <v>0</v>
      </c>
      <c r="JA209" s="34">
        <f>SUMPRODUCT($N201:IZ201,$EC52:$NO52)</f>
        <v>0</v>
      </c>
      <c r="JB209" s="34">
        <f>SUMPRODUCT($N201:JA201,$EB52:$NO52)</f>
        <v>0</v>
      </c>
      <c r="JC209" s="34">
        <f>SUMPRODUCT($N201:JB201,$EA52:$NO52)</f>
        <v>0</v>
      </c>
      <c r="JD209" s="34">
        <f>SUMPRODUCT($N201:JC201,$DZ52:$NO52)</f>
        <v>0</v>
      </c>
      <c r="JE209" s="34">
        <f>SUMPRODUCT($N201:JD201,$DY52:$NO52)</f>
        <v>0</v>
      </c>
      <c r="JF209" s="34">
        <f>SUMPRODUCT($N201:JE201,$DX52:$NO52)</f>
        <v>0</v>
      </c>
      <c r="JG209" s="34">
        <f>SUMPRODUCT($N201:JF201,$DW52:$NO52)</f>
        <v>0</v>
      </c>
      <c r="JH209" s="34">
        <f>SUMPRODUCT($N201:JG201,$DV52:$NO52)</f>
        <v>0</v>
      </c>
      <c r="JI209" s="34">
        <f>SUMPRODUCT($N201:JH201,$DU52:$NO52)</f>
        <v>0</v>
      </c>
      <c r="JJ209" s="34">
        <f>SUMPRODUCT($N201:JI201,$DT52:$NO52)</f>
        <v>0</v>
      </c>
      <c r="JK209" s="34">
        <f>SUMPRODUCT($N201:JJ201,$DS52:$NO52)</f>
        <v>0</v>
      </c>
      <c r="JL209" s="34">
        <f>SUMPRODUCT($N201:JK201,$DR52:$NO52)</f>
        <v>0</v>
      </c>
      <c r="JM209" s="34">
        <f>SUMPRODUCT($N201:JL201,$DQ52:$NO52)</f>
        <v>0</v>
      </c>
      <c r="JN209" s="34">
        <f>SUMPRODUCT($N201:JM201,$DP52:$NO52)</f>
        <v>0</v>
      </c>
      <c r="JO209" s="34">
        <f>SUMPRODUCT($N201:JN201,$DO52:$NO52)</f>
        <v>0</v>
      </c>
      <c r="JP209" s="34">
        <f>SUMPRODUCT($N201:JO201,$DN52:$NO52)</f>
        <v>0</v>
      </c>
      <c r="JQ209" s="34">
        <f>SUMPRODUCT($N201:JP201,$DM52:$NO52)</f>
        <v>0</v>
      </c>
      <c r="JR209" s="34">
        <f>SUMPRODUCT($N201:JQ201,$DL52:$NO52)</f>
        <v>0</v>
      </c>
      <c r="JS209" s="34">
        <f>SUMPRODUCT($N201:JR201,$DK52:$NO52)</f>
        <v>0</v>
      </c>
      <c r="JT209" s="34">
        <f>SUMPRODUCT($N201:JS201,$DJ52:$NO52)</f>
        <v>0</v>
      </c>
      <c r="JU209" s="34">
        <f>SUMPRODUCT($N201:JT201,$DI52:$NO52)</f>
        <v>0</v>
      </c>
      <c r="JV209" s="34">
        <f>SUMPRODUCT($N201:JU201,$DH52:$NO52)</f>
        <v>0</v>
      </c>
      <c r="JW209" s="34">
        <f>SUMPRODUCT($N201:JV201,$DG52:$NO52)</f>
        <v>0</v>
      </c>
      <c r="JX209" s="34">
        <f>SUMPRODUCT($N201:JW201,$DF52:$NO52)</f>
        <v>0</v>
      </c>
      <c r="JY209" s="34">
        <f>SUMPRODUCT($N201:JX201,$DE52:$NO52)</f>
        <v>0</v>
      </c>
      <c r="JZ209" s="34">
        <f>SUMPRODUCT($N201:JY201,$DD52:$NO52)</f>
        <v>0</v>
      </c>
      <c r="KA209" s="34">
        <f>SUMPRODUCT($N201:JZ201,$DC52:$NO52)</f>
        <v>0</v>
      </c>
      <c r="KB209" s="34">
        <f>SUMPRODUCT($N201:KA201,$DB52:$NO52)</f>
        <v>0</v>
      </c>
      <c r="KC209" s="34">
        <f>SUMPRODUCT($N201:KB201,$DA52:$NO52)</f>
        <v>0</v>
      </c>
      <c r="KD209" s="34">
        <f>SUMPRODUCT($N201:KC201,$CZ52:$NO52)</f>
        <v>0</v>
      </c>
      <c r="KE209" s="34">
        <f>SUMPRODUCT($N201:KD201,$CY52:$NO52)</f>
        <v>0</v>
      </c>
      <c r="KF209" s="34">
        <f>SUMPRODUCT($N201:KE201,$CX52:$NO52)</f>
        <v>0</v>
      </c>
      <c r="KG209" s="34">
        <f>SUMPRODUCT($N201:KF201,$CW52:$NO52)</f>
        <v>0</v>
      </c>
      <c r="KH209" s="34">
        <f>SUMPRODUCT($N201:KG201,$CV52:$NO52)</f>
        <v>0</v>
      </c>
      <c r="KI209" s="34">
        <f>SUMPRODUCT($N201:KH201,$CU52:$NO52)</f>
        <v>0</v>
      </c>
      <c r="KJ209" s="34">
        <f>SUMPRODUCT($N201:KI201,$CT52:$NO52)</f>
        <v>0</v>
      </c>
      <c r="KK209" s="34">
        <f>SUMPRODUCT($N201:KJ201,$CS52:$NO52)</f>
        <v>0</v>
      </c>
      <c r="KL209" s="34">
        <f>SUMPRODUCT($N201:KK201,$CR52:$NO52)</f>
        <v>0</v>
      </c>
      <c r="KM209" s="34">
        <f>SUMPRODUCT($N201:KL201,$CQ52:$NO52)</f>
        <v>0</v>
      </c>
      <c r="KN209" s="34">
        <f>SUMPRODUCT($N201:KM201,$CP52:$NO52)</f>
        <v>0</v>
      </c>
      <c r="KO209" s="34">
        <f>SUMPRODUCT($N201:KN201,$CO52:$NO52)</f>
        <v>0</v>
      </c>
      <c r="KP209" s="34">
        <f>SUMPRODUCT($N201:KO201,$CN52:$NO52)</f>
        <v>0</v>
      </c>
      <c r="KQ209" s="34">
        <f>SUMPRODUCT($N201:KP201,$CM52:$NO52)</f>
        <v>0</v>
      </c>
      <c r="KR209" s="34">
        <f>SUMPRODUCT($N201:KQ201,$CL52:$NO52)</f>
        <v>0</v>
      </c>
      <c r="KS209" s="34">
        <f>SUMPRODUCT($N201:KR201,$CK52:$NO52)</f>
        <v>0</v>
      </c>
      <c r="KT209" s="34">
        <f>SUMPRODUCT($N201:KS201,$CJ52:$NO52)</f>
        <v>0</v>
      </c>
      <c r="KU209" s="34">
        <f>SUMPRODUCT($N201:KT201,$CI52:$NO52)</f>
        <v>0</v>
      </c>
      <c r="KV209" s="34">
        <f>SUMPRODUCT($N201:KU201,$CH52:$NO52)</f>
        <v>0</v>
      </c>
      <c r="KW209" s="34">
        <f>SUMPRODUCT($N201:KV201,$CG52:$NO52)</f>
        <v>0</v>
      </c>
      <c r="KX209" s="34">
        <f>SUMPRODUCT($N201:KW201,$CF52:$NO52)</f>
        <v>0</v>
      </c>
      <c r="KY209" s="34">
        <f>SUMPRODUCT($N201:KX201,$CE52:$NO52)</f>
        <v>0</v>
      </c>
      <c r="KZ209" s="34">
        <f>SUMPRODUCT($N201:KY201,$CD52:$NO52)</f>
        <v>0</v>
      </c>
      <c r="LA209" s="34">
        <f>SUMPRODUCT($N201:KZ201,$CC52:$NO52)</f>
        <v>0</v>
      </c>
      <c r="LB209" s="34">
        <f>SUMPRODUCT($N201:LA201,$CB52:$NO52)</f>
        <v>0</v>
      </c>
      <c r="LC209" s="34">
        <f>SUMPRODUCT($N201:LB201,$CA52:$NO52)</f>
        <v>0</v>
      </c>
      <c r="LD209" s="34">
        <f>SUMPRODUCT($N201:LC201,$BZ52:$NO52)</f>
        <v>0</v>
      </c>
      <c r="LE209" s="34">
        <f>SUMPRODUCT($N201:LD201,$BY52:$NO52)</f>
        <v>0</v>
      </c>
      <c r="LF209" s="34">
        <f>SUMPRODUCT($N201:LE201,$BX52:$NO52)</f>
        <v>0</v>
      </c>
      <c r="LG209" s="34">
        <f>SUMPRODUCT($N201:LF201,$BW52:$NO52)</f>
        <v>0</v>
      </c>
      <c r="LH209" s="34">
        <f>SUMPRODUCT($N201:LG201,$BV52:$NO52)</f>
        <v>0</v>
      </c>
      <c r="LI209" s="34">
        <f>SUMPRODUCT($N201:LH201,$BU52:$NO52)</f>
        <v>0</v>
      </c>
      <c r="LJ209" s="34">
        <f>SUMPRODUCT($N201:LI201,$BT52:$NO52)</f>
        <v>0</v>
      </c>
      <c r="LK209" s="34">
        <f>SUMPRODUCT($N201:LJ201,$BS52:$NO52)</f>
        <v>0</v>
      </c>
      <c r="LL209" s="34">
        <f>SUMPRODUCT($N201:LK201,$BR52:$NO52)</f>
        <v>0</v>
      </c>
      <c r="LM209" s="34">
        <f>SUMPRODUCT($N201:LL201,$BQ52:$NO52)</f>
        <v>0</v>
      </c>
      <c r="LN209" s="34">
        <f>SUMPRODUCT($N201:LM201,$BP52:$NO52)</f>
        <v>0</v>
      </c>
      <c r="LO209" s="34">
        <f>SUMPRODUCT($N201:LN201,$BO52:$NO52)</f>
        <v>0</v>
      </c>
      <c r="LP209" s="34">
        <f>SUMPRODUCT($N201:LO201,$BN52:$NO52)</f>
        <v>0</v>
      </c>
      <c r="LQ209" s="34">
        <f>SUMPRODUCT($N201:LP201,$BM52:$NO52)</f>
        <v>0</v>
      </c>
      <c r="LR209" s="34">
        <f>SUMPRODUCT($N201:LQ201,$BL52:$NO52)</f>
        <v>0</v>
      </c>
      <c r="LS209" s="34">
        <f>SUMPRODUCT($N201:LR201,$BK52:$NO52)</f>
        <v>0</v>
      </c>
      <c r="LT209" s="34">
        <f>SUMPRODUCT($N201:LS201,$BJ52:$NO52)</f>
        <v>0</v>
      </c>
      <c r="LU209" s="34">
        <f>SUMPRODUCT($N201:LT201,$BI52:$NO52)</f>
        <v>0</v>
      </c>
      <c r="LV209" s="34">
        <f>SUMPRODUCT($N201:LU201,$BH52:$NO52)</f>
        <v>0</v>
      </c>
      <c r="LW209" s="34">
        <f>SUMPRODUCT($N201:LV201,$BG52:$NO52)</f>
        <v>0</v>
      </c>
      <c r="LX209" s="34">
        <f>SUMPRODUCT($N201:LW201,$BF52:$NO52)</f>
        <v>0</v>
      </c>
      <c r="LY209" s="34">
        <f>SUMPRODUCT($N201:LX201,$BE52:$NO52)</f>
        <v>0</v>
      </c>
      <c r="LZ209" s="34">
        <f>SUMPRODUCT($N201:LY201,$BD52:$NO52)</f>
        <v>0</v>
      </c>
      <c r="MA209" s="34">
        <f>SUMPRODUCT($N201:LZ201,$BC52:$NO52)</f>
        <v>0</v>
      </c>
      <c r="MB209" s="34">
        <f>SUMPRODUCT($N201:MA201,$BB52:$NO52)</f>
        <v>0</v>
      </c>
      <c r="MC209" s="34">
        <f>SUMPRODUCT($N201:MB201,$BA52:$NO52)</f>
        <v>0</v>
      </c>
      <c r="MD209" s="34">
        <f>SUMPRODUCT($N201:MC201,$AZ52:$NO52)</f>
        <v>0</v>
      </c>
      <c r="ME209" s="34">
        <f>SUMPRODUCT($N201:MD201,$AY52:$NO52)</f>
        <v>0</v>
      </c>
      <c r="MF209" s="34">
        <f>SUMPRODUCT($N201:ME201,$AX52:$NO52)</f>
        <v>0</v>
      </c>
      <c r="MG209" s="34">
        <f>SUMPRODUCT($N201:MF201,$AW52:$NO52)</f>
        <v>0</v>
      </c>
      <c r="MH209" s="34">
        <f>SUMPRODUCT($N201:MG201,$AV52:$NO52)</f>
        <v>0</v>
      </c>
      <c r="MI209" s="34">
        <f>SUMPRODUCT($N201:MH201,$AU52:$NO52)</f>
        <v>0</v>
      </c>
      <c r="MJ209" s="34">
        <f>SUMPRODUCT($N201:MI201,$AT52:$NO52)</f>
        <v>0</v>
      </c>
      <c r="MK209" s="34">
        <f>SUMPRODUCT($N201:MJ201,$AS52:$NO52)</f>
        <v>0</v>
      </c>
      <c r="ML209" s="34">
        <f>SUMPRODUCT($N201:MK201,$AR52:$NO52)</f>
        <v>0</v>
      </c>
      <c r="MM209" s="34">
        <f>SUMPRODUCT($N201:ML201,$AQ52:$NO52)</f>
        <v>0</v>
      </c>
      <c r="MN209" s="34">
        <f>SUMPRODUCT($N201:MM201,$AP52:$NO52)</f>
        <v>0</v>
      </c>
      <c r="MO209" s="34">
        <f>SUMPRODUCT($N201:MN201,$AO52:$NO52)</f>
        <v>0</v>
      </c>
      <c r="MP209" s="34">
        <f>SUMPRODUCT($N201:MO201,$AN52:$NO52)</f>
        <v>0</v>
      </c>
      <c r="MQ209" s="34">
        <f>SUMPRODUCT($N201:MP201,$AM52:$NO52)</f>
        <v>0</v>
      </c>
      <c r="MR209" s="34">
        <f>SUMPRODUCT($N201:MQ201,$AL52:$NO52)</f>
        <v>0</v>
      </c>
      <c r="MS209" s="34">
        <f>SUMPRODUCT($N201:MR201,$AK52:$NO52)</f>
        <v>0</v>
      </c>
      <c r="MT209" s="34">
        <f>SUMPRODUCT($N201:MS201,$AJ52:$NO52)</f>
        <v>0</v>
      </c>
      <c r="MU209" s="34">
        <f>SUMPRODUCT($N201:MT201,$AI52:$NO52)</f>
        <v>0</v>
      </c>
      <c r="MV209" s="34">
        <f>SUMPRODUCT($N201:MU201,$AH52:$NO52)</f>
        <v>0</v>
      </c>
      <c r="MW209" s="34">
        <f>SUMPRODUCT($N201:MV201,$AG52:$NO52)</f>
        <v>0</v>
      </c>
      <c r="MX209" s="34">
        <f>SUMPRODUCT($N201:MW201,$AF52:$NO52)</f>
        <v>0</v>
      </c>
      <c r="MY209" s="34">
        <f>SUMPRODUCT($N201:MX201,$AE52:$NO52)</f>
        <v>0</v>
      </c>
      <c r="MZ209" s="34">
        <f>SUMPRODUCT($N201:MY201,$AD52:$NO52)</f>
        <v>0</v>
      </c>
      <c r="NA209" s="34">
        <f>SUMPRODUCT($N201:MZ201,$AC52:$NO52)</f>
        <v>0</v>
      </c>
      <c r="NB209" s="34">
        <f>SUMPRODUCT($N201:NA201,$AB52:$NO52)</f>
        <v>0</v>
      </c>
      <c r="NC209" s="34">
        <f>SUMPRODUCT($N201:NB201,$AA52:$NO52)</f>
        <v>0</v>
      </c>
      <c r="ND209" s="34">
        <f>SUMPRODUCT($N201:NC201,$Z52:$NO52)</f>
        <v>0</v>
      </c>
      <c r="NE209" s="34">
        <f>SUMPRODUCT($N201:ND201,$Y52:$NO52)</f>
        <v>0</v>
      </c>
      <c r="NF209" s="34">
        <f>SUMPRODUCT($N201:NE201,$X52:$NO52)</f>
        <v>0</v>
      </c>
      <c r="NG209" s="34">
        <f>SUMPRODUCT($N201:NF201,$W52:$NO52)</f>
        <v>0</v>
      </c>
      <c r="NH209" s="34">
        <f>SUMPRODUCT($N201:NG201,$V52:$NO52)</f>
        <v>0</v>
      </c>
      <c r="NI209" s="34">
        <f>SUMPRODUCT($N201:NH201,$U52:$NO52)</f>
        <v>0</v>
      </c>
      <c r="NJ209" s="34">
        <f>SUMPRODUCT($N201:NI201,$T52:$NO52)</f>
        <v>0</v>
      </c>
      <c r="NK209" s="34">
        <f>SUMPRODUCT($N201:NJ201,$S52:$NO52)</f>
        <v>0</v>
      </c>
      <c r="NL209" s="34">
        <f>SUMPRODUCT($N201:NK201,$R52:$NO52)</f>
        <v>0</v>
      </c>
      <c r="NM209" s="34">
        <f>SUMPRODUCT($N201:NL201,$Q52:$NO52)</f>
        <v>0</v>
      </c>
      <c r="NN209" s="34">
        <f>SUMPRODUCT($N201:NM201,$P52:$NO52)</f>
        <v>0</v>
      </c>
      <c r="NO209" s="35">
        <f>SUMPRODUCT($N201:NN201,$O52:$NO52)</f>
        <v>0</v>
      </c>
      <c r="NP209" s="8"/>
      <c r="NQ209" s="8"/>
    </row>
    <row r="210" spans="1:38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</row>
    <row r="211" spans="1:381" x14ac:dyDescent="0.2">
      <c r="A211" s="1"/>
      <c r="B211" s="1"/>
      <c r="C211" s="1"/>
      <c r="D211" s="1"/>
      <c r="E211" s="1"/>
      <c r="F211" s="1"/>
      <c r="G211" s="1" t="s">
        <v>14</v>
      </c>
      <c r="H211" s="1"/>
      <c r="I211" s="1"/>
      <c r="J211" s="1"/>
      <c r="K211" s="14"/>
      <c r="L211" s="1"/>
      <c r="M211" s="1"/>
      <c r="N211" s="15" t="str">
        <f>IF(N212="","",IF(WEEKDAY(N212)=2,"пн",IF(WEEKDAY(N212)=3,"вт",IF(WEEKDAY(N212)=4,"ср",IF(WEEKDAY(N212)=5,"чт",IF(WEEKDAY(N212)=6,"пт",IF(WEEKDAY(N212)=7,"сб",IF(WEEKDAY(N212)=1,"вс",0))))))))</f>
        <v/>
      </c>
      <c r="O211" s="15" t="str">
        <f t="shared" ref="O211" si="2736">IF(O212="","",IF(WEEKDAY(O212)=2,"пн",IF(WEEKDAY(O212)=3,"вт",IF(WEEKDAY(O212)=4,"ср",IF(WEEKDAY(O212)=5,"чт",IF(WEEKDAY(O212)=6,"пт",IF(WEEKDAY(O212)=7,"сб",IF(WEEKDAY(O212)=1,"вс",0))))))))</f>
        <v/>
      </c>
      <c r="P211" s="15" t="str">
        <f t="shared" ref="P211" si="2737">IF(P212="","",IF(WEEKDAY(P212)=2,"пн",IF(WEEKDAY(P212)=3,"вт",IF(WEEKDAY(P212)=4,"ср",IF(WEEKDAY(P212)=5,"чт",IF(WEEKDAY(P212)=6,"пт",IF(WEEKDAY(P212)=7,"сб",IF(WEEKDAY(P212)=1,"вс",0))))))))</f>
        <v/>
      </c>
      <c r="Q211" s="15" t="str">
        <f t="shared" ref="Q211" si="2738">IF(Q212="","",IF(WEEKDAY(Q212)=2,"пн",IF(WEEKDAY(Q212)=3,"вт",IF(WEEKDAY(Q212)=4,"ср",IF(WEEKDAY(Q212)=5,"чт",IF(WEEKDAY(Q212)=6,"пт",IF(WEEKDAY(Q212)=7,"сб",IF(WEEKDAY(Q212)=1,"вс",0))))))))</f>
        <v/>
      </c>
      <c r="R211" s="15" t="str">
        <f t="shared" ref="R211" si="2739">IF(R212="","",IF(WEEKDAY(R212)=2,"пн",IF(WEEKDAY(R212)=3,"вт",IF(WEEKDAY(R212)=4,"ср",IF(WEEKDAY(R212)=5,"чт",IF(WEEKDAY(R212)=6,"пт",IF(WEEKDAY(R212)=7,"сб",IF(WEEKDAY(R212)=1,"вс",0))))))))</f>
        <v/>
      </c>
      <c r="S211" s="15" t="str">
        <f t="shared" ref="S211" si="2740">IF(S212="","",IF(WEEKDAY(S212)=2,"пн",IF(WEEKDAY(S212)=3,"вт",IF(WEEKDAY(S212)=4,"ср",IF(WEEKDAY(S212)=5,"чт",IF(WEEKDAY(S212)=6,"пт",IF(WEEKDAY(S212)=7,"сб",IF(WEEKDAY(S212)=1,"вс",0))))))))</f>
        <v/>
      </c>
      <c r="T211" s="15" t="str">
        <f t="shared" ref="T211" si="2741">IF(T212="","",IF(WEEKDAY(T212)=2,"пн",IF(WEEKDAY(T212)=3,"вт",IF(WEEKDAY(T212)=4,"ср",IF(WEEKDAY(T212)=5,"чт",IF(WEEKDAY(T212)=6,"пт",IF(WEEKDAY(T212)=7,"сб",IF(WEEKDAY(T212)=1,"вс",0))))))))</f>
        <v/>
      </c>
      <c r="U211" s="15" t="str">
        <f t="shared" ref="U211" si="2742">IF(U212="","",IF(WEEKDAY(U212)=2,"пн",IF(WEEKDAY(U212)=3,"вт",IF(WEEKDAY(U212)=4,"ср",IF(WEEKDAY(U212)=5,"чт",IF(WEEKDAY(U212)=6,"пт",IF(WEEKDAY(U212)=7,"сб",IF(WEEKDAY(U212)=1,"вс",0))))))))</f>
        <v/>
      </c>
      <c r="V211" s="15" t="str">
        <f t="shared" ref="V211" si="2743">IF(V212="","",IF(WEEKDAY(V212)=2,"пн",IF(WEEKDAY(V212)=3,"вт",IF(WEEKDAY(V212)=4,"ср",IF(WEEKDAY(V212)=5,"чт",IF(WEEKDAY(V212)=6,"пт",IF(WEEKDAY(V212)=7,"сб",IF(WEEKDAY(V212)=1,"вс",0))))))))</f>
        <v/>
      </c>
      <c r="W211" s="15" t="str">
        <f t="shared" ref="W211" si="2744">IF(W212="","",IF(WEEKDAY(W212)=2,"пн",IF(WEEKDAY(W212)=3,"вт",IF(WEEKDAY(W212)=4,"ср",IF(WEEKDAY(W212)=5,"чт",IF(WEEKDAY(W212)=6,"пт",IF(WEEKDAY(W212)=7,"сб",IF(WEEKDAY(W212)=1,"вс",0))))))))</f>
        <v/>
      </c>
      <c r="X211" s="15" t="str">
        <f t="shared" ref="X211" si="2745">IF(X212="","",IF(WEEKDAY(X212)=2,"пн",IF(WEEKDAY(X212)=3,"вт",IF(WEEKDAY(X212)=4,"ср",IF(WEEKDAY(X212)=5,"чт",IF(WEEKDAY(X212)=6,"пт",IF(WEEKDAY(X212)=7,"сб",IF(WEEKDAY(X212)=1,"вс",0))))))))</f>
        <v/>
      </c>
      <c r="Y211" s="15" t="str">
        <f t="shared" ref="Y211" si="2746">IF(Y212="","",IF(WEEKDAY(Y212)=2,"пн",IF(WEEKDAY(Y212)=3,"вт",IF(WEEKDAY(Y212)=4,"ср",IF(WEEKDAY(Y212)=5,"чт",IF(WEEKDAY(Y212)=6,"пт",IF(WEEKDAY(Y212)=7,"сб",IF(WEEKDAY(Y212)=1,"вс",0))))))))</f>
        <v/>
      </c>
      <c r="Z211" s="15" t="str">
        <f t="shared" ref="Z211" si="2747">IF(Z212="","",IF(WEEKDAY(Z212)=2,"пн",IF(WEEKDAY(Z212)=3,"вт",IF(WEEKDAY(Z212)=4,"ср",IF(WEEKDAY(Z212)=5,"чт",IF(WEEKDAY(Z212)=6,"пт",IF(WEEKDAY(Z212)=7,"сб",IF(WEEKDAY(Z212)=1,"вс",0))))))))</f>
        <v/>
      </c>
      <c r="AA211" s="15" t="str">
        <f t="shared" ref="AA211" si="2748">IF(AA212="","",IF(WEEKDAY(AA212)=2,"пн",IF(WEEKDAY(AA212)=3,"вт",IF(WEEKDAY(AA212)=4,"ср",IF(WEEKDAY(AA212)=5,"чт",IF(WEEKDAY(AA212)=6,"пт",IF(WEEKDAY(AA212)=7,"сб",IF(WEEKDAY(AA212)=1,"вс",0))))))))</f>
        <v/>
      </c>
      <c r="AB211" s="15" t="str">
        <f t="shared" ref="AB211" si="2749">IF(AB212="","",IF(WEEKDAY(AB212)=2,"пн",IF(WEEKDAY(AB212)=3,"вт",IF(WEEKDAY(AB212)=4,"ср",IF(WEEKDAY(AB212)=5,"чт",IF(WEEKDAY(AB212)=6,"пт",IF(WEEKDAY(AB212)=7,"сб",IF(WEEKDAY(AB212)=1,"вс",0))))))))</f>
        <v/>
      </c>
      <c r="AC211" s="15" t="str">
        <f t="shared" ref="AC211" si="2750">IF(AC212="","",IF(WEEKDAY(AC212)=2,"пн",IF(WEEKDAY(AC212)=3,"вт",IF(WEEKDAY(AC212)=4,"ср",IF(WEEKDAY(AC212)=5,"чт",IF(WEEKDAY(AC212)=6,"пт",IF(WEEKDAY(AC212)=7,"сб",IF(WEEKDAY(AC212)=1,"вс",0))))))))</f>
        <v/>
      </c>
      <c r="AD211" s="15" t="str">
        <f t="shared" ref="AD211" si="2751">IF(AD212="","",IF(WEEKDAY(AD212)=2,"пн",IF(WEEKDAY(AD212)=3,"вт",IF(WEEKDAY(AD212)=4,"ср",IF(WEEKDAY(AD212)=5,"чт",IF(WEEKDAY(AD212)=6,"пт",IF(WEEKDAY(AD212)=7,"сб",IF(WEEKDAY(AD212)=1,"вс",0))))))))</f>
        <v/>
      </c>
      <c r="AE211" s="15" t="str">
        <f t="shared" ref="AE211" si="2752">IF(AE212="","",IF(WEEKDAY(AE212)=2,"пн",IF(WEEKDAY(AE212)=3,"вт",IF(WEEKDAY(AE212)=4,"ср",IF(WEEKDAY(AE212)=5,"чт",IF(WEEKDAY(AE212)=6,"пт",IF(WEEKDAY(AE212)=7,"сб",IF(WEEKDAY(AE212)=1,"вс",0))))))))</f>
        <v/>
      </c>
      <c r="AF211" s="15" t="str">
        <f t="shared" ref="AF211" si="2753">IF(AF212="","",IF(WEEKDAY(AF212)=2,"пн",IF(WEEKDAY(AF212)=3,"вт",IF(WEEKDAY(AF212)=4,"ср",IF(WEEKDAY(AF212)=5,"чт",IF(WEEKDAY(AF212)=6,"пт",IF(WEEKDAY(AF212)=7,"сб",IF(WEEKDAY(AF212)=1,"вс",0))))))))</f>
        <v/>
      </c>
      <c r="AG211" s="15" t="str">
        <f t="shared" ref="AG211" si="2754">IF(AG212="","",IF(WEEKDAY(AG212)=2,"пн",IF(WEEKDAY(AG212)=3,"вт",IF(WEEKDAY(AG212)=4,"ср",IF(WEEKDAY(AG212)=5,"чт",IF(WEEKDAY(AG212)=6,"пт",IF(WEEKDAY(AG212)=7,"сб",IF(WEEKDAY(AG212)=1,"вс",0))))))))</f>
        <v/>
      </c>
      <c r="AH211" s="15" t="str">
        <f t="shared" ref="AH211" si="2755">IF(AH212="","",IF(WEEKDAY(AH212)=2,"пн",IF(WEEKDAY(AH212)=3,"вт",IF(WEEKDAY(AH212)=4,"ср",IF(WEEKDAY(AH212)=5,"чт",IF(WEEKDAY(AH212)=6,"пт",IF(WEEKDAY(AH212)=7,"сб",IF(WEEKDAY(AH212)=1,"вс",0))))))))</f>
        <v/>
      </c>
      <c r="AI211" s="15" t="str">
        <f t="shared" ref="AI211" si="2756">IF(AI212="","",IF(WEEKDAY(AI212)=2,"пн",IF(WEEKDAY(AI212)=3,"вт",IF(WEEKDAY(AI212)=4,"ср",IF(WEEKDAY(AI212)=5,"чт",IF(WEEKDAY(AI212)=6,"пт",IF(WEEKDAY(AI212)=7,"сб",IF(WEEKDAY(AI212)=1,"вс",0))))))))</f>
        <v/>
      </c>
      <c r="AJ211" s="15" t="str">
        <f t="shared" ref="AJ211" si="2757">IF(AJ212="","",IF(WEEKDAY(AJ212)=2,"пн",IF(WEEKDAY(AJ212)=3,"вт",IF(WEEKDAY(AJ212)=4,"ср",IF(WEEKDAY(AJ212)=5,"чт",IF(WEEKDAY(AJ212)=6,"пт",IF(WEEKDAY(AJ212)=7,"сб",IF(WEEKDAY(AJ212)=1,"вс",0))))))))</f>
        <v/>
      </c>
      <c r="AK211" s="15" t="str">
        <f t="shared" ref="AK211" si="2758">IF(AK212="","",IF(WEEKDAY(AK212)=2,"пн",IF(WEEKDAY(AK212)=3,"вт",IF(WEEKDAY(AK212)=4,"ср",IF(WEEKDAY(AK212)=5,"чт",IF(WEEKDAY(AK212)=6,"пт",IF(WEEKDAY(AK212)=7,"сб",IF(WEEKDAY(AK212)=1,"вс",0))))))))</f>
        <v/>
      </c>
      <c r="AL211" s="15" t="str">
        <f t="shared" ref="AL211" si="2759">IF(AL212="","",IF(WEEKDAY(AL212)=2,"пн",IF(WEEKDAY(AL212)=3,"вт",IF(WEEKDAY(AL212)=4,"ср",IF(WEEKDAY(AL212)=5,"чт",IF(WEEKDAY(AL212)=6,"пт",IF(WEEKDAY(AL212)=7,"сб",IF(WEEKDAY(AL212)=1,"вс",0))))))))</f>
        <v/>
      </c>
      <c r="AM211" s="15" t="str">
        <f t="shared" ref="AM211" si="2760">IF(AM212="","",IF(WEEKDAY(AM212)=2,"пн",IF(WEEKDAY(AM212)=3,"вт",IF(WEEKDAY(AM212)=4,"ср",IF(WEEKDAY(AM212)=5,"чт",IF(WEEKDAY(AM212)=6,"пт",IF(WEEKDAY(AM212)=7,"сб",IF(WEEKDAY(AM212)=1,"вс",0))))))))</f>
        <v/>
      </c>
      <c r="AN211" s="15" t="str">
        <f t="shared" ref="AN211" si="2761">IF(AN212="","",IF(WEEKDAY(AN212)=2,"пн",IF(WEEKDAY(AN212)=3,"вт",IF(WEEKDAY(AN212)=4,"ср",IF(WEEKDAY(AN212)=5,"чт",IF(WEEKDAY(AN212)=6,"пт",IF(WEEKDAY(AN212)=7,"сб",IF(WEEKDAY(AN212)=1,"вс",0))))))))</f>
        <v/>
      </c>
      <c r="AO211" s="15" t="str">
        <f t="shared" ref="AO211" si="2762">IF(AO212="","",IF(WEEKDAY(AO212)=2,"пн",IF(WEEKDAY(AO212)=3,"вт",IF(WEEKDAY(AO212)=4,"ср",IF(WEEKDAY(AO212)=5,"чт",IF(WEEKDAY(AO212)=6,"пт",IF(WEEKDAY(AO212)=7,"сб",IF(WEEKDAY(AO212)=1,"вс",0))))))))</f>
        <v/>
      </c>
      <c r="AP211" s="15" t="str">
        <f t="shared" ref="AP211" si="2763">IF(AP212="","",IF(WEEKDAY(AP212)=2,"пн",IF(WEEKDAY(AP212)=3,"вт",IF(WEEKDAY(AP212)=4,"ср",IF(WEEKDAY(AP212)=5,"чт",IF(WEEKDAY(AP212)=6,"пт",IF(WEEKDAY(AP212)=7,"сб",IF(WEEKDAY(AP212)=1,"вс",0))))))))</f>
        <v/>
      </c>
      <c r="AQ211" s="15" t="str">
        <f t="shared" ref="AQ211" si="2764">IF(AQ212="","",IF(WEEKDAY(AQ212)=2,"пн",IF(WEEKDAY(AQ212)=3,"вт",IF(WEEKDAY(AQ212)=4,"ср",IF(WEEKDAY(AQ212)=5,"чт",IF(WEEKDAY(AQ212)=6,"пт",IF(WEEKDAY(AQ212)=7,"сб",IF(WEEKDAY(AQ212)=1,"вс",0))))))))</f>
        <v/>
      </c>
      <c r="AR211" s="15" t="str">
        <f t="shared" ref="AR211" si="2765">IF(AR212="","",IF(WEEKDAY(AR212)=2,"пн",IF(WEEKDAY(AR212)=3,"вт",IF(WEEKDAY(AR212)=4,"ср",IF(WEEKDAY(AR212)=5,"чт",IF(WEEKDAY(AR212)=6,"пт",IF(WEEKDAY(AR212)=7,"сб",IF(WEEKDAY(AR212)=1,"вс",0))))))))</f>
        <v/>
      </c>
      <c r="AS211" s="15" t="str">
        <f t="shared" ref="AS211" si="2766">IF(AS212="","",IF(WEEKDAY(AS212)=2,"пн",IF(WEEKDAY(AS212)=3,"вт",IF(WEEKDAY(AS212)=4,"ср",IF(WEEKDAY(AS212)=5,"чт",IF(WEEKDAY(AS212)=6,"пт",IF(WEEKDAY(AS212)=7,"сб",IF(WEEKDAY(AS212)=1,"вс",0))))))))</f>
        <v/>
      </c>
      <c r="AT211" s="15" t="str">
        <f t="shared" ref="AT211" si="2767">IF(AT212="","",IF(WEEKDAY(AT212)=2,"пн",IF(WEEKDAY(AT212)=3,"вт",IF(WEEKDAY(AT212)=4,"ср",IF(WEEKDAY(AT212)=5,"чт",IF(WEEKDAY(AT212)=6,"пт",IF(WEEKDAY(AT212)=7,"сб",IF(WEEKDAY(AT212)=1,"вс",0))))))))</f>
        <v/>
      </c>
      <c r="AU211" s="15" t="str">
        <f t="shared" ref="AU211" si="2768">IF(AU212="","",IF(WEEKDAY(AU212)=2,"пн",IF(WEEKDAY(AU212)=3,"вт",IF(WEEKDAY(AU212)=4,"ср",IF(WEEKDAY(AU212)=5,"чт",IF(WEEKDAY(AU212)=6,"пт",IF(WEEKDAY(AU212)=7,"сб",IF(WEEKDAY(AU212)=1,"вс",0))))))))</f>
        <v/>
      </c>
      <c r="AV211" s="15" t="str">
        <f t="shared" ref="AV211" si="2769">IF(AV212="","",IF(WEEKDAY(AV212)=2,"пн",IF(WEEKDAY(AV212)=3,"вт",IF(WEEKDAY(AV212)=4,"ср",IF(WEEKDAY(AV212)=5,"чт",IF(WEEKDAY(AV212)=6,"пт",IF(WEEKDAY(AV212)=7,"сб",IF(WEEKDAY(AV212)=1,"вс",0))))))))</f>
        <v/>
      </c>
      <c r="AW211" s="15" t="str">
        <f t="shared" ref="AW211" si="2770">IF(AW212="","",IF(WEEKDAY(AW212)=2,"пн",IF(WEEKDAY(AW212)=3,"вт",IF(WEEKDAY(AW212)=4,"ср",IF(WEEKDAY(AW212)=5,"чт",IF(WEEKDAY(AW212)=6,"пт",IF(WEEKDAY(AW212)=7,"сб",IF(WEEKDAY(AW212)=1,"вс",0))))))))</f>
        <v/>
      </c>
      <c r="AX211" s="15" t="str">
        <f t="shared" ref="AX211" si="2771">IF(AX212="","",IF(WEEKDAY(AX212)=2,"пн",IF(WEEKDAY(AX212)=3,"вт",IF(WEEKDAY(AX212)=4,"ср",IF(WEEKDAY(AX212)=5,"чт",IF(WEEKDAY(AX212)=6,"пт",IF(WEEKDAY(AX212)=7,"сб",IF(WEEKDAY(AX212)=1,"вс",0))))))))</f>
        <v/>
      </c>
      <c r="AY211" s="15" t="str">
        <f t="shared" ref="AY211" si="2772">IF(AY212="","",IF(WEEKDAY(AY212)=2,"пн",IF(WEEKDAY(AY212)=3,"вт",IF(WEEKDAY(AY212)=4,"ср",IF(WEEKDAY(AY212)=5,"чт",IF(WEEKDAY(AY212)=6,"пт",IF(WEEKDAY(AY212)=7,"сб",IF(WEEKDAY(AY212)=1,"вс",0))))))))</f>
        <v/>
      </c>
      <c r="AZ211" s="15" t="str">
        <f t="shared" ref="AZ211" si="2773">IF(AZ212="","",IF(WEEKDAY(AZ212)=2,"пн",IF(WEEKDAY(AZ212)=3,"вт",IF(WEEKDAY(AZ212)=4,"ср",IF(WEEKDAY(AZ212)=5,"чт",IF(WEEKDAY(AZ212)=6,"пт",IF(WEEKDAY(AZ212)=7,"сб",IF(WEEKDAY(AZ212)=1,"вс",0))))))))</f>
        <v/>
      </c>
      <c r="BA211" s="15" t="str">
        <f t="shared" ref="BA211" si="2774">IF(BA212="","",IF(WEEKDAY(BA212)=2,"пн",IF(WEEKDAY(BA212)=3,"вт",IF(WEEKDAY(BA212)=4,"ср",IF(WEEKDAY(BA212)=5,"чт",IF(WEEKDAY(BA212)=6,"пт",IF(WEEKDAY(BA212)=7,"сб",IF(WEEKDAY(BA212)=1,"вс",0))))))))</f>
        <v/>
      </c>
      <c r="BB211" s="15" t="str">
        <f t="shared" ref="BB211" si="2775">IF(BB212="","",IF(WEEKDAY(BB212)=2,"пн",IF(WEEKDAY(BB212)=3,"вт",IF(WEEKDAY(BB212)=4,"ср",IF(WEEKDAY(BB212)=5,"чт",IF(WEEKDAY(BB212)=6,"пт",IF(WEEKDAY(BB212)=7,"сб",IF(WEEKDAY(BB212)=1,"вс",0))))))))</f>
        <v/>
      </c>
      <c r="BC211" s="15" t="str">
        <f t="shared" ref="BC211" si="2776">IF(BC212="","",IF(WEEKDAY(BC212)=2,"пн",IF(WEEKDAY(BC212)=3,"вт",IF(WEEKDAY(BC212)=4,"ср",IF(WEEKDAY(BC212)=5,"чт",IF(WEEKDAY(BC212)=6,"пт",IF(WEEKDAY(BC212)=7,"сб",IF(WEEKDAY(BC212)=1,"вс",0))))))))</f>
        <v/>
      </c>
      <c r="BD211" s="15" t="str">
        <f t="shared" ref="BD211" si="2777">IF(BD212="","",IF(WEEKDAY(BD212)=2,"пн",IF(WEEKDAY(BD212)=3,"вт",IF(WEEKDAY(BD212)=4,"ср",IF(WEEKDAY(BD212)=5,"чт",IF(WEEKDAY(BD212)=6,"пт",IF(WEEKDAY(BD212)=7,"сб",IF(WEEKDAY(BD212)=1,"вс",0))))))))</f>
        <v/>
      </c>
      <c r="BE211" s="15" t="str">
        <f t="shared" ref="BE211" si="2778">IF(BE212="","",IF(WEEKDAY(BE212)=2,"пн",IF(WEEKDAY(BE212)=3,"вт",IF(WEEKDAY(BE212)=4,"ср",IF(WEEKDAY(BE212)=5,"чт",IF(WEEKDAY(BE212)=6,"пт",IF(WEEKDAY(BE212)=7,"сб",IF(WEEKDAY(BE212)=1,"вс",0))))))))</f>
        <v/>
      </c>
      <c r="BF211" s="15" t="str">
        <f t="shared" ref="BF211" si="2779">IF(BF212="","",IF(WEEKDAY(BF212)=2,"пн",IF(WEEKDAY(BF212)=3,"вт",IF(WEEKDAY(BF212)=4,"ср",IF(WEEKDAY(BF212)=5,"чт",IF(WEEKDAY(BF212)=6,"пт",IF(WEEKDAY(BF212)=7,"сб",IF(WEEKDAY(BF212)=1,"вс",0))))))))</f>
        <v/>
      </c>
      <c r="BG211" s="15" t="str">
        <f t="shared" ref="BG211" si="2780">IF(BG212="","",IF(WEEKDAY(BG212)=2,"пн",IF(WEEKDAY(BG212)=3,"вт",IF(WEEKDAY(BG212)=4,"ср",IF(WEEKDAY(BG212)=5,"чт",IF(WEEKDAY(BG212)=6,"пт",IF(WEEKDAY(BG212)=7,"сб",IF(WEEKDAY(BG212)=1,"вс",0))))))))</f>
        <v/>
      </c>
      <c r="BH211" s="15" t="str">
        <f t="shared" ref="BH211" si="2781">IF(BH212="","",IF(WEEKDAY(BH212)=2,"пн",IF(WEEKDAY(BH212)=3,"вт",IF(WEEKDAY(BH212)=4,"ср",IF(WEEKDAY(BH212)=5,"чт",IF(WEEKDAY(BH212)=6,"пт",IF(WEEKDAY(BH212)=7,"сб",IF(WEEKDAY(BH212)=1,"вс",0))))))))</f>
        <v/>
      </c>
      <c r="BI211" s="15" t="str">
        <f t="shared" ref="BI211" si="2782">IF(BI212="","",IF(WEEKDAY(BI212)=2,"пн",IF(WEEKDAY(BI212)=3,"вт",IF(WEEKDAY(BI212)=4,"ср",IF(WEEKDAY(BI212)=5,"чт",IF(WEEKDAY(BI212)=6,"пт",IF(WEEKDAY(BI212)=7,"сб",IF(WEEKDAY(BI212)=1,"вс",0))))))))</f>
        <v/>
      </c>
      <c r="BJ211" s="15" t="str">
        <f t="shared" ref="BJ211" si="2783">IF(BJ212="","",IF(WEEKDAY(BJ212)=2,"пн",IF(WEEKDAY(BJ212)=3,"вт",IF(WEEKDAY(BJ212)=4,"ср",IF(WEEKDAY(BJ212)=5,"чт",IF(WEEKDAY(BJ212)=6,"пт",IF(WEEKDAY(BJ212)=7,"сб",IF(WEEKDAY(BJ212)=1,"вс",0))))))))</f>
        <v/>
      </c>
      <c r="BK211" s="15" t="str">
        <f t="shared" ref="BK211" si="2784">IF(BK212="","",IF(WEEKDAY(BK212)=2,"пн",IF(WEEKDAY(BK212)=3,"вт",IF(WEEKDAY(BK212)=4,"ср",IF(WEEKDAY(BK212)=5,"чт",IF(WEEKDAY(BK212)=6,"пт",IF(WEEKDAY(BK212)=7,"сб",IF(WEEKDAY(BK212)=1,"вс",0))))))))</f>
        <v/>
      </c>
      <c r="BL211" s="15" t="str">
        <f t="shared" ref="BL211" si="2785">IF(BL212="","",IF(WEEKDAY(BL212)=2,"пн",IF(WEEKDAY(BL212)=3,"вт",IF(WEEKDAY(BL212)=4,"ср",IF(WEEKDAY(BL212)=5,"чт",IF(WEEKDAY(BL212)=6,"пт",IF(WEEKDAY(BL212)=7,"сб",IF(WEEKDAY(BL212)=1,"вс",0))))))))</f>
        <v/>
      </c>
      <c r="BM211" s="15" t="str">
        <f t="shared" ref="BM211" si="2786">IF(BM212="","",IF(WEEKDAY(BM212)=2,"пн",IF(WEEKDAY(BM212)=3,"вт",IF(WEEKDAY(BM212)=4,"ср",IF(WEEKDAY(BM212)=5,"чт",IF(WEEKDAY(BM212)=6,"пт",IF(WEEKDAY(BM212)=7,"сб",IF(WEEKDAY(BM212)=1,"вс",0))))))))</f>
        <v/>
      </c>
      <c r="BN211" s="15" t="str">
        <f t="shared" ref="BN211" si="2787">IF(BN212="","",IF(WEEKDAY(BN212)=2,"пн",IF(WEEKDAY(BN212)=3,"вт",IF(WEEKDAY(BN212)=4,"ср",IF(WEEKDAY(BN212)=5,"чт",IF(WEEKDAY(BN212)=6,"пт",IF(WEEKDAY(BN212)=7,"сб",IF(WEEKDAY(BN212)=1,"вс",0))))))))</f>
        <v/>
      </c>
      <c r="BO211" s="15" t="str">
        <f t="shared" ref="BO211" si="2788">IF(BO212="","",IF(WEEKDAY(BO212)=2,"пн",IF(WEEKDAY(BO212)=3,"вт",IF(WEEKDAY(BO212)=4,"ср",IF(WEEKDAY(BO212)=5,"чт",IF(WEEKDAY(BO212)=6,"пт",IF(WEEKDAY(BO212)=7,"сб",IF(WEEKDAY(BO212)=1,"вс",0))))))))</f>
        <v/>
      </c>
      <c r="BP211" s="15" t="str">
        <f t="shared" ref="BP211" si="2789">IF(BP212="","",IF(WEEKDAY(BP212)=2,"пн",IF(WEEKDAY(BP212)=3,"вт",IF(WEEKDAY(BP212)=4,"ср",IF(WEEKDAY(BP212)=5,"чт",IF(WEEKDAY(BP212)=6,"пт",IF(WEEKDAY(BP212)=7,"сб",IF(WEEKDAY(BP212)=1,"вс",0))))))))</f>
        <v/>
      </c>
      <c r="BQ211" s="15" t="str">
        <f t="shared" ref="BQ211" si="2790">IF(BQ212="","",IF(WEEKDAY(BQ212)=2,"пн",IF(WEEKDAY(BQ212)=3,"вт",IF(WEEKDAY(BQ212)=4,"ср",IF(WEEKDAY(BQ212)=5,"чт",IF(WEEKDAY(BQ212)=6,"пт",IF(WEEKDAY(BQ212)=7,"сб",IF(WEEKDAY(BQ212)=1,"вс",0))))))))</f>
        <v/>
      </c>
      <c r="BR211" s="15" t="str">
        <f t="shared" ref="BR211" si="2791">IF(BR212="","",IF(WEEKDAY(BR212)=2,"пн",IF(WEEKDAY(BR212)=3,"вт",IF(WEEKDAY(BR212)=4,"ср",IF(WEEKDAY(BR212)=5,"чт",IF(WEEKDAY(BR212)=6,"пт",IF(WEEKDAY(BR212)=7,"сб",IF(WEEKDAY(BR212)=1,"вс",0))))))))</f>
        <v/>
      </c>
      <c r="BS211" s="15" t="str">
        <f t="shared" ref="BS211" si="2792">IF(BS212="","",IF(WEEKDAY(BS212)=2,"пн",IF(WEEKDAY(BS212)=3,"вт",IF(WEEKDAY(BS212)=4,"ср",IF(WEEKDAY(BS212)=5,"чт",IF(WEEKDAY(BS212)=6,"пт",IF(WEEKDAY(BS212)=7,"сб",IF(WEEKDAY(BS212)=1,"вс",0))))))))</f>
        <v/>
      </c>
      <c r="BT211" s="15" t="str">
        <f t="shared" ref="BT211" si="2793">IF(BT212="","",IF(WEEKDAY(BT212)=2,"пн",IF(WEEKDAY(BT212)=3,"вт",IF(WEEKDAY(BT212)=4,"ср",IF(WEEKDAY(BT212)=5,"чт",IF(WEEKDAY(BT212)=6,"пт",IF(WEEKDAY(BT212)=7,"сб",IF(WEEKDAY(BT212)=1,"вс",0))))))))</f>
        <v/>
      </c>
      <c r="BU211" s="15" t="str">
        <f t="shared" ref="BU211" si="2794">IF(BU212="","",IF(WEEKDAY(BU212)=2,"пн",IF(WEEKDAY(BU212)=3,"вт",IF(WEEKDAY(BU212)=4,"ср",IF(WEEKDAY(BU212)=5,"чт",IF(WEEKDAY(BU212)=6,"пт",IF(WEEKDAY(BU212)=7,"сб",IF(WEEKDAY(BU212)=1,"вс",0))))))))</f>
        <v/>
      </c>
      <c r="BV211" s="15" t="str">
        <f t="shared" ref="BV211" si="2795">IF(BV212="","",IF(WEEKDAY(BV212)=2,"пн",IF(WEEKDAY(BV212)=3,"вт",IF(WEEKDAY(BV212)=4,"ср",IF(WEEKDAY(BV212)=5,"чт",IF(WEEKDAY(BV212)=6,"пт",IF(WEEKDAY(BV212)=7,"сб",IF(WEEKDAY(BV212)=1,"вс",0))))))))</f>
        <v/>
      </c>
      <c r="BW211" s="15" t="str">
        <f t="shared" ref="BW211" si="2796">IF(BW212="","",IF(WEEKDAY(BW212)=2,"пн",IF(WEEKDAY(BW212)=3,"вт",IF(WEEKDAY(BW212)=4,"ср",IF(WEEKDAY(BW212)=5,"чт",IF(WEEKDAY(BW212)=6,"пт",IF(WEEKDAY(BW212)=7,"сб",IF(WEEKDAY(BW212)=1,"вс",0))))))))</f>
        <v/>
      </c>
      <c r="BX211" s="15" t="str">
        <f t="shared" ref="BX211" si="2797">IF(BX212="","",IF(WEEKDAY(BX212)=2,"пн",IF(WEEKDAY(BX212)=3,"вт",IF(WEEKDAY(BX212)=4,"ср",IF(WEEKDAY(BX212)=5,"чт",IF(WEEKDAY(BX212)=6,"пт",IF(WEEKDAY(BX212)=7,"сб",IF(WEEKDAY(BX212)=1,"вс",0))))))))</f>
        <v/>
      </c>
      <c r="BY211" s="15" t="str">
        <f t="shared" ref="BY211" si="2798">IF(BY212="","",IF(WEEKDAY(BY212)=2,"пн",IF(WEEKDAY(BY212)=3,"вт",IF(WEEKDAY(BY212)=4,"ср",IF(WEEKDAY(BY212)=5,"чт",IF(WEEKDAY(BY212)=6,"пт",IF(WEEKDAY(BY212)=7,"сб",IF(WEEKDAY(BY212)=1,"вс",0))))))))</f>
        <v/>
      </c>
      <c r="BZ211" s="15" t="str">
        <f t="shared" ref="BZ211" si="2799">IF(BZ212="","",IF(WEEKDAY(BZ212)=2,"пн",IF(WEEKDAY(BZ212)=3,"вт",IF(WEEKDAY(BZ212)=4,"ср",IF(WEEKDAY(BZ212)=5,"чт",IF(WEEKDAY(BZ212)=6,"пт",IF(WEEKDAY(BZ212)=7,"сб",IF(WEEKDAY(BZ212)=1,"вс",0))))))))</f>
        <v/>
      </c>
      <c r="CA211" s="15" t="str">
        <f t="shared" ref="CA211" si="2800">IF(CA212="","",IF(WEEKDAY(CA212)=2,"пн",IF(WEEKDAY(CA212)=3,"вт",IF(WEEKDAY(CA212)=4,"ср",IF(WEEKDAY(CA212)=5,"чт",IF(WEEKDAY(CA212)=6,"пт",IF(WEEKDAY(CA212)=7,"сб",IF(WEEKDAY(CA212)=1,"вс",0))))))))</f>
        <v/>
      </c>
      <c r="CB211" s="15" t="str">
        <f t="shared" ref="CB211" si="2801">IF(CB212="","",IF(WEEKDAY(CB212)=2,"пн",IF(WEEKDAY(CB212)=3,"вт",IF(WEEKDAY(CB212)=4,"ср",IF(WEEKDAY(CB212)=5,"чт",IF(WEEKDAY(CB212)=6,"пт",IF(WEEKDAY(CB212)=7,"сб",IF(WEEKDAY(CB212)=1,"вс",0))))))))</f>
        <v/>
      </c>
      <c r="CC211" s="15" t="str">
        <f t="shared" ref="CC211" si="2802">IF(CC212="","",IF(WEEKDAY(CC212)=2,"пн",IF(WEEKDAY(CC212)=3,"вт",IF(WEEKDAY(CC212)=4,"ср",IF(WEEKDAY(CC212)=5,"чт",IF(WEEKDAY(CC212)=6,"пт",IF(WEEKDAY(CC212)=7,"сб",IF(WEEKDAY(CC212)=1,"вс",0))))))))</f>
        <v/>
      </c>
      <c r="CD211" s="15" t="str">
        <f t="shared" ref="CD211" si="2803">IF(CD212="","",IF(WEEKDAY(CD212)=2,"пн",IF(WEEKDAY(CD212)=3,"вт",IF(WEEKDAY(CD212)=4,"ср",IF(WEEKDAY(CD212)=5,"чт",IF(WEEKDAY(CD212)=6,"пт",IF(WEEKDAY(CD212)=7,"сб",IF(WEEKDAY(CD212)=1,"вс",0))))))))</f>
        <v/>
      </c>
      <c r="CE211" s="15" t="str">
        <f t="shared" ref="CE211" si="2804">IF(CE212="","",IF(WEEKDAY(CE212)=2,"пн",IF(WEEKDAY(CE212)=3,"вт",IF(WEEKDAY(CE212)=4,"ср",IF(WEEKDAY(CE212)=5,"чт",IF(WEEKDAY(CE212)=6,"пт",IF(WEEKDAY(CE212)=7,"сб",IF(WEEKDAY(CE212)=1,"вс",0))))))))</f>
        <v/>
      </c>
      <c r="CF211" s="15" t="str">
        <f t="shared" ref="CF211" si="2805">IF(CF212="","",IF(WEEKDAY(CF212)=2,"пн",IF(WEEKDAY(CF212)=3,"вт",IF(WEEKDAY(CF212)=4,"ср",IF(WEEKDAY(CF212)=5,"чт",IF(WEEKDAY(CF212)=6,"пт",IF(WEEKDAY(CF212)=7,"сб",IF(WEEKDAY(CF212)=1,"вс",0))))))))</f>
        <v/>
      </c>
      <c r="CG211" s="15" t="str">
        <f t="shared" ref="CG211" si="2806">IF(CG212="","",IF(WEEKDAY(CG212)=2,"пн",IF(WEEKDAY(CG212)=3,"вт",IF(WEEKDAY(CG212)=4,"ср",IF(WEEKDAY(CG212)=5,"чт",IF(WEEKDAY(CG212)=6,"пт",IF(WEEKDAY(CG212)=7,"сб",IF(WEEKDAY(CG212)=1,"вс",0))))))))</f>
        <v/>
      </c>
      <c r="CH211" s="15" t="str">
        <f t="shared" ref="CH211" si="2807">IF(CH212="","",IF(WEEKDAY(CH212)=2,"пн",IF(WEEKDAY(CH212)=3,"вт",IF(WEEKDAY(CH212)=4,"ср",IF(WEEKDAY(CH212)=5,"чт",IF(WEEKDAY(CH212)=6,"пт",IF(WEEKDAY(CH212)=7,"сб",IF(WEEKDAY(CH212)=1,"вс",0))))))))</f>
        <v/>
      </c>
      <c r="CI211" s="15" t="str">
        <f t="shared" ref="CI211" si="2808">IF(CI212="","",IF(WEEKDAY(CI212)=2,"пн",IF(WEEKDAY(CI212)=3,"вт",IF(WEEKDAY(CI212)=4,"ср",IF(WEEKDAY(CI212)=5,"чт",IF(WEEKDAY(CI212)=6,"пт",IF(WEEKDAY(CI212)=7,"сб",IF(WEEKDAY(CI212)=1,"вс",0))))))))</f>
        <v/>
      </c>
      <c r="CJ211" s="15" t="str">
        <f t="shared" ref="CJ211" si="2809">IF(CJ212="","",IF(WEEKDAY(CJ212)=2,"пн",IF(WEEKDAY(CJ212)=3,"вт",IF(WEEKDAY(CJ212)=4,"ср",IF(WEEKDAY(CJ212)=5,"чт",IF(WEEKDAY(CJ212)=6,"пт",IF(WEEKDAY(CJ212)=7,"сб",IF(WEEKDAY(CJ212)=1,"вс",0))))))))</f>
        <v/>
      </c>
      <c r="CK211" s="15" t="str">
        <f t="shared" ref="CK211" si="2810">IF(CK212="","",IF(WEEKDAY(CK212)=2,"пн",IF(WEEKDAY(CK212)=3,"вт",IF(WEEKDAY(CK212)=4,"ср",IF(WEEKDAY(CK212)=5,"чт",IF(WEEKDAY(CK212)=6,"пт",IF(WEEKDAY(CK212)=7,"сб",IF(WEEKDAY(CK212)=1,"вс",0))))))))</f>
        <v/>
      </c>
      <c r="CL211" s="15" t="str">
        <f t="shared" ref="CL211" si="2811">IF(CL212="","",IF(WEEKDAY(CL212)=2,"пн",IF(WEEKDAY(CL212)=3,"вт",IF(WEEKDAY(CL212)=4,"ср",IF(WEEKDAY(CL212)=5,"чт",IF(WEEKDAY(CL212)=6,"пт",IF(WEEKDAY(CL212)=7,"сб",IF(WEEKDAY(CL212)=1,"вс",0))))))))</f>
        <v/>
      </c>
      <c r="CM211" s="15" t="str">
        <f t="shared" ref="CM211" si="2812">IF(CM212="","",IF(WEEKDAY(CM212)=2,"пн",IF(WEEKDAY(CM212)=3,"вт",IF(WEEKDAY(CM212)=4,"ср",IF(WEEKDAY(CM212)=5,"чт",IF(WEEKDAY(CM212)=6,"пт",IF(WEEKDAY(CM212)=7,"сб",IF(WEEKDAY(CM212)=1,"вс",0))))))))</f>
        <v/>
      </c>
      <c r="CN211" s="15" t="str">
        <f t="shared" ref="CN211" si="2813">IF(CN212="","",IF(WEEKDAY(CN212)=2,"пн",IF(WEEKDAY(CN212)=3,"вт",IF(WEEKDAY(CN212)=4,"ср",IF(WEEKDAY(CN212)=5,"чт",IF(WEEKDAY(CN212)=6,"пт",IF(WEEKDAY(CN212)=7,"сб",IF(WEEKDAY(CN212)=1,"вс",0))))))))</f>
        <v/>
      </c>
      <c r="CO211" s="15" t="str">
        <f t="shared" ref="CO211" si="2814">IF(CO212="","",IF(WEEKDAY(CO212)=2,"пн",IF(WEEKDAY(CO212)=3,"вт",IF(WEEKDAY(CO212)=4,"ср",IF(WEEKDAY(CO212)=5,"чт",IF(WEEKDAY(CO212)=6,"пт",IF(WEEKDAY(CO212)=7,"сб",IF(WEEKDAY(CO212)=1,"вс",0))))))))</f>
        <v/>
      </c>
      <c r="CP211" s="15" t="str">
        <f t="shared" ref="CP211" si="2815">IF(CP212="","",IF(WEEKDAY(CP212)=2,"пн",IF(WEEKDAY(CP212)=3,"вт",IF(WEEKDAY(CP212)=4,"ср",IF(WEEKDAY(CP212)=5,"чт",IF(WEEKDAY(CP212)=6,"пт",IF(WEEKDAY(CP212)=7,"сб",IF(WEEKDAY(CP212)=1,"вс",0))))))))</f>
        <v/>
      </c>
      <c r="CQ211" s="15" t="str">
        <f t="shared" ref="CQ211" si="2816">IF(CQ212="","",IF(WEEKDAY(CQ212)=2,"пн",IF(WEEKDAY(CQ212)=3,"вт",IF(WEEKDAY(CQ212)=4,"ср",IF(WEEKDAY(CQ212)=5,"чт",IF(WEEKDAY(CQ212)=6,"пт",IF(WEEKDAY(CQ212)=7,"сб",IF(WEEKDAY(CQ212)=1,"вс",0))))))))</f>
        <v/>
      </c>
      <c r="CR211" s="15" t="str">
        <f t="shared" ref="CR211" si="2817">IF(CR212="","",IF(WEEKDAY(CR212)=2,"пн",IF(WEEKDAY(CR212)=3,"вт",IF(WEEKDAY(CR212)=4,"ср",IF(WEEKDAY(CR212)=5,"чт",IF(WEEKDAY(CR212)=6,"пт",IF(WEEKDAY(CR212)=7,"сб",IF(WEEKDAY(CR212)=1,"вс",0))))))))</f>
        <v/>
      </c>
      <c r="CS211" s="15" t="str">
        <f t="shared" ref="CS211" si="2818">IF(CS212="","",IF(WEEKDAY(CS212)=2,"пн",IF(WEEKDAY(CS212)=3,"вт",IF(WEEKDAY(CS212)=4,"ср",IF(WEEKDAY(CS212)=5,"чт",IF(WEEKDAY(CS212)=6,"пт",IF(WEEKDAY(CS212)=7,"сб",IF(WEEKDAY(CS212)=1,"вс",0))))))))</f>
        <v/>
      </c>
      <c r="CT211" s="15" t="str">
        <f t="shared" ref="CT211" si="2819">IF(CT212="","",IF(WEEKDAY(CT212)=2,"пн",IF(WEEKDAY(CT212)=3,"вт",IF(WEEKDAY(CT212)=4,"ср",IF(WEEKDAY(CT212)=5,"чт",IF(WEEKDAY(CT212)=6,"пт",IF(WEEKDAY(CT212)=7,"сб",IF(WEEKDAY(CT212)=1,"вс",0))))))))</f>
        <v/>
      </c>
      <c r="CU211" s="15" t="str">
        <f t="shared" ref="CU211" si="2820">IF(CU212="","",IF(WEEKDAY(CU212)=2,"пн",IF(WEEKDAY(CU212)=3,"вт",IF(WEEKDAY(CU212)=4,"ср",IF(WEEKDAY(CU212)=5,"чт",IF(WEEKDAY(CU212)=6,"пт",IF(WEEKDAY(CU212)=7,"сб",IF(WEEKDAY(CU212)=1,"вс",0))))))))</f>
        <v/>
      </c>
      <c r="CV211" s="15" t="str">
        <f t="shared" ref="CV211" si="2821">IF(CV212="","",IF(WEEKDAY(CV212)=2,"пн",IF(WEEKDAY(CV212)=3,"вт",IF(WEEKDAY(CV212)=4,"ср",IF(WEEKDAY(CV212)=5,"чт",IF(WEEKDAY(CV212)=6,"пт",IF(WEEKDAY(CV212)=7,"сб",IF(WEEKDAY(CV212)=1,"вс",0))))))))</f>
        <v/>
      </c>
      <c r="CW211" s="15" t="str">
        <f t="shared" ref="CW211" si="2822">IF(CW212="","",IF(WEEKDAY(CW212)=2,"пн",IF(WEEKDAY(CW212)=3,"вт",IF(WEEKDAY(CW212)=4,"ср",IF(WEEKDAY(CW212)=5,"чт",IF(WEEKDAY(CW212)=6,"пт",IF(WEEKDAY(CW212)=7,"сб",IF(WEEKDAY(CW212)=1,"вс",0))))))))</f>
        <v/>
      </c>
      <c r="CX211" s="15" t="str">
        <f t="shared" ref="CX211" si="2823">IF(CX212="","",IF(WEEKDAY(CX212)=2,"пн",IF(WEEKDAY(CX212)=3,"вт",IF(WEEKDAY(CX212)=4,"ср",IF(WEEKDAY(CX212)=5,"чт",IF(WEEKDAY(CX212)=6,"пт",IF(WEEKDAY(CX212)=7,"сб",IF(WEEKDAY(CX212)=1,"вс",0))))))))</f>
        <v/>
      </c>
      <c r="CY211" s="15" t="str">
        <f t="shared" ref="CY211" si="2824">IF(CY212="","",IF(WEEKDAY(CY212)=2,"пн",IF(WEEKDAY(CY212)=3,"вт",IF(WEEKDAY(CY212)=4,"ср",IF(WEEKDAY(CY212)=5,"чт",IF(WEEKDAY(CY212)=6,"пт",IF(WEEKDAY(CY212)=7,"сб",IF(WEEKDAY(CY212)=1,"вс",0))))))))</f>
        <v/>
      </c>
      <c r="CZ211" s="15" t="str">
        <f t="shared" ref="CZ211" si="2825">IF(CZ212="","",IF(WEEKDAY(CZ212)=2,"пн",IF(WEEKDAY(CZ212)=3,"вт",IF(WEEKDAY(CZ212)=4,"ср",IF(WEEKDAY(CZ212)=5,"чт",IF(WEEKDAY(CZ212)=6,"пт",IF(WEEKDAY(CZ212)=7,"сб",IF(WEEKDAY(CZ212)=1,"вс",0))))))))</f>
        <v/>
      </c>
      <c r="DA211" s="15" t="str">
        <f t="shared" ref="DA211" si="2826">IF(DA212="","",IF(WEEKDAY(DA212)=2,"пн",IF(WEEKDAY(DA212)=3,"вт",IF(WEEKDAY(DA212)=4,"ср",IF(WEEKDAY(DA212)=5,"чт",IF(WEEKDAY(DA212)=6,"пт",IF(WEEKDAY(DA212)=7,"сб",IF(WEEKDAY(DA212)=1,"вс",0))))))))</f>
        <v/>
      </c>
      <c r="DB211" s="15" t="str">
        <f t="shared" ref="DB211" si="2827">IF(DB212="","",IF(WEEKDAY(DB212)=2,"пн",IF(WEEKDAY(DB212)=3,"вт",IF(WEEKDAY(DB212)=4,"ср",IF(WEEKDAY(DB212)=5,"чт",IF(WEEKDAY(DB212)=6,"пт",IF(WEEKDAY(DB212)=7,"сб",IF(WEEKDAY(DB212)=1,"вс",0))))))))</f>
        <v/>
      </c>
      <c r="DC211" s="15" t="str">
        <f t="shared" ref="DC211" si="2828">IF(DC212="","",IF(WEEKDAY(DC212)=2,"пн",IF(WEEKDAY(DC212)=3,"вт",IF(WEEKDAY(DC212)=4,"ср",IF(WEEKDAY(DC212)=5,"чт",IF(WEEKDAY(DC212)=6,"пт",IF(WEEKDAY(DC212)=7,"сб",IF(WEEKDAY(DC212)=1,"вс",0))))))))</f>
        <v/>
      </c>
      <c r="DD211" s="15" t="str">
        <f t="shared" ref="DD211" si="2829">IF(DD212="","",IF(WEEKDAY(DD212)=2,"пн",IF(WEEKDAY(DD212)=3,"вт",IF(WEEKDAY(DD212)=4,"ср",IF(WEEKDAY(DD212)=5,"чт",IF(WEEKDAY(DD212)=6,"пт",IF(WEEKDAY(DD212)=7,"сб",IF(WEEKDAY(DD212)=1,"вс",0))))))))</f>
        <v/>
      </c>
      <c r="DE211" s="15" t="str">
        <f t="shared" ref="DE211" si="2830">IF(DE212="","",IF(WEEKDAY(DE212)=2,"пн",IF(WEEKDAY(DE212)=3,"вт",IF(WEEKDAY(DE212)=4,"ср",IF(WEEKDAY(DE212)=5,"чт",IF(WEEKDAY(DE212)=6,"пт",IF(WEEKDAY(DE212)=7,"сб",IF(WEEKDAY(DE212)=1,"вс",0))))))))</f>
        <v/>
      </c>
      <c r="DF211" s="15" t="str">
        <f t="shared" ref="DF211" si="2831">IF(DF212="","",IF(WEEKDAY(DF212)=2,"пн",IF(WEEKDAY(DF212)=3,"вт",IF(WEEKDAY(DF212)=4,"ср",IF(WEEKDAY(DF212)=5,"чт",IF(WEEKDAY(DF212)=6,"пт",IF(WEEKDAY(DF212)=7,"сб",IF(WEEKDAY(DF212)=1,"вс",0))))))))</f>
        <v/>
      </c>
      <c r="DG211" s="15" t="str">
        <f t="shared" ref="DG211" si="2832">IF(DG212="","",IF(WEEKDAY(DG212)=2,"пн",IF(WEEKDAY(DG212)=3,"вт",IF(WEEKDAY(DG212)=4,"ср",IF(WEEKDAY(DG212)=5,"чт",IF(WEEKDAY(DG212)=6,"пт",IF(WEEKDAY(DG212)=7,"сб",IF(WEEKDAY(DG212)=1,"вс",0))))))))</f>
        <v/>
      </c>
      <c r="DH211" s="15" t="str">
        <f t="shared" ref="DH211" si="2833">IF(DH212="","",IF(WEEKDAY(DH212)=2,"пн",IF(WEEKDAY(DH212)=3,"вт",IF(WEEKDAY(DH212)=4,"ср",IF(WEEKDAY(DH212)=5,"чт",IF(WEEKDAY(DH212)=6,"пт",IF(WEEKDAY(DH212)=7,"сб",IF(WEEKDAY(DH212)=1,"вс",0))))))))</f>
        <v/>
      </c>
      <c r="DI211" s="15" t="str">
        <f t="shared" ref="DI211" si="2834">IF(DI212="","",IF(WEEKDAY(DI212)=2,"пн",IF(WEEKDAY(DI212)=3,"вт",IF(WEEKDAY(DI212)=4,"ср",IF(WEEKDAY(DI212)=5,"чт",IF(WEEKDAY(DI212)=6,"пт",IF(WEEKDAY(DI212)=7,"сб",IF(WEEKDAY(DI212)=1,"вс",0))))))))</f>
        <v/>
      </c>
      <c r="DJ211" s="15" t="str">
        <f t="shared" ref="DJ211" si="2835">IF(DJ212="","",IF(WEEKDAY(DJ212)=2,"пн",IF(WEEKDAY(DJ212)=3,"вт",IF(WEEKDAY(DJ212)=4,"ср",IF(WEEKDAY(DJ212)=5,"чт",IF(WEEKDAY(DJ212)=6,"пт",IF(WEEKDAY(DJ212)=7,"сб",IF(WEEKDAY(DJ212)=1,"вс",0))))))))</f>
        <v/>
      </c>
      <c r="DK211" s="15" t="str">
        <f t="shared" ref="DK211" si="2836">IF(DK212="","",IF(WEEKDAY(DK212)=2,"пн",IF(WEEKDAY(DK212)=3,"вт",IF(WEEKDAY(DK212)=4,"ср",IF(WEEKDAY(DK212)=5,"чт",IF(WEEKDAY(DK212)=6,"пт",IF(WEEKDAY(DK212)=7,"сб",IF(WEEKDAY(DK212)=1,"вс",0))))))))</f>
        <v/>
      </c>
      <c r="DL211" s="15" t="str">
        <f t="shared" ref="DL211" si="2837">IF(DL212="","",IF(WEEKDAY(DL212)=2,"пн",IF(WEEKDAY(DL212)=3,"вт",IF(WEEKDAY(DL212)=4,"ср",IF(WEEKDAY(DL212)=5,"чт",IF(WEEKDAY(DL212)=6,"пт",IF(WEEKDAY(DL212)=7,"сб",IF(WEEKDAY(DL212)=1,"вс",0))))))))</f>
        <v/>
      </c>
      <c r="DM211" s="15" t="str">
        <f t="shared" ref="DM211" si="2838">IF(DM212="","",IF(WEEKDAY(DM212)=2,"пн",IF(WEEKDAY(DM212)=3,"вт",IF(WEEKDAY(DM212)=4,"ср",IF(WEEKDAY(DM212)=5,"чт",IF(WEEKDAY(DM212)=6,"пт",IF(WEEKDAY(DM212)=7,"сб",IF(WEEKDAY(DM212)=1,"вс",0))))))))</f>
        <v/>
      </c>
      <c r="DN211" s="15" t="str">
        <f t="shared" ref="DN211" si="2839">IF(DN212="","",IF(WEEKDAY(DN212)=2,"пн",IF(WEEKDAY(DN212)=3,"вт",IF(WEEKDAY(DN212)=4,"ср",IF(WEEKDAY(DN212)=5,"чт",IF(WEEKDAY(DN212)=6,"пт",IF(WEEKDAY(DN212)=7,"сб",IF(WEEKDAY(DN212)=1,"вс",0))))))))</f>
        <v/>
      </c>
      <c r="DO211" s="15" t="str">
        <f t="shared" ref="DO211" si="2840">IF(DO212="","",IF(WEEKDAY(DO212)=2,"пн",IF(WEEKDAY(DO212)=3,"вт",IF(WEEKDAY(DO212)=4,"ср",IF(WEEKDAY(DO212)=5,"чт",IF(WEEKDAY(DO212)=6,"пт",IF(WEEKDAY(DO212)=7,"сб",IF(WEEKDAY(DO212)=1,"вс",0))))))))</f>
        <v/>
      </c>
      <c r="DP211" s="15" t="str">
        <f t="shared" ref="DP211" si="2841">IF(DP212="","",IF(WEEKDAY(DP212)=2,"пн",IF(WEEKDAY(DP212)=3,"вт",IF(WEEKDAY(DP212)=4,"ср",IF(WEEKDAY(DP212)=5,"чт",IF(WEEKDAY(DP212)=6,"пт",IF(WEEKDAY(DP212)=7,"сб",IF(WEEKDAY(DP212)=1,"вс",0))))))))</f>
        <v/>
      </c>
      <c r="DQ211" s="15" t="str">
        <f t="shared" ref="DQ211" si="2842">IF(DQ212="","",IF(WEEKDAY(DQ212)=2,"пн",IF(WEEKDAY(DQ212)=3,"вт",IF(WEEKDAY(DQ212)=4,"ср",IF(WEEKDAY(DQ212)=5,"чт",IF(WEEKDAY(DQ212)=6,"пт",IF(WEEKDAY(DQ212)=7,"сб",IF(WEEKDAY(DQ212)=1,"вс",0))))))))</f>
        <v/>
      </c>
      <c r="DR211" s="15" t="str">
        <f t="shared" ref="DR211" si="2843">IF(DR212="","",IF(WEEKDAY(DR212)=2,"пн",IF(WEEKDAY(DR212)=3,"вт",IF(WEEKDAY(DR212)=4,"ср",IF(WEEKDAY(DR212)=5,"чт",IF(WEEKDAY(DR212)=6,"пт",IF(WEEKDAY(DR212)=7,"сб",IF(WEEKDAY(DR212)=1,"вс",0))))))))</f>
        <v/>
      </c>
      <c r="DS211" s="15" t="str">
        <f t="shared" ref="DS211" si="2844">IF(DS212="","",IF(WEEKDAY(DS212)=2,"пн",IF(WEEKDAY(DS212)=3,"вт",IF(WEEKDAY(DS212)=4,"ср",IF(WEEKDAY(DS212)=5,"чт",IF(WEEKDAY(DS212)=6,"пт",IF(WEEKDAY(DS212)=7,"сб",IF(WEEKDAY(DS212)=1,"вс",0))))))))</f>
        <v/>
      </c>
      <c r="DT211" s="15" t="str">
        <f t="shared" ref="DT211" si="2845">IF(DT212="","",IF(WEEKDAY(DT212)=2,"пн",IF(WEEKDAY(DT212)=3,"вт",IF(WEEKDAY(DT212)=4,"ср",IF(WEEKDAY(DT212)=5,"чт",IF(WEEKDAY(DT212)=6,"пт",IF(WEEKDAY(DT212)=7,"сб",IF(WEEKDAY(DT212)=1,"вс",0))))))))</f>
        <v/>
      </c>
      <c r="DU211" s="15" t="str">
        <f t="shared" ref="DU211" si="2846">IF(DU212="","",IF(WEEKDAY(DU212)=2,"пн",IF(WEEKDAY(DU212)=3,"вт",IF(WEEKDAY(DU212)=4,"ср",IF(WEEKDAY(DU212)=5,"чт",IF(WEEKDAY(DU212)=6,"пт",IF(WEEKDAY(DU212)=7,"сб",IF(WEEKDAY(DU212)=1,"вс",0))))))))</f>
        <v/>
      </c>
      <c r="DV211" s="15" t="str">
        <f t="shared" ref="DV211" si="2847">IF(DV212="","",IF(WEEKDAY(DV212)=2,"пн",IF(WEEKDAY(DV212)=3,"вт",IF(WEEKDAY(DV212)=4,"ср",IF(WEEKDAY(DV212)=5,"чт",IF(WEEKDAY(DV212)=6,"пт",IF(WEEKDAY(DV212)=7,"сб",IF(WEEKDAY(DV212)=1,"вс",0))))))))</f>
        <v/>
      </c>
      <c r="DW211" s="15" t="str">
        <f t="shared" ref="DW211" si="2848">IF(DW212="","",IF(WEEKDAY(DW212)=2,"пн",IF(WEEKDAY(DW212)=3,"вт",IF(WEEKDAY(DW212)=4,"ср",IF(WEEKDAY(DW212)=5,"чт",IF(WEEKDAY(DW212)=6,"пт",IF(WEEKDAY(DW212)=7,"сб",IF(WEEKDAY(DW212)=1,"вс",0))))))))</f>
        <v/>
      </c>
      <c r="DX211" s="15" t="str">
        <f t="shared" ref="DX211" si="2849">IF(DX212="","",IF(WEEKDAY(DX212)=2,"пн",IF(WEEKDAY(DX212)=3,"вт",IF(WEEKDAY(DX212)=4,"ср",IF(WEEKDAY(DX212)=5,"чт",IF(WEEKDAY(DX212)=6,"пт",IF(WEEKDAY(DX212)=7,"сб",IF(WEEKDAY(DX212)=1,"вс",0))))))))</f>
        <v/>
      </c>
      <c r="DY211" s="15" t="str">
        <f t="shared" ref="DY211" si="2850">IF(DY212="","",IF(WEEKDAY(DY212)=2,"пн",IF(WEEKDAY(DY212)=3,"вт",IF(WEEKDAY(DY212)=4,"ср",IF(WEEKDAY(DY212)=5,"чт",IF(WEEKDAY(DY212)=6,"пт",IF(WEEKDAY(DY212)=7,"сб",IF(WEEKDAY(DY212)=1,"вс",0))))))))</f>
        <v/>
      </c>
      <c r="DZ211" s="15" t="str">
        <f t="shared" ref="DZ211" si="2851">IF(DZ212="","",IF(WEEKDAY(DZ212)=2,"пн",IF(WEEKDAY(DZ212)=3,"вт",IF(WEEKDAY(DZ212)=4,"ср",IF(WEEKDAY(DZ212)=5,"чт",IF(WEEKDAY(DZ212)=6,"пт",IF(WEEKDAY(DZ212)=7,"сб",IF(WEEKDAY(DZ212)=1,"вс",0))))))))</f>
        <v/>
      </c>
      <c r="EA211" s="15" t="str">
        <f t="shared" ref="EA211" si="2852">IF(EA212="","",IF(WEEKDAY(EA212)=2,"пн",IF(WEEKDAY(EA212)=3,"вт",IF(WEEKDAY(EA212)=4,"ср",IF(WEEKDAY(EA212)=5,"чт",IF(WEEKDAY(EA212)=6,"пт",IF(WEEKDAY(EA212)=7,"сб",IF(WEEKDAY(EA212)=1,"вс",0))))))))</f>
        <v/>
      </c>
      <c r="EB211" s="15" t="str">
        <f t="shared" ref="EB211" si="2853">IF(EB212="","",IF(WEEKDAY(EB212)=2,"пн",IF(WEEKDAY(EB212)=3,"вт",IF(WEEKDAY(EB212)=4,"ср",IF(WEEKDAY(EB212)=5,"чт",IF(WEEKDAY(EB212)=6,"пт",IF(WEEKDAY(EB212)=7,"сб",IF(WEEKDAY(EB212)=1,"вс",0))))))))</f>
        <v/>
      </c>
      <c r="EC211" s="15" t="str">
        <f t="shared" ref="EC211" si="2854">IF(EC212="","",IF(WEEKDAY(EC212)=2,"пн",IF(WEEKDAY(EC212)=3,"вт",IF(WEEKDAY(EC212)=4,"ср",IF(WEEKDAY(EC212)=5,"чт",IF(WEEKDAY(EC212)=6,"пт",IF(WEEKDAY(EC212)=7,"сб",IF(WEEKDAY(EC212)=1,"вс",0))))))))</f>
        <v/>
      </c>
      <c r="ED211" s="15" t="str">
        <f t="shared" ref="ED211" si="2855">IF(ED212="","",IF(WEEKDAY(ED212)=2,"пн",IF(WEEKDAY(ED212)=3,"вт",IF(WEEKDAY(ED212)=4,"ср",IF(WEEKDAY(ED212)=5,"чт",IF(WEEKDAY(ED212)=6,"пт",IF(WEEKDAY(ED212)=7,"сб",IF(WEEKDAY(ED212)=1,"вс",0))))))))</f>
        <v/>
      </c>
      <c r="EE211" s="15" t="str">
        <f t="shared" ref="EE211" si="2856">IF(EE212="","",IF(WEEKDAY(EE212)=2,"пн",IF(WEEKDAY(EE212)=3,"вт",IF(WEEKDAY(EE212)=4,"ср",IF(WEEKDAY(EE212)=5,"чт",IF(WEEKDAY(EE212)=6,"пт",IF(WEEKDAY(EE212)=7,"сб",IF(WEEKDAY(EE212)=1,"вс",0))))))))</f>
        <v/>
      </c>
      <c r="EF211" s="15" t="str">
        <f t="shared" ref="EF211" si="2857">IF(EF212="","",IF(WEEKDAY(EF212)=2,"пн",IF(WEEKDAY(EF212)=3,"вт",IF(WEEKDAY(EF212)=4,"ср",IF(WEEKDAY(EF212)=5,"чт",IF(WEEKDAY(EF212)=6,"пт",IF(WEEKDAY(EF212)=7,"сб",IF(WEEKDAY(EF212)=1,"вс",0))))))))</f>
        <v/>
      </c>
      <c r="EG211" s="15" t="str">
        <f t="shared" ref="EG211" si="2858">IF(EG212="","",IF(WEEKDAY(EG212)=2,"пн",IF(WEEKDAY(EG212)=3,"вт",IF(WEEKDAY(EG212)=4,"ср",IF(WEEKDAY(EG212)=5,"чт",IF(WEEKDAY(EG212)=6,"пт",IF(WEEKDAY(EG212)=7,"сб",IF(WEEKDAY(EG212)=1,"вс",0))))))))</f>
        <v/>
      </c>
      <c r="EH211" s="15" t="str">
        <f t="shared" ref="EH211" si="2859">IF(EH212="","",IF(WEEKDAY(EH212)=2,"пн",IF(WEEKDAY(EH212)=3,"вт",IF(WEEKDAY(EH212)=4,"ср",IF(WEEKDAY(EH212)=5,"чт",IF(WEEKDAY(EH212)=6,"пт",IF(WEEKDAY(EH212)=7,"сб",IF(WEEKDAY(EH212)=1,"вс",0))))))))</f>
        <v/>
      </c>
      <c r="EI211" s="15" t="str">
        <f t="shared" ref="EI211" si="2860">IF(EI212="","",IF(WEEKDAY(EI212)=2,"пн",IF(WEEKDAY(EI212)=3,"вт",IF(WEEKDAY(EI212)=4,"ср",IF(WEEKDAY(EI212)=5,"чт",IF(WEEKDAY(EI212)=6,"пт",IF(WEEKDAY(EI212)=7,"сб",IF(WEEKDAY(EI212)=1,"вс",0))))))))</f>
        <v/>
      </c>
      <c r="EJ211" s="15" t="str">
        <f t="shared" ref="EJ211" si="2861">IF(EJ212="","",IF(WEEKDAY(EJ212)=2,"пн",IF(WEEKDAY(EJ212)=3,"вт",IF(WEEKDAY(EJ212)=4,"ср",IF(WEEKDAY(EJ212)=5,"чт",IF(WEEKDAY(EJ212)=6,"пт",IF(WEEKDAY(EJ212)=7,"сб",IF(WEEKDAY(EJ212)=1,"вс",0))))))))</f>
        <v/>
      </c>
      <c r="EK211" s="15" t="str">
        <f t="shared" ref="EK211" si="2862">IF(EK212="","",IF(WEEKDAY(EK212)=2,"пн",IF(WEEKDAY(EK212)=3,"вт",IF(WEEKDAY(EK212)=4,"ср",IF(WEEKDAY(EK212)=5,"чт",IF(WEEKDAY(EK212)=6,"пт",IF(WEEKDAY(EK212)=7,"сб",IF(WEEKDAY(EK212)=1,"вс",0))))))))</f>
        <v/>
      </c>
      <c r="EL211" s="15" t="str">
        <f t="shared" ref="EL211" si="2863">IF(EL212="","",IF(WEEKDAY(EL212)=2,"пн",IF(WEEKDAY(EL212)=3,"вт",IF(WEEKDAY(EL212)=4,"ср",IF(WEEKDAY(EL212)=5,"чт",IF(WEEKDAY(EL212)=6,"пт",IF(WEEKDAY(EL212)=7,"сб",IF(WEEKDAY(EL212)=1,"вс",0))))))))</f>
        <v/>
      </c>
      <c r="EM211" s="15" t="str">
        <f t="shared" ref="EM211" si="2864">IF(EM212="","",IF(WEEKDAY(EM212)=2,"пн",IF(WEEKDAY(EM212)=3,"вт",IF(WEEKDAY(EM212)=4,"ср",IF(WEEKDAY(EM212)=5,"чт",IF(WEEKDAY(EM212)=6,"пт",IF(WEEKDAY(EM212)=7,"сб",IF(WEEKDAY(EM212)=1,"вс",0))))))))</f>
        <v/>
      </c>
      <c r="EN211" s="15" t="str">
        <f t="shared" ref="EN211" si="2865">IF(EN212="","",IF(WEEKDAY(EN212)=2,"пн",IF(WEEKDAY(EN212)=3,"вт",IF(WEEKDAY(EN212)=4,"ср",IF(WEEKDAY(EN212)=5,"чт",IF(WEEKDAY(EN212)=6,"пт",IF(WEEKDAY(EN212)=7,"сб",IF(WEEKDAY(EN212)=1,"вс",0))))))))</f>
        <v/>
      </c>
      <c r="EO211" s="15" t="str">
        <f t="shared" ref="EO211" si="2866">IF(EO212="","",IF(WEEKDAY(EO212)=2,"пн",IF(WEEKDAY(EO212)=3,"вт",IF(WEEKDAY(EO212)=4,"ср",IF(WEEKDAY(EO212)=5,"чт",IF(WEEKDAY(EO212)=6,"пт",IF(WEEKDAY(EO212)=7,"сб",IF(WEEKDAY(EO212)=1,"вс",0))))))))</f>
        <v/>
      </c>
      <c r="EP211" s="15" t="str">
        <f t="shared" ref="EP211" si="2867">IF(EP212="","",IF(WEEKDAY(EP212)=2,"пн",IF(WEEKDAY(EP212)=3,"вт",IF(WEEKDAY(EP212)=4,"ср",IF(WEEKDAY(EP212)=5,"чт",IF(WEEKDAY(EP212)=6,"пт",IF(WEEKDAY(EP212)=7,"сб",IF(WEEKDAY(EP212)=1,"вс",0))))))))</f>
        <v/>
      </c>
      <c r="EQ211" s="15" t="str">
        <f t="shared" ref="EQ211" si="2868">IF(EQ212="","",IF(WEEKDAY(EQ212)=2,"пн",IF(WEEKDAY(EQ212)=3,"вт",IF(WEEKDAY(EQ212)=4,"ср",IF(WEEKDAY(EQ212)=5,"чт",IF(WEEKDAY(EQ212)=6,"пт",IF(WEEKDAY(EQ212)=7,"сб",IF(WEEKDAY(EQ212)=1,"вс",0))))))))</f>
        <v/>
      </c>
      <c r="ER211" s="15" t="str">
        <f t="shared" ref="ER211" si="2869">IF(ER212="","",IF(WEEKDAY(ER212)=2,"пн",IF(WEEKDAY(ER212)=3,"вт",IF(WEEKDAY(ER212)=4,"ср",IF(WEEKDAY(ER212)=5,"чт",IF(WEEKDAY(ER212)=6,"пт",IF(WEEKDAY(ER212)=7,"сб",IF(WEEKDAY(ER212)=1,"вс",0))))))))</f>
        <v/>
      </c>
      <c r="ES211" s="15" t="str">
        <f t="shared" ref="ES211" si="2870">IF(ES212="","",IF(WEEKDAY(ES212)=2,"пн",IF(WEEKDAY(ES212)=3,"вт",IF(WEEKDAY(ES212)=4,"ср",IF(WEEKDAY(ES212)=5,"чт",IF(WEEKDAY(ES212)=6,"пт",IF(WEEKDAY(ES212)=7,"сб",IF(WEEKDAY(ES212)=1,"вс",0))))))))</f>
        <v/>
      </c>
      <c r="ET211" s="15" t="str">
        <f t="shared" ref="ET211" si="2871">IF(ET212="","",IF(WEEKDAY(ET212)=2,"пн",IF(WEEKDAY(ET212)=3,"вт",IF(WEEKDAY(ET212)=4,"ср",IF(WEEKDAY(ET212)=5,"чт",IF(WEEKDAY(ET212)=6,"пт",IF(WEEKDAY(ET212)=7,"сб",IF(WEEKDAY(ET212)=1,"вс",0))))))))</f>
        <v/>
      </c>
      <c r="EU211" s="15" t="str">
        <f t="shared" ref="EU211" si="2872">IF(EU212="","",IF(WEEKDAY(EU212)=2,"пн",IF(WEEKDAY(EU212)=3,"вт",IF(WEEKDAY(EU212)=4,"ср",IF(WEEKDAY(EU212)=5,"чт",IF(WEEKDAY(EU212)=6,"пт",IF(WEEKDAY(EU212)=7,"сб",IF(WEEKDAY(EU212)=1,"вс",0))))))))</f>
        <v/>
      </c>
      <c r="EV211" s="15" t="str">
        <f t="shared" ref="EV211" si="2873">IF(EV212="","",IF(WEEKDAY(EV212)=2,"пн",IF(WEEKDAY(EV212)=3,"вт",IF(WEEKDAY(EV212)=4,"ср",IF(WEEKDAY(EV212)=5,"чт",IF(WEEKDAY(EV212)=6,"пт",IF(WEEKDAY(EV212)=7,"сб",IF(WEEKDAY(EV212)=1,"вс",0))))))))</f>
        <v/>
      </c>
      <c r="EW211" s="15" t="str">
        <f t="shared" ref="EW211" si="2874">IF(EW212="","",IF(WEEKDAY(EW212)=2,"пн",IF(WEEKDAY(EW212)=3,"вт",IF(WEEKDAY(EW212)=4,"ср",IF(WEEKDAY(EW212)=5,"чт",IF(WEEKDAY(EW212)=6,"пт",IF(WEEKDAY(EW212)=7,"сб",IF(WEEKDAY(EW212)=1,"вс",0))))))))</f>
        <v/>
      </c>
      <c r="EX211" s="15" t="str">
        <f t="shared" ref="EX211" si="2875">IF(EX212="","",IF(WEEKDAY(EX212)=2,"пн",IF(WEEKDAY(EX212)=3,"вт",IF(WEEKDAY(EX212)=4,"ср",IF(WEEKDAY(EX212)=5,"чт",IF(WEEKDAY(EX212)=6,"пт",IF(WEEKDAY(EX212)=7,"сб",IF(WEEKDAY(EX212)=1,"вс",0))))))))</f>
        <v/>
      </c>
      <c r="EY211" s="15" t="str">
        <f t="shared" ref="EY211" si="2876">IF(EY212="","",IF(WEEKDAY(EY212)=2,"пн",IF(WEEKDAY(EY212)=3,"вт",IF(WEEKDAY(EY212)=4,"ср",IF(WEEKDAY(EY212)=5,"чт",IF(WEEKDAY(EY212)=6,"пт",IF(WEEKDAY(EY212)=7,"сб",IF(WEEKDAY(EY212)=1,"вс",0))))))))</f>
        <v/>
      </c>
      <c r="EZ211" s="15" t="str">
        <f t="shared" ref="EZ211" si="2877">IF(EZ212="","",IF(WEEKDAY(EZ212)=2,"пн",IF(WEEKDAY(EZ212)=3,"вт",IF(WEEKDAY(EZ212)=4,"ср",IF(WEEKDAY(EZ212)=5,"чт",IF(WEEKDAY(EZ212)=6,"пт",IF(WEEKDAY(EZ212)=7,"сб",IF(WEEKDAY(EZ212)=1,"вс",0))))))))</f>
        <v/>
      </c>
      <c r="FA211" s="15" t="str">
        <f t="shared" ref="FA211" si="2878">IF(FA212="","",IF(WEEKDAY(FA212)=2,"пн",IF(WEEKDAY(FA212)=3,"вт",IF(WEEKDAY(FA212)=4,"ср",IF(WEEKDAY(FA212)=5,"чт",IF(WEEKDAY(FA212)=6,"пт",IF(WEEKDAY(FA212)=7,"сб",IF(WEEKDAY(FA212)=1,"вс",0))))))))</f>
        <v/>
      </c>
      <c r="FB211" s="15" t="str">
        <f t="shared" ref="FB211" si="2879">IF(FB212="","",IF(WEEKDAY(FB212)=2,"пн",IF(WEEKDAY(FB212)=3,"вт",IF(WEEKDAY(FB212)=4,"ср",IF(WEEKDAY(FB212)=5,"чт",IF(WEEKDAY(FB212)=6,"пт",IF(WEEKDAY(FB212)=7,"сб",IF(WEEKDAY(FB212)=1,"вс",0))))))))</f>
        <v/>
      </c>
      <c r="FC211" s="15" t="str">
        <f t="shared" ref="FC211" si="2880">IF(FC212="","",IF(WEEKDAY(FC212)=2,"пн",IF(WEEKDAY(FC212)=3,"вт",IF(WEEKDAY(FC212)=4,"ср",IF(WEEKDAY(FC212)=5,"чт",IF(WEEKDAY(FC212)=6,"пт",IF(WEEKDAY(FC212)=7,"сб",IF(WEEKDAY(FC212)=1,"вс",0))))))))</f>
        <v/>
      </c>
      <c r="FD211" s="15" t="str">
        <f t="shared" ref="FD211" si="2881">IF(FD212="","",IF(WEEKDAY(FD212)=2,"пн",IF(WEEKDAY(FD212)=3,"вт",IF(WEEKDAY(FD212)=4,"ср",IF(WEEKDAY(FD212)=5,"чт",IF(WEEKDAY(FD212)=6,"пт",IF(WEEKDAY(FD212)=7,"сб",IF(WEEKDAY(FD212)=1,"вс",0))))))))</f>
        <v/>
      </c>
      <c r="FE211" s="15" t="str">
        <f t="shared" ref="FE211" si="2882">IF(FE212="","",IF(WEEKDAY(FE212)=2,"пн",IF(WEEKDAY(FE212)=3,"вт",IF(WEEKDAY(FE212)=4,"ср",IF(WEEKDAY(FE212)=5,"чт",IF(WEEKDAY(FE212)=6,"пт",IF(WEEKDAY(FE212)=7,"сб",IF(WEEKDAY(FE212)=1,"вс",0))))))))</f>
        <v/>
      </c>
      <c r="FF211" s="15" t="str">
        <f t="shared" ref="FF211" si="2883">IF(FF212="","",IF(WEEKDAY(FF212)=2,"пн",IF(WEEKDAY(FF212)=3,"вт",IF(WEEKDAY(FF212)=4,"ср",IF(WEEKDAY(FF212)=5,"чт",IF(WEEKDAY(FF212)=6,"пт",IF(WEEKDAY(FF212)=7,"сб",IF(WEEKDAY(FF212)=1,"вс",0))))))))</f>
        <v/>
      </c>
      <c r="FG211" s="15" t="str">
        <f t="shared" ref="FG211" si="2884">IF(FG212="","",IF(WEEKDAY(FG212)=2,"пн",IF(WEEKDAY(FG212)=3,"вт",IF(WEEKDAY(FG212)=4,"ср",IF(WEEKDAY(FG212)=5,"чт",IF(WEEKDAY(FG212)=6,"пт",IF(WEEKDAY(FG212)=7,"сб",IF(WEEKDAY(FG212)=1,"вс",0))))))))</f>
        <v/>
      </c>
      <c r="FH211" s="15" t="str">
        <f t="shared" ref="FH211" si="2885">IF(FH212="","",IF(WEEKDAY(FH212)=2,"пн",IF(WEEKDAY(FH212)=3,"вт",IF(WEEKDAY(FH212)=4,"ср",IF(WEEKDAY(FH212)=5,"чт",IF(WEEKDAY(FH212)=6,"пт",IF(WEEKDAY(FH212)=7,"сб",IF(WEEKDAY(FH212)=1,"вс",0))))))))</f>
        <v/>
      </c>
      <c r="FI211" s="15" t="str">
        <f t="shared" ref="FI211" si="2886">IF(FI212="","",IF(WEEKDAY(FI212)=2,"пн",IF(WEEKDAY(FI212)=3,"вт",IF(WEEKDAY(FI212)=4,"ср",IF(WEEKDAY(FI212)=5,"чт",IF(WEEKDAY(FI212)=6,"пт",IF(WEEKDAY(FI212)=7,"сб",IF(WEEKDAY(FI212)=1,"вс",0))))))))</f>
        <v/>
      </c>
      <c r="FJ211" s="15" t="str">
        <f t="shared" ref="FJ211" si="2887">IF(FJ212="","",IF(WEEKDAY(FJ212)=2,"пн",IF(WEEKDAY(FJ212)=3,"вт",IF(WEEKDAY(FJ212)=4,"ср",IF(WEEKDAY(FJ212)=5,"чт",IF(WEEKDAY(FJ212)=6,"пт",IF(WEEKDAY(FJ212)=7,"сб",IF(WEEKDAY(FJ212)=1,"вс",0))))))))</f>
        <v/>
      </c>
      <c r="FK211" s="15" t="str">
        <f t="shared" ref="FK211" si="2888">IF(FK212="","",IF(WEEKDAY(FK212)=2,"пн",IF(WEEKDAY(FK212)=3,"вт",IF(WEEKDAY(FK212)=4,"ср",IF(WEEKDAY(FK212)=5,"чт",IF(WEEKDAY(FK212)=6,"пт",IF(WEEKDAY(FK212)=7,"сб",IF(WEEKDAY(FK212)=1,"вс",0))))))))</f>
        <v/>
      </c>
      <c r="FL211" s="15" t="str">
        <f t="shared" ref="FL211" si="2889">IF(FL212="","",IF(WEEKDAY(FL212)=2,"пн",IF(WEEKDAY(FL212)=3,"вт",IF(WEEKDAY(FL212)=4,"ср",IF(WEEKDAY(FL212)=5,"чт",IF(WEEKDAY(FL212)=6,"пт",IF(WEEKDAY(FL212)=7,"сб",IF(WEEKDAY(FL212)=1,"вс",0))))))))</f>
        <v/>
      </c>
      <c r="FM211" s="15" t="str">
        <f t="shared" ref="FM211" si="2890">IF(FM212="","",IF(WEEKDAY(FM212)=2,"пн",IF(WEEKDAY(FM212)=3,"вт",IF(WEEKDAY(FM212)=4,"ср",IF(WEEKDAY(FM212)=5,"чт",IF(WEEKDAY(FM212)=6,"пт",IF(WEEKDAY(FM212)=7,"сб",IF(WEEKDAY(FM212)=1,"вс",0))))))))</f>
        <v/>
      </c>
      <c r="FN211" s="15" t="str">
        <f t="shared" ref="FN211" si="2891">IF(FN212="","",IF(WEEKDAY(FN212)=2,"пн",IF(WEEKDAY(FN212)=3,"вт",IF(WEEKDAY(FN212)=4,"ср",IF(WEEKDAY(FN212)=5,"чт",IF(WEEKDAY(FN212)=6,"пт",IF(WEEKDAY(FN212)=7,"сб",IF(WEEKDAY(FN212)=1,"вс",0))))))))</f>
        <v/>
      </c>
      <c r="FO211" s="15" t="str">
        <f t="shared" ref="FO211" si="2892">IF(FO212="","",IF(WEEKDAY(FO212)=2,"пн",IF(WEEKDAY(FO212)=3,"вт",IF(WEEKDAY(FO212)=4,"ср",IF(WEEKDAY(FO212)=5,"чт",IF(WEEKDAY(FO212)=6,"пт",IF(WEEKDAY(FO212)=7,"сб",IF(WEEKDAY(FO212)=1,"вс",0))))))))</f>
        <v/>
      </c>
      <c r="FP211" s="15" t="str">
        <f t="shared" ref="FP211" si="2893">IF(FP212="","",IF(WEEKDAY(FP212)=2,"пн",IF(WEEKDAY(FP212)=3,"вт",IF(WEEKDAY(FP212)=4,"ср",IF(WEEKDAY(FP212)=5,"чт",IF(WEEKDAY(FP212)=6,"пт",IF(WEEKDAY(FP212)=7,"сб",IF(WEEKDAY(FP212)=1,"вс",0))))))))</f>
        <v/>
      </c>
      <c r="FQ211" s="15" t="str">
        <f t="shared" ref="FQ211" si="2894">IF(FQ212="","",IF(WEEKDAY(FQ212)=2,"пн",IF(WEEKDAY(FQ212)=3,"вт",IF(WEEKDAY(FQ212)=4,"ср",IF(WEEKDAY(FQ212)=5,"чт",IF(WEEKDAY(FQ212)=6,"пт",IF(WEEKDAY(FQ212)=7,"сб",IF(WEEKDAY(FQ212)=1,"вс",0))))))))</f>
        <v/>
      </c>
      <c r="FR211" s="15" t="str">
        <f t="shared" ref="FR211" si="2895">IF(FR212="","",IF(WEEKDAY(FR212)=2,"пн",IF(WEEKDAY(FR212)=3,"вт",IF(WEEKDAY(FR212)=4,"ср",IF(WEEKDAY(FR212)=5,"чт",IF(WEEKDAY(FR212)=6,"пт",IF(WEEKDAY(FR212)=7,"сб",IF(WEEKDAY(FR212)=1,"вс",0))))))))</f>
        <v/>
      </c>
      <c r="FS211" s="15" t="str">
        <f t="shared" ref="FS211" si="2896">IF(FS212="","",IF(WEEKDAY(FS212)=2,"пн",IF(WEEKDAY(FS212)=3,"вт",IF(WEEKDAY(FS212)=4,"ср",IF(WEEKDAY(FS212)=5,"чт",IF(WEEKDAY(FS212)=6,"пт",IF(WEEKDAY(FS212)=7,"сб",IF(WEEKDAY(FS212)=1,"вс",0))))))))</f>
        <v/>
      </c>
      <c r="FT211" s="15" t="str">
        <f t="shared" ref="FT211" si="2897">IF(FT212="","",IF(WEEKDAY(FT212)=2,"пн",IF(WEEKDAY(FT212)=3,"вт",IF(WEEKDAY(FT212)=4,"ср",IF(WEEKDAY(FT212)=5,"чт",IF(WEEKDAY(FT212)=6,"пт",IF(WEEKDAY(FT212)=7,"сб",IF(WEEKDAY(FT212)=1,"вс",0))))))))</f>
        <v/>
      </c>
      <c r="FU211" s="15" t="str">
        <f t="shared" ref="FU211" si="2898">IF(FU212="","",IF(WEEKDAY(FU212)=2,"пн",IF(WEEKDAY(FU212)=3,"вт",IF(WEEKDAY(FU212)=4,"ср",IF(WEEKDAY(FU212)=5,"чт",IF(WEEKDAY(FU212)=6,"пт",IF(WEEKDAY(FU212)=7,"сб",IF(WEEKDAY(FU212)=1,"вс",0))))))))</f>
        <v/>
      </c>
      <c r="FV211" s="15" t="str">
        <f t="shared" ref="FV211" si="2899">IF(FV212="","",IF(WEEKDAY(FV212)=2,"пн",IF(WEEKDAY(FV212)=3,"вт",IF(WEEKDAY(FV212)=4,"ср",IF(WEEKDAY(FV212)=5,"чт",IF(WEEKDAY(FV212)=6,"пт",IF(WEEKDAY(FV212)=7,"сб",IF(WEEKDAY(FV212)=1,"вс",0))))))))</f>
        <v/>
      </c>
      <c r="FW211" s="15" t="str">
        <f t="shared" ref="FW211" si="2900">IF(FW212="","",IF(WEEKDAY(FW212)=2,"пн",IF(WEEKDAY(FW212)=3,"вт",IF(WEEKDAY(FW212)=4,"ср",IF(WEEKDAY(FW212)=5,"чт",IF(WEEKDAY(FW212)=6,"пт",IF(WEEKDAY(FW212)=7,"сб",IF(WEEKDAY(FW212)=1,"вс",0))))))))</f>
        <v/>
      </c>
      <c r="FX211" s="15" t="str">
        <f t="shared" ref="FX211" si="2901">IF(FX212="","",IF(WEEKDAY(FX212)=2,"пн",IF(WEEKDAY(FX212)=3,"вт",IF(WEEKDAY(FX212)=4,"ср",IF(WEEKDAY(FX212)=5,"чт",IF(WEEKDAY(FX212)=6,"пт",IF(WEEKDAY(FX212)=7,"сб",IF(WEEKDAY(FX212)=1,"вс",0))))))))</f>
        <v/>
      </c>
      <c r="FY211" s="15" t="str">
        <f t="shared" ref="FY211" si="2902">IF(FY212="","",IF(WEEKDAY(FY212)=2,"пн",IF(WEEKDAY(FY212)=3,"вт",IF(WEEKDAY(FY212)=4,"ср",IF(WEEKDAY(FY212)=5,"чт",IF(WEEKDAY(FY212)=6,"пт",IF(WEEKDAY(FY212)=7,"сб",IF(WEEKDAY(FY212)=1,"вс",0))))))))</f>
        <v/>
      </c>
      <c r="FZ211" s="15" t="str">
        <f t="shared" ref="FZ211" si="2903">IF(FZ212="","",IF(WEEKDAY(FZ212)=2,"пн",IF(WEEKDAY(FZ212)=3,"вт",IF(WEEKDAY(FZ212)=4,"ср",IF(WEEKDAY(FZ212)=5,"чт",IF(WEEKDAY(FZ212)=6,"пт",IF(WEEKDAY(FZ212)=7,"сб",IF(WEEKDAY(FZ212)=1,"вс",0))))))))</f>
        <v/>
      </c>
      <c r="GA211" s="15" t="str">
        <f t="shared" ref="GA211" si="2904">IF(GA212="","",IF(WEEKDAY(GA212)=2,"пн",IF(WEEKDAY(GA212)=3,"вт",IF(WEEKDAY(GA212)=4,"ср",IF(WEEKDAY(GA212)=5,"чт",IF(WEEKDAY(GA212)=6,"пт",IF(WEEKDAY(GA212)=7,"сб",IF(WEEKDAY(GA212)=1,"вс",0))))))))</f>
        <v/>
      </c>
      <c r="GB211" s="15" t="str">
        <f t="shared" ref="GB211" si="2905">IF(GB212="","",IF(WEEKDAY(GB212)=2,"пн",IF(WEEKDAY(GB212)=3,"вт",IF(WEEKDAY(GB212)=4,"ср",IF(WEEKDAY(GB212)=5,"чт",IF(WEEKDAY(GB212)=6,"пт",IF(WEEKDAY(GB212)=7,"сб",IF(WEEKDAY(GB212)=1,"вс",0))))))))</f>
        <v/>
      </c>
      <c r="GC211" s="15" t="str">
        <f t="shared" ref="GC211" si="2906">IF(GC212="","",IF(WEEKDAY(GC212)=2,"пн",IF(WEEKDAY(GC212)=3,"вт",IF(WEEKDAY(GC212)=4,"ср",IF(WEEKDAY(GC212)=5,"чт",IF(WEEKDAY(GC212)=6,"пт",IF(WEEKDAY(GC212)=7,"сб",IF(WEEKDAY(GC212)=1,"вс",0))))))))</f>
        <v/>
      </c>
      <c r="GD211" s="15" t="str">
        <f t="shared" ref="GD211" si="2907">IF(GD212="","",IF(WEEKDAY(GD212)=2,"пн",IF(WEEKDAY(GD212)=3,"вт",IF(WEEKDAY(GD212)=4,"ср",IF(WEEKDAY(GD212)=5,"чт",IF(WEEKDAY(GD212)=6,"пт",IF(WEEKDAY(GD212)=7,"сб",IF(WEEKDAY(GD212)=1,"вс",0))))))))</f>
        <v/>
      </c>
      <c r="GE211" s="15" t="str">
        <f t="shared" ref="GE211" si="2908">IF(GE212="","",IF(WEEKDAY(GE212)=2,"пн",IF(WEEKDAY(GE212)=3,"вт",IF(WEEKDAY(GE212)=4,"ср",IF(WEEKDAY(GE212)=5,"чт",IF(WEEKDAY(GE212)=6,"пт",IF(WEEKDAY(GE212)=7,"сб",IF(WEEKDAY(GE212)=1,"вс",0))))))))</f>
        <v/>
      </c>
      <c r="GF211" s="15" t="str">
        <f t="shared" ref="GF211" si="2909">IF(GF212="","",IF(WEEKDAY(GF212)=2,"пн",IF(WEEKDAY(GF212)=3,"вт",IF(WEEKDAY(GF212)=4,"ср",IF(WEEKDAY(GF212)=5,"чт",IF(WEEKDAY(GF212)=6,"пт",IF(WEEKDAY(GF212)=7,"сб",IF(WEEKDAY(GF212)=1,"вс",0))))))))</f>
        <v/>
      </c>
      <c r="GG211" s="15" t="str">
        <f t="shared" ref="GG211" si="2910">IF(GG212="","",IF(WEEKDAY(GG212)=2,"пн",IF(WEEKDAY(GG212)=3,"вт",IF(WEEKDAY(GG212)=4,"ср",IF(WEEKDAY(GG212)=5,"чт",IF(WEEKDAY(GG212)=6,"пт",IF(WEEKDAY(GG212)=7,"сб",IF(WEEKDAY(GG212)=1,"вс",0))))))))</f>
        <v/>
      </c>
      <c r="GH211" s="15" t="str">
        <f t="shared" ref="GH211" si="2911">IF(GH212="","",IF(WEEKDAY(GH212)=2,"пн",IF(WEEKDAY(GH212)=3,"вт",IF(WEEKDAY(GH212)=4,"ср",IF(WEEKDAY(GH212)=5,"чт",IF(WEEKDAY(GH212)=6,"пт",IF(WEEKDAY(GH212)=7,"сб",IF(WEEKDAY(GH212)=1,"вс",0))))))))</f>
        <v/>
      </c>
      <c r="GI211" s="15" t="str">
        <f t="shared" ref="GI211" si="2912">IF(GI212="","",IF(WEEKDAY(GI212)=2,"пн",IF(WEEKDAY(GI212)=3,"вт",IF(WEEKDAY(GI212)=4,"ср",IF(WEEKDAY(GI212)=5,"чт",IF(WEEKDAY(GI212)=6,"пт",IF(WEEKDAY(GI212)=7,"сб",IF(WEEKDAY(GI212)=1,"вс",0))))))))</f>
        <v/>
      </c>
      <c r="GJ211" s="15" t="str">
        <f t="shared" ref="GJ211" si="2913">IF(GJ212="","",IF(WEEKDAY(GJ212)=2,"пн",IF(WEEKDAY(GJ212)=3,"вт",IF(WEEKDAY(GJ212)=4,"ср",IF(WEEKDAY(GJ212)=5,"чт",IF(WEEKDAY(GJ212)=6,"пт",IF(WEEKDAY(GJ212)=7,"сб",IF(WEEKDAY(GJ212)=1,"вс",0))))))))</f>
        <v/>
      </c>
      <c r="GK211" s="15" t="str">
        <f t="shared" ref="GK211" si="2914">IF(GK212="","",IF(WEEKDAY(GK212)=2,"пн",IF(WEEKDAY(GK212)=3,"вт",IF(WEEKDAY(GK212)=4,"ср",IF(WEEKDAY(GK212)=5,"чт",IF(WEEKDAY(GK212)=6,"пт",IF(WEEKDAY(GK212)=7,"сб",IF(WEEKDAY(GK212)=1,"вс",0))))))))</f>
        <v/>
      </c>
      <c r="GL211" s="15" t="str">
        <f t="shared" ref="GL211" si="2915">IF(GL212="","",IF(WEEKDAY(GL212)=2,"пн",IF(WEEKDAY(GL212)=3,"вт",IF(WEEKDAY(GL212)=4,"ср",IF(WEEKDAY(GL212)=5,"чт",IF(WEEKDAY(GL212)=6,"пт",IF(WEEKDAY(GL212)=7,"сб",IF(WEEKDAY(GL212)=1,"вс",0))))))))</f>
        <v/>
      </c>
      <c r="GM211" s="15" t="str">
        <f t="shared" ref="GM211" si="2916">IF(GM212="","",IF(WEEKDAY(GM212)=2,"пн",IF(WEEKDAY(GM212)=3,"вт",IF(WEEKDAY(GM212)=4,"ср",IF(WEEKDAY(GM212)=5,"чт",IF(WEEKDAY(GM212)=6,"пт",IF(WEEKDAY(GM212)=7,"сб",IF(WEEKDAY(GM212)=1,"вс",0))))))))</f>
        <v/>
      </c>
      <c r="GN211" s="15" t="str">
        <f t="shared" ref="GN211" si="2917">IF(GN212="","",IF(WEEKDAY(GN212)=2,"пн",IF(WEEKDAY(GN212)=3,"вт",IF(WEEKDAY(GN212)=4,"ср",IF(WEEKDAY(GN212)=5,"чт",IF(WEEKDAY(GN212)=6,"пт",IF(WEEKDAY(GN212)=7,"сб",IF(WEEKDAY(GN212)=1,"вс",0))))))))</f>
        <v/>
      </c>
      <c r="GO211" s="15" t="str">
        <f t="shared" ref="GO211" si="2918">IF(GO212="","",IF(WEEKDAY(GO212)=2,"пн",IF(WEEKDAY(GO212)=3,"вт",IF(WEEKDAY(GO212)=4,"ср",IF(WEEKDAY(GO212)=5,"чт",IF(WEEKDAY(GO212)=6,"пт",IF(WEEKDAY(GO212)=7,"сб",IF(WEEKDAY(GO212)=1,"вс",0))))))))</f>
        <v/>
      </c>
      <c r="GP211" s="15" t="str">
        <f t="shared" ref="GP211" si="2919">IF(GP212="","",IF(WEEKDAY(GP212)=2,"пн",IF(WEEKDAY(GP212)=3,"вт",IF(WEEKDAY(GP212)=4,"ср",IF(WEEKDAY(GP212)=5,"чт",IF(WEEKDAY(GP212)=6,"пт",IF(WEEKDAY(GP212)=7,"сб",IF(WEEKDAY(GP212)=1,"вс",0))))))))</f>
        <v/>
      </c>
      <c r="GQ211" s="15" t="str">
        <f t="shared" ref="GQ211" si="2920">IF(GQ212="","",IF(WEEKDAY(GQ212)=2,"пн",IF(WEEKDAY(GQ212)=3,"вт",IF(WEEKDAY(GQ212)=4,"ср",IF(WEEKDAY(GQ212)=5,"чт",IF(WEEKDAY(GQ212)=6,"пт",IF(WEEKDAY(GQ212)=7,"сб",IF(WEEKDAY(GQ212)=1,"вс",0))))))))</f>
        <v/>
      </c>
      <c r="GR211" s="15" t="str">
        <f t="shared" ref="GR211" si="2921">IF(GR212="","",IF(WEEKDAY(GR212)=2,"пн",IF(WEEKDAY(GR212)=3,"вт",IF(WEEKDAY(GR212)=4,"ср",IF(WEEKDAY(GR212)=5,"чт",IF(WEEKDAY(GR212)=6,"пт",IF(WEEKDAY(GR212)=7,"сб",IF(WEEKDAY(GR212)=1,"вс",0))))))))</f>
        <v/>
      </c>
      <c r="GS211" s="15" t="str">
        <f t="shared" ref="GS211" si="2922">IF(GS212="","",IF(WEEKDAY(GS212)=2,"пн",IF(WEEKDAY(GS212)=3,"вт",IF(WEEKDAY(GS212)=4,"ср",IF(WEEKDAY(GS212)=5,"чт",IF(WEEKDAY(GS212)=6,"пт",IF(WEEKDAY(GS212)=7,"сб",IF(WEEKDAY(GS212)=1,"вс",0))))))))</f>
        <v/>
      </c>
      <c r="GT211" s="15" t="str">
        <f t="shared" ref="GT211" si="2923">IF(GT212="","",IF(WEEKDAY(GT212)=2,"пн",IF(WEEKDAY(GT212)=3,"вт",IF(WEEKDAY(GT212)=4,"ср",IF(WEEKDAY(GT212)=5,"чт",IF(WEEKDAY(GT212)=6,"пт",IF(WEEKDAY(GT212)=7,"сб",IF(WEEKDAY(GT212)=1,"вс",0))))))))</f>
        <v/>
      </c>
      <c r="GU211" s="15" t="str">
        <f t="shared" ref="GU211" si="2924">IF(GU212="","",IF(WEEKDAY(GU212)=2,"пн",IF(WEEKDAY(GU212)=3,"вт",IF(WEEKDAY(GU212)=4,"ср",IF(WEEKDAY(GU212)=5,"чт",IF(WEEKDAY(GU212)=6,"пт",IF(WEEKDAY(GU212)=7,"сб",IF(WEEKDAY(GU212)=1,"вс",0))))))))</f>
        <v/>
      </c>
      <c r="GV211" s="15" t="str">
        <f t="shared" ref="GV211" si="2925">IF(GV212="","",IF(WEEKDAY(GV212)=2,"пн",IF(WEEKDAY(GV212)=3,"вт",IF(WEEKDAY(GV212)=4,"ср",IF(WEEKDAY(GV212)=5,"чт",IF(WEEKDAY(GV212)=6,"пт",IF(WEEKDAY(GV212)=7,"сб",IF(WEEKDAY(GV212)=1,"вс",0))))))))</f>
        <v/>
      </c>
      <c r="GW211" s="15" t="str">
        <f t="shared" ref="GW211" si="2926">IF(GW212="","",IF(WEEKDAY(GW212)=2,"пн",IF(WEEKDAY(GW212)=3,"вт",IF(WEEKDAY(GW212)=4,"ср",IF(WEEKDAY(GW212)=5,"чт",IF(WEEKDAY(GW212)=6,"пт",IF(WEEKDAY(GW212)=7,"сб",IF(WEEKDAY(GW212)=1,"вс",0))))))))</f>
        <v/>
      </c>
      <c r="GX211" s="15" t="str">
        <f t="shared" ref="GX211" si="2927">IF(GX212="","",IF(WEEKDAY(GX212)=2,"пн",IF(WEEKDAY(GX212)=3,"вт",IF(WEEKDAY(GX212)=4,"ср",IF(WEEKDAY(GX212)=5,"чт",IF(WEEKDAY(GX212)=6,"пт",IF(WEEKDAY(GX212)=7,"сб",IF(WEEKDAY(GX212)=1,"вс",0))))))))</f>
        <v/>
      </c>
      <c r="GY211" s="15" t="str">
        <f t="shared" ref="GY211" si="2928">IF(GY212="","",IF(WEEKDAY(GY212)=2,"пн",IF(WEEKDAY(GY212)=3,"вт",IF(WEEKDAY(GY212)=4,"ср",IF(WEEKDAY(GY212)=5,"чт",IF(WEEKDAY(GY212)=6,"пт",IF(WEEKDAY(GY212)=7,"сб",IF(WEEKDAY(GY212)=1,"вс",0))))))))</f>
        <v/>
      </c>
      <c r="GZ211" s="15" t="str">
        <f t="shared" ref="GZ211" si="2929">IF(GZ212="","",IF(WEEKDAY(GZ212)=2,"пн",IF(WEEKDAY(GZ212)=3,"вт",IF(WEEKDAY(GZ212)=4,"ср",IF(WEEKDAY(GZ212)=5,"чт",IF(WEEKDAY(GZ212)=6,"пт",IF(WEEKDAY(GZ212)=7,"сб",IF(WEEKDAY(GZ212)=1,"вс",0))))))))</f>
        <v/>
      </c>
      <c r="HA211" s="15" t="str">
        <f t="shared" ref="HA211" si="2930">IF(HA212="","",IF(WEEKDAY(HA212)=2,"пн",IF(WEEKDAY(HA212)=3,"вт",IF(WEEKDAY(HA212)=4,"ср",IF(WEEKDAY(HA212)=5,"чт",IF(WEEKDAY(HA212)=6,"пт",IF(WEEKDAY(HA212)=7,"сб",IF(WEEKDAY(HA212)=1,"вс",0))))))))</f>
        <v/>
      </c>
      <c r="HB211" s="15" t="str">
        <f t="shared" ref="HB211" si="2931">IF(HB212="","",IF(WEEKDAY(HB212)=2,"пн",IF(WEEKDAY(HB212)=3,"вт",IF(WEEKDAY(HB212)=4,"ср",IF(WEEKDAY(HB212)=5,"чт",IF(WEEKDAY(HB212)=6,"пт",IF(WEEKDAY(HB212)=7,"сб",IF(WEEKDAY(HB212)=1,"вс",0))))))))</f>
        <v/>
      </c>
      <c r="HC211" s="15" t="str">
        <f t="shared" ref="HC211" si="2932">IF(HC212="","",IF(WEEKDAY(HC212)=2,"пн",IF(WEEKDAY(HC212)=3,"вт",IF(WEEKDAY(HC212)=4,"ср",IF(WEEKDAY(HC212)=5,"чт",IF(WEEKDAY(HC212)=6,"пт",IF(WEEKDAY(HC212)=7,"сб",IF(WEEKDAY(HC212)=1,"вс",0))))))))</f>
        <v/>
      </c>
      <c r="HD211" s="15" t="str">
        <f t="shared" ref="HD211" si="2933">IF(HD212="","",IF(WEEKDAY(HD212)=2,"пн",IF(WEEKDAY(HD212)=3,"вт",IF(WEEKDAY(HD212)=4,"ср",IF(WEEKDAY(HD212)=5,"чт",IF(WEEKDAY(HD212)=6,"пт",IF(WEEKDAY(HD212)=7,"сб",IF(WEEKDAY(HD212)=1,"вс",0))))))))</f>
        <v/>
      </c>
      <c r="HE211" s="15" t="str">
        <f t="shared" ref="HE211" si="2934">IF(HE212="","",IF(WEEKDAY(HE212)=2,"пн",IF(WEEKDAY(HE212)=3,"вт",IF(WEEKDAY(HE212)=4,"ср",IF(WEEKDAY(HE212)=5,"чт",IF(WEEKDAY(HE212)=6,"пт",IF(WEEKDAY(HE212)=7,"сб",IF(WEEKDAY(HE212)=1,"вс",0))))))))</f>
        <v/>
      </c>
      <c r="HF211" s="15" t="str">
        <f t="shared" ref="HF211" si="2935">IF(HF212="","",IF(WEEKDAY(HF212)=2,"пн",IF(WEEKDAY(HF212)=3,"вт",IF(WEEKDAY(HF212)=4,"ср",IF(WEEKDAY(HF212)=5,"чт",IF(WEEKDAY(HF212)=6,"пт",IF(WEEKDAY(HF212)=7,"сб",IF(WEEKDAY(HF212)=1,"вс",0))))))))</f>
        <v/>
      </c>
      <c r="HG211" s="15" t="str">
        <f t="shared" ref="HG211" si="2936">IF(HG212="","",IF(WEEKDAY(HG212)=2,"пн",IF(WEEKDAY(HG212)=3,"вт",IF(WEEKDAY(HG212)=4,"ср",IF(WEEKDAY(HG212)=5,"чт",IF(WEEKDAY(HG212)=6,"пт",IF(WEEKDAY(HG212)=7,"сб",IF(WEEKDAY(HG212)=1,"вс",0))))))))</f>
        <v/>
      </c>
      <c r="HH211" s="15" t="str">
        <f t="shared" ref="HH211" si="2937">IF(HH212="","",IF(WEEKDAY(HH212)=2,"пн",IF(WEEKDAY(HH212)=3,"вт",IF(WEEKDAY(HH212)=4,"ср",IF(WEEKDAY(HH212)=5,"чт",IF(WEEKDAY(HH212)=6,"пт",IF(WEEKDAY(HH212)=7,"сб",IF(WEEKDAY(HH212)=1,"вс",0))))))))</f>
        <v/>
      </c>
      <c r="HI211" s="15" t="str">
        <f t="shared" ref="HI211" si="2938">IF(HI212="","",IF(WEEKDAY(HI212)=2,"пн",IF(WEEKDAY(HI212)=3,"вт",IF(WEEKDAY(HI212)=4,"ср",IF(WEEKDAY(HI212)=5,"чт",IF(WEEKDAY(HI212)=6,"пт",IF(WEEKDAY(HI212)=7,"сб",IF(WEEKDAY(HI212)=1,"вс",0))))))))</f>
        <v/>
      </c>
      <c r="HJ211" s="15" t="str">
        <f t="shared" ref="HJ211" si="2939">IF(HJ212="","",IF(WEEKDAY(HJ212)=2,"пн",IF(WEEKDAY(HJ212)=3,"вт",IF(WEEKDAY(HJ212)=4,"ср",IF(WEEKDAY(HJ212)=5,"чт",IF(WEEKDAY(HJ212)=6,"пт",IF(WEEKDAY(HJ212)=7,"сб",IF(WEEKDAY(HJ212)=1,"вс",0))))))))</f>
        <v/>
      </c>
      <c r="HK211" s="15" t="str">
        <f t="shared" ref="HK211" si="2940">IF(HK212="","",IF(WEEKDAY(HK212)=2,"пн",IF(WEEKDAY(HK212)=3,"вт",IF(WEEKDAY(HK212)=4,"ср",IF(WEEKDAY(HK212)=5,"чт",IF(WEEKDAY(HK212)=6,"пт",IF(WEEKDAY(HK212)=7,"сб",IF(WEEKDAY(HK212)=1,"вс",0))))))))</f>
        <v/>
      </c>
      <c r="HL211" s="15" t="str">
        <f t="shared" ref="HL211" si="2941">IF(HL212="","",IF(WEEKDAY(HL212)=2,"пн",IF(WEEKDAY(HL212)=3,"вт",IF(WEEKDAY(HL212)=4,"ср",IF(WEEKDAY(HL212)=5,"чт",IF(WEEKDAY(HL212)=6,"пт",IF(WEEKDAY(HL212)=7,"сб",IF(WEEKDAY(HL212)=1,"вс",0))))))))</f>
        <v/>
      </c>
      <c r="HM211" s="15" t="str">
        <f t="shared" ref="HM211" si="2942">IF(HM212="","",IF(WEEKDAY(HM212)=2,"пн",IF(WEEKDAY(HM212)=3,"вт",IF(WEEKDAY(HM212)=4,"ср",IF(WEEKDAY(HM212)=5,"чт",IF(WEEKDAY(HM212)=6,"пт",IF(WEEKDAY(HM212)=7,"сб",IF(WEEKDAY(HM212)=1,"вс",0))))))))</f>
        <v/>
      </c>
      <c r="HN211" s="15" t="str">
        <f t="shared" ref="HN211" si="2943">IF(HN212="","",IF(WEEKDAY(HN212)=2,"пн",IF(WEEKDAY(HN212)=3,"вт",IF(WEEKDAY(HN212)=4,"ср",IF(WEEKDAY(HN212)=5,"чт",IF(WEEKDAY(HN212)=6,"пт",IF(WEEKDAY(HN212)=7,"сб",IF(WEEKDAY(HN212)=1,"вс",0))))))))</f>
        <v/>
      </c>
      <c r="HO211" s="15" t="str">
        <f t="shared" ref="HO211" si="2944">IF(HO212="","",IF(WEEKDAY(HO212)=2,"пн",IF(WEEKDAY(HO212)=3,"вт",IF(WEEKDAY(HO212)=4,"ср",IF(WEEKDAY(HO212)=5,"чт",IF(WEEKDAY(HO212)=6,"пт",IF(WEEKDAY(HO212)=7,"сб",IF(WEEKDAY(HO212)=1,"вс",0))))))))</f>
        <v/>
      </c>
      <c r="HP211" s="15" t="str">
        <f t="shared" ref="HP211" si="2945">IF(HP212="","",IF(WEEKDAY(HP212)=2,"пн",IF(WEEKDAY(HP212)=3,"вт",IF(WEEKDAY(HP212)=4,"ср",IF(WEEKDAY(HP212)=5,"чт",IF(WEEKDAY(HP212)=6,"пт",IF(WEEKDAY(HP212)=7,"сб",IF(WEEKDAY(HP212)=1,"вс",0))))))))</f>
        <v/>
      </c>
      <c r="HQ211" s="15" t="str">
        <f t="shared" ref="HQ211" si="2946">IF(HQ212="","",IF(WEEKDAY(HQ212)=2,"пн",IF(WEEKDAY(HQ212)=3,"вт",IF(WEEKDAY(HQ212)=4,"ср",IF(WEEKDAY(HQ212)=5,"чт",IF(WEEKDAY(HQ212)=6,"пт",IF(WEEKDAY(HQ212)=7,"сб",IF(WEEKDAY(HQ212)=1,"вс",0))))))))</f>
        <v/>
      </c>
      <c r="HR211" s="15" t="str">
        <f t="shared" ref="HR211" si="2947">IF(HR212="","",IF(WEEKDAY(HR212)=2,"пн",IF(WEEKDAY(HR212)=3,"вт",IF(WEEKDAY(HR212)=4,"ср",IF(WEEKDAY(HR212)=5,"чт",IF(WEEKDAY(HR212)=6,"пт",IF(WEEKDAY(HR212)=7,"сб",IF(WEEKDAY(HR212)=1,"вс",0))))))))</f>
        <v/>
      </c>
      <c r="HS211" s="15" t="str">
        <f t="shared" ref="HS211" si="2948">IF(HS212="","",IF(WEEKDAY(HS212)=2,"пн",IF(WEEKDAY(HS212)=3,"вт",IF(WEEKDAY(HS212)=4,"ср",IF(WEEKDAY(HS212)=5,"чт",IF(WEEKDAY(HS212)=6,"пт",IF(WEEKDAY(HS212)=7,"сб",IF(WEEKDAY(HS212)=1,"вс",0))))))))</f>
        <v/>
      </c>
      <c r="HT211" s="15" t="str">
        <f t="shared" ref="HT211" si="2949">IF(HT212="","",IF(WEEKDAY(HT212)=2,"пн",IF(WEEKDAY(HT212)=3,"вт",IF(WEEKDAY(HT212)=4,"ср",IF(WEEKDAY(HT212)=5,"чт",IF(WEEKDAY(HT212)=6,"пт",IF(WEEKDAY(HT212)=7,"сб",IF(WEEKDAY(HT212)=1,"вс",0))))))))</f>
        <v/>
      </c>
      <c r="HU211" s="15" t="str">
        <f t="shared" ref="HU211" si="2950">IF(HU212="","",IF(WEEKDAY(HU212)=2,"пн",IF(WEEKDAY(HU212)=3,"вт",IF(WEEKDAY(HU212)=4,"ср",IF(WEEKDAY(HU212)=5,"чт",IF(WEEKDAY(HU212)=6,"пт",IF(WEEKDAY(HU212)=7,"сб",IF(WEEKDAY(HU212)=1,"вс",0))))))))</f>
        <v/>
      </c>
      <c r="HV211" s="15" t="str">
        <f t="shared" ref="HV211" si="2951">IF(HV212="","",IF(WEEKDAY(HV212)=2,"пн",IF(WEEKDAY(HV212)=3,"вт",IF(WEEKDAY(HV212)=4,"ср",IF(WEEKDAY(HV212)=5,"чт",IF(WEEKDAY(HV212)=6,"пт",IF(WEEKDAY(HV212)=7,"сб",IF(WEEKDAY(HV212)=1,"вс",0))))))))</f>
        <v/>
      </c>
      <c r="HW211" s="15" t="str">
        <f t="shared" ref="HW211" si="2952">IF(HW212="","",IF(WEEKDAY(HW212)=2,"пн",IF(WEEKDAY(HW212)=3,"вт",IF(WEEKDAY(HW212)=4,"ср",IF(WEEKDAY(HW212)=5,"чт",IF(WEEKDAY(HW212)=6,"пт",IF(WEEKDAY(HW212)=7,"сб",IF(WEEKDAY(HW212)=1,"вс",0))))))))</f>
        <v/>
      </c>
      <c r="HX211" s="15" t="str">
        <f t="shared" ref="HX211" si="2953">IF(HX212="","",IF(WEEKDAY(HX212)=2,"пн",IF(WEEKDAY(HX212)=3,"вт",IF(WEEKDAY(HX212)=4,"ср",IF(WEEKDAY(HX212)=5,"чт",IF(WEEKDAY(HX212)=6,"пт",IF(WEEKDAY(HX212)=7,"сб",IF(WEEKDAY(HX212)=1,"вс",0))))))))</f>
        <v/>
      </c>
      <c r="HY211" s="15" t="str">
        <f t="shared" ref="HY211" si="2954">IF(HY212="","",IF(WEEKDAY(HY212)=2,"пн",IF(WEEKDAY(HY212)=3,"вт",IF(WEEKDAY(HY212)=4,"ср",IF(WEEKDAY(HY212)=5,"чт",IF(WEEKDAY(HY212)=6,"пт",IF(WEEKDAY(HY212)=7,"сб",IF(WEEKDAY(HY212)=1,"вс",0))))))))</f>
        <v/>
      </c>
      <c r="HZ211" s="15" t="str">
        <f t="shared" ref="HZ211" si="2955">IF(HZ212="","",IF(WEEKDAY(HZ212)=2,"пн",IF(WEEKDAY(HZ212)=3,"вт",IF(WEEKDAY(HZ212)=4,"ср",IF(WEEKDAY(HZ212)=5,"чт",IF(WEEKDAY(HZ212)=6,"пт",IF(WEEKDAY(HZ212)=7,"сб",IF(WEEKDAY(HZ212)=1,"вс",0))))))))</f>
        <v/>
      </c>
      <c r="IA211" s="15" t="str">
        <f t="shared" ref="IA211" si="2956">IF(IA212="","",IF(WEEKDAY(IA212)=2,"пн",IF(WEEKDAY(IA212)=3,"вт",IF(WEEKDAY(IA212)=4,"ср",IF(WEEKDAY(IA212)=5,"чт",IF(WEEKDAY(IA212)=6,"пт",IF(WEEKDAY(IA212)=7,"сб",IF(WEEKDAY(IA212)=1,"вс",0))))))))</f>
        <v/>
      </c>
      <c r="IB211" s="15" t="str">
        <f t="shared" ref="IB211" si="2957">IF(IB212="","",IF(WEEKDAY(IB212)=2,"пн",IF(WEEKDAY(IB212)=3,"вт",IF(WEEKDAY(IB212)=4,"ср",IF(WEEKDAY(IB212)=5,"чт",IF(WEEKDAY(IB212)=6,"пт",IF(WEEKDAY(IB212)=7,"сб",IF(WEEKDAY(IB212)=1,"вс",0))))))))</f>
        <v/>
      </c>
      <c r="IC211" s="15" t="str">
        <f t="shared" ref="IC211" si="2958">IF(IC212="","",IF(WEEKDAY(IC212)=2,"пн",IF(WEEKDAY(IC212)=3,"вт",IF(WEEKDAY(IC212)=4,"ср",IF(WEEKDAY(IC212)=5,"чт",IF(WEEKDAY(IC212)=6,"пт",IF(WEEKDAY(IC212)=7,"сб",IF(WEEKDAY(IC212)=1,"вс",0))))))))</f>
        <v/>
      </c>
      <c r="ID211" s="15" t="str">
        <f t="shared" ref="ID211" si="2959">IF(ID212="","",IF(WEEKDAY(ID212)=2,"пн",IF(WEEKDAY(ID212)=3,"вт",IF(WEEKDAY(ID212)=4,"ср",IF(WEEKDAY(ID212)=5,"чт",IF(WEEKDAY(ID212)=6,"пт",IF(WEEKDAY(ID212)=7,"сб",IF(WEEKDAY(ID212)=1,"вс",0))))))))</f>
        <v/>
      </c>
      <c r="IE211" s="15" t="str">
        <f t="shared" ref="IE211" si="2960">IF(IE212="","",IF(WEEKDAY(IE212)=2,"пн",IF(WEEKDAY(IE212)=3,"вт",IF(WEEKDAY(IE212)=4,"ср",IF(WEEKDAY(IE212)=5,"чт",IF(WEEKDAY(IE212)=6,"пт",IF(WEEKDAY(IE212)=7,"сб",IF(WEEKDAY(IE212)=1,"вс",0))))))))</f>
        <v/>
      </c>
      <c r="IF211" s="15" t="str">
        <f t="shared" ref="IF211" si="2961">IF(IF212="","",IF(WEEKDAY(IF212)=2,"пн",IF(WEEKDAY(IF212)=3,"вт",IF(WEEKDAY(IF212)=4,"ср",IF(WEEKDAY(IF212)=5,"чт",IF(WEEKDAY(IF212)=6,"пт",IF(WEEKDAY(IF212)=7,"сб",IF(WEEKDAY(IF212)=1,"вс",0))))))))</f>
        <v/>
      </c>
      <c r="IG211" s="15" t="str">
        <f t="shared" ref="IG211" si="2962">IF(IG212="","",IF(WEEKDAY(IG212)=2,"пн",IF(WEEKDAY(IG212)=3,"вт",IF(WEEKDAY(IG212)=4,"ср",IF(WEEKDAY(IG212)=5,"чт",IF(WEEKDAY(IG212)=6,"пт",IF(WEEKDAY(IG212)=7,"сб",IF(WEEKDAY(IG212)=1,"вс",0))))))))</f>
        <v/>
      </c>
      <c r="IH211" s="15" t="str">
        <f t="shared" ref="IH211" si="2963">IF(IH212="","",IF(WEEKDAY(IH212)=2,"пн",IF(WEEKDAY(IH212)=3,"вт",IF(WEEKDAY(IH212)=4,"ср",IF(WEEKDAY(IH212)=5,"чт",IF(WEEKDAY(IH212)=6,"пт",IF(WEEKDAY(IH212)=7,"сб",IF(WEEKDAY(IH212)=1,"вс",0))))))))</f>
        <v/>
      </c>
      <c r="II211" s="15" t="str">
        <f t="shared" ref="II211" si="2964">IF(II212="","",IF(WEEKDAY(II212)=2,"пн",IF(WEEKDAY(II212)=3,"вт",IF(WEEKDAY(II212)=4,"ср",IF(WEEKDAY(II212)=5,"чт",IF(WEEKDAY(II212)=6,"пт",IF(WEEKDAY(II212)=7,"сб",IF(WEEKDAY(II212)=1,"вс",0))))))))</f>
        <v/>
      </c>
      <c r="IJ211" s="15" t="str">
        <f t="shared" ref="IJ211" si="2965">IF(IJ212="","",IF(WEEKDAY(IJ212)=2,"пн",IF(WEEKDAY(IJ212)=3,"вт",IF(WEEKDAY(IJ212)=4,"ср",IF(WEEKDAY(IJ212)=5,"чт",IF(WEEKDAY(IJ212)=6,"пт",IF(WEEKDAY(IJ212)=7,"сб",IF(WEEKDAY(IJ212)=1,"вс",0))))))))</f>
        <v/>
      </c>
      <c r="IK211" s="15" t="str">
        <f t="shared" ref="IK211" si="2966">IF(IK212="","",IF(WEEKDAY(IK212)=2,"пн",IF(WEEKDAY(IK212)=3,"вт",IF(WEEKDAY(IK212)=4,"ср",IF(WEEKDAY(IK212)=5,"чт",IF(WEEKDAY(IK212)=6,"пт",IF(WEEKDAY(IK212)=7,"сб",IF(WEEKDAY(IK212)=1,"вс",0))))))))</f>
        <v/>
      </c>
      <c r="IL211" s="15" t="str">
        <f t="shared" ref="IL211" si="2967">IF(IL212="","",IF(WEEKDAY(IL212)=2,"пн",IF(WEEKDAY(IL212)=3,"вт",IF(WEEKDAY(IL212)=4,"ср",IF(WEEKDAY(IL212)=5,"чт",IF(WEEKDAY(IL212)=6,"пт",IF(WEEKDAY(IL212)=7,"сб",IF(WEEKDAY(IL212)=1,"вс",0))))))))</f>
        <v/>
      </c>
      <c r="IM211" s="15" t="str">
        <f t="shared" ref="IM211" si="2968">IF(IM212="","",IF(WEEKDAY(IM212)=2,"пн",IF(WEEKDAY(IM212)=3,"вт",IF(WEEKDAY(IM212)=4,"ср",IF(WEEKDAY(IM212)=5,"чт",IF(WEEKDAY(IM212)=6,"пт",IF(WEEKDAY(IM212)=7,"сб",IF(WEEKDAY(IM212)=1,"вс",0))))))))</f>
        <v/>
      </c>
      <c r="IN211" s="15" t="str">
        <f t="shared" ref="IN211" si="2969">IF(IN212="","",IF(WEEKDAY(IN212)=2,"пн",IF(WEEKDAY(IN212)=3,"вт",IF(WEEKDAY(IN212)=4,"ср",IF(WEEKDAY(IN212)=5,"чт",IF(WEEKDAY(IN212)=6,"пт",IF(WEEKDAY(IN212)=7,"сб",IF(WEEKDAY(IN212)=1,"вс",0))))))))</f>
        <v/>
      </c>
      <c r="IO211" s="15" t="str">
        <f t="shared" ref="IO211" si="2970">IF(IO212="","",IF(WEEKDAY(IO212)=2,"пн",IF(WEEKDAY(IO212)=3,"вт",IF(WEEKDAY(IO212)=4,"ср",IF(WEEKDAY(IO212)=5,"чт",IF(WEEKDAY(IO212)=6,"пт",IF(WEEKDAY(IO212)=7,"сб",IF(WEEKDAY(IO212)=1,"вс",0))))))))</f>
        <v/>
      </c>
      <c r="IP211" s="15" t="str">
        <f t="shared" ref="IP211" si="2971">IF(IP212="","",IF(WEEKDAY(IP212)=2,"пн",IF(WEEKDAY(IP212)=3,"вт",IF(WEEKDAY(IP212)=4,"ср",IF(WEEKDAY(IP212)=5,"чт",IF(WEEKDAY(IP212)=6,"пт",IF(WEEKDAY(IP212)=7,"сб",IF(WEEKDAY(IP212)=1,"вс",0))))))))</f>
        <v/>
      </c>
      <c r="IQ211" s="15" t="str">
        <f t="shared" ref="IQ211" si="2972">IF(IQ212="","",IF(WEEKDAY(IQ212)=2,"пн",IF(WEEKDAY(IQ212)=3,"вт",IF(WEEKDAY(IQ212)=4,"ср",IF(WEEKDAY(IQ212)=5,"чт",IF(WEEKDAY(IQ212)=6,"пт",IF(WEEKDAY(IQ212)=7,"сб",IF(WEEKDAY(IQ212)=1,"вс",0))))))))</f>
        <v/>
      </c>
      <c r="IR211" s="15" t="str">
        <f t="shared" ref="IR211" si="2973">IF(IR212="","",IF(WEEKDAY(IR212)=2,"пн",IF(WEEKDAY(IR212)=3,"вт",IF(WEEKDAY(IR212)=4,"ср",IF(WEEKDAY(IR212)=5,"чт",IF(WEEKDAY(IR212)=6,"пт",IF(WEEKDAY(IR212)=7,"сб",IF(WEEKDAY(IR212)=1,"вс",0))))))))</f>
        <v/>
      </c>
      <c r="IS211" s="15" t="str">
        <f t="shared" ref="IS211" si="2974">IF(IS212="","",IF(WEEKDAY(IS212)=2,"пн",IF(WEEKDAY(IS212)=3,"вт",IF(WEEKDAY(IS212)=4,"ср",IF(WEEKDAY(IS212)=5,"чт",IF(WEEKDAY(IS212)=6,"пт",IF(WEEKDAY(IS212)=7,"сб",IF(WEEKDAY(IS212)=1,"вс",0))))))))</f>
        <v/>
      </c>
      <c r="IT211" s="15" t="str">
        <f t="shared" ref="IT211" si="2975">IF(IT212="","",IF(WEEKDAY(IT212)=2,"пн",IF(WEEKDAY(IT212)=3,"вт",IF(WEEKDAY(IT212)=4,"ср",IF(WEEKDAY(IT212)=5,"чт",IF(WEEKDAY(IT212)=6,"пт",IF(WEEKDAY(IT212)=7,"сб",IF(WEEKDAY(IT212)=1,"вс",0))))))))</f>
        <v/>
      </c>
      <c r="IU211" s="15" t="str">
        <f t="shared" ref="IU211" si="2976">IF(IU212="","",IF(WEEKDAY(IU212)=2,"пн",IF(WEEKDAY(IU212)=3,"вт",IF(WEEKDAY(IU212)=4,"ср",IF(WEEKDAY(IU212)=5,"чт",IF(WEEKDAY(IU212)=6,"пт",IF(WEEKDAY(IU212)=7,"сб",IF(WEEKDAY(IU212)=1,"вс",0))))))))</f>
        <v/>
      </c>
      <c r="IV211" s="15" t="str">
        <f t="shared" ref="IV211" si="2977">IF(IV212="","",IF(WEEKDAY(IV212)=2,"пн",IF(WEEKDAY(IV212)=3,"вт",IF(WEEKDAY(IV212)=4,"ср",IF(WEEKDAY(IV212)=5,"чт",IF(WEEKDAY(IV212)=6,"пт",IF(WEEKDAY(IV212)=7,"сб",IF(WEEKDAY(IV212)=1,"вс",0))))))))</f>
        <v/>
      </c>
      <c r="IW211" s="15" t="str">
        <f t="shared" ref="IW211" si="2978">IF(IW212="","",IF(WEEKDAY(IW212)=2,"пн",IF(WEEKDAY(IW212)=3,"вт",IF(WEEKDAY(IW212)=4,"ср",IF(WEEKDAY(IW212)=5,"чт",IF(WEEKDAY(IW212)=6,"пт",IF(WEEKDAY(IW212)=7,"сб",IF(WEEKDAY(IW212)=1,"вс",0))))))))</f>
        <v/>
      </c>
      <c r="IX211" s="15" t="str">
        <f t="shared" ref="IX211" si="2979">IF(IX212="","",IF(WEEKDAY(IX212)=2,"пн",IF(WEEKDAY(IX212)=3,"вт",IF(WEEKDAY(IX212)=4,"ср",IF(WEEKDAY(IX212)=5,"чт",IF(WEEKDAY(IX212)=6,"пт",IF(WEEKDAY(IX212)=7,"сб",IF(WEEKDAY(IX212)=1,"вс",0))))))))</f>
        <v/>
      </c>
      <c r="IY211" s="15" t="str">
        <f t="shared" ref="IY211" si="2980">IF(IY212="","",IF(WEEKDAY(IY212)=2,"пн",IF(WEEKDAY(IY212)=3,"вт",IF(WEEKDAY(IY212)=4,"ср",IF(WEEKDAY(IY212)=5,"чт",IF(WEEKDAY(IY212)=6,"пт",IF(WEEKDAY(IY212)=7,"сб",IF(WEEKDAY(IY212)=1,"вс",0))))))))</f>
        <v/>
      </c>
      <c r="IZ211" s="15" t="str">
        <f t="shared" ref="IZ211" si="2981">IF(IZ212="","",IF(WEEKDAY(IZ212)=2,"пн",IF(WEEKDAY(IZ212)=3,"вт",IF(WEEKDAY(IZ212)=4,"ср",IF(WEEKDAY(IZ212)=5,"чт",IF(WEEKDAY(IZ212)=6,"пт",IF(WEEKDAY(IZ212)=7,"сб",IF(WEEKDAY(IZ212)=1,"вс",0))))))))</f>
        <v/>
      </c>
      <c r="JA211" s="15" t="str">
        <f t="shared" ref="JA211" si="2982">IF(JA212="","",IF(WEEKDAY(JA212)=2,"пн",IF(WEEKDAY(JA212)=3,"вт",IF(WEEKDAY(JA212)=4,"ср",IF(WEEKDAY(JA212)=5,"чт",IF(WEEKDAY(JA212)=6,"пт",IF(WEEKDAY(JA212)=7,"сб",IF(WEEKDAY(JA212)=1,"вс",0))))))))</f>
        <v/>
      </c>
      <c r="JB211" s="15" t="str">
        <f t="shared" ref="JB211" si="2983">IF(JB212="","",IF(WEEKDAY(JB212)=2,"пн",IF(WEEKDAY(JB212)=3,"вт",IF(WEEKDAY(JB212)=4,"ср",IF(WEEKDAY(JB212)=5,"чт",IF(WEEKDAY(JB212)=6,"пт",IF(WEEKDAY(JB212)=7,"сб",IF(WEEKDAY(JB212)=1,"вс",0))))))))</f>
        <v/>
      </c>
      <c r="JC211" s="15" t="str">
        <f t="shared" ref="JC211" si="2984">IF(JC212="","",IF(WEEKDAY(JC212)=2,"пн",IF(WEEKDAY(JC212)=3,"вт",IF(WEEKDAY(JC212)=4,"ср",IF(WEEKDAY(JC212)=5,"чт",IF(WEEKDAY(JC212)=6,"пт",IF(WEEKDAY(JC212)=7,"сб",IF(WEEKDAY(JC212)=1,"вс",0))))))))</f>
        <v/>
      </c>
      <c r="JD211" s="15" t="str">
        <f t="shared" ref="JD211" si="2985">IF(JD212="","",IF(WEEKDAY(JD212)=2,"пн",IF(WEEKDAY(JD212)=3,"вт",IF(WEEKDAY(JD212)=4,"ср",IF(WEEKDAY(JD212)=5,"чт",IF(WEEKDAY(JD212)=6,"пт",IF(WEEKDAY(JD212)=7,"сб",IF(WEEKDAY(JD212)=1,"вс",0))))))))</f>
        <v/>
      </c>
      <c r="JE211" s="15" t="str">
        <f t="shared" ref="JE211" si="2986">IF(JE212="","",IF(WEEKDAY(JE212)=2,"пн",IF(WEEKDAY(JE212)=3,"вт",IF(WEEKDAY(JE212)=4,"ср",IF(WEEKDAY(JE212)=5,"чт",IF(WEEKDAY(JE212)=6,"пт",IF(WEEKDAY(JE212)=7,"сб",IF(WEEKDAY(JE212)=1,"вс",0))))))))</f>
        <v/>
      </c>
      <c r="JF211" s="15" t="str">
        <f t="shared" ref="JF211" si="2987">IF(JF212="","",IF(WEEKDAY(JF212)=2,"пн",IF(WEEKDAY(JF212)=3,"вт",IF(WEEKDAY(JF212)=4,"ср",IF(WEEKDAY(JF212)=5,"чт",IF(WEEKDAY(JF212)=6,"пт",IF(WEEKDAY(JF212)=7,"сб",IF(WEEKDAY(JF212)=1,"вс",0))))))))</f>
        <v/>
      </c>
      <c r="JG211" s="15" t="str">
        <f t="shared" ref="JG211" si="2988">IF(JG212="","",IF(WEEKDAY(JG212)=2,"пн",IF(WEEKDAY(JG212)=3,"вт",IF(WEEKDAY(JG212)=4,"ср",IF(WEEKDAY(JG212)=5,"чт",IF(WEEKDAY(JG212)=6,"пт",IF(WEEKDAY(JG212)=7,"сб",IF(WEEKDAY(JG212)=1,"вс",0))))))))</f>
        <v/>
      </c>
      <c r="JH211" s="15" t="str">
        <f t="shared" ref="JH211" si="2989">IF(JH212="","",IF(WEEKDAY(JH212)=2,"пн",IF(WEEKDAY(JH212)=3,"вт",IF(WEEKDAY(JH212)=4,"ср",IF(WEEKDAY(JH212)=5,"чт",IF(WEEKDAY(JH212)=6,"пт",IF(WEEKDAY(JH212)=7,"сб",IF(WEEKDAY(JH212)=1,"вс",0))))))))</f>
        <v/>
      </c>
      <c r="JI211" s="15" t="str">
        <f t="shared" ref="JI211" si="2990">IF(JI212="","",IF(WEEKDAY(JI212)=2,"пн",IF(WEEKDAY(JI212)=3,"вт",IF(WEEKDAY(JI212)=4,"ср",IF(WEEKDAY(JI212)=5,"чт",IF(WEEKDAY(JI212)=6,"пт",IF(WEEKDAY(JI212)=7,"сб",IF(WEEKDAY(JI212)=1,"вс",0))))))))</f>
        <v/>
      </c>
      <c r="JJ211" s="15" t="str">
        <f t="shared" ref="JJ211" si="2991">IF(JJ212="","",IF(WEEKDAY(JJ212)=2,"пн",IF(WEEKDAY(JJ212)=3,"вт",IF(WEEKDAY(JJ212)=4,"ср",IF(WEEKDAY(JJ212)=5,"чт",IF(WEEKDAY(JJ212)=6,"пт",IF(WEEKDAY(JJ212)=7,"сб",IF(WEEKDAY(JJ212)=1,"вс",0))))))))</f>
        <v/>
      </c>
      <c r="JK211" s="15" t="str">
        <f t="shared" ref="JK211" si="2992">IF(JK212="","",IF(WEEKDAY(JK212)=2,"пн",IF(WEEKDAY(JK212)=3,"вт",IF(WEEKDAY(JK212)=4,"ср",IF(WEEKDAY(JK212)=5,"чт",IF(WEEKDAY(JK212)=6,"пт",IF(WEEKDAY(JK212)=7,"сб",IF(WEEKDAY(JK212)=1,"вс",0))))))))</f>
        <v/>
      </c>
      <c r="JL211" s="15" t="str">
        <f t="shared" ref="JL211" si="2993">IF(JL212="","",IF(WEEKDAY(JL212)=2,"пн",IF(WEEKDAY(JL212)=3,"вт",IF(WEEKDAY(JL212)=4,"ср",IF(WEEKDAY(JL212)=5,"чт",IF(WEEKDAY(JL212)=6,"пт",IF(WEEKDAY(JL212)=7,"сб",IF(WEEKDAY(JL212)=1,"вс",0))))))))</f>
        <v/>
      </c>
      <c r="JM211" s="15" t="str">
        <f t="shared" ref="JM211" si="2994">IF(JM212="","",IF(WEEKDAY(JM212)=2,"пн",IF(WEEKDAY(JM212)=3,"вт",IF(WEEKDAY(JM212)=4,"ср",IF(WEEKDAY(JM212)=5,"чт",IF(WEEKDAY(JM212)=6,"пт",IF(WEEKDAY(JM212)=7,"сб",IF(WEEKDAY(JM212)=1,"вс",0))))))))</f>
        <v/>
      </c>
      <c r="JN211" s="15" t="str">
        <f t="shared" ref="JN211" si="2995">IF(JN212="","",IF(WEEKDAY(JN212)=2,"пн",IF(WEEKDAY(JN212)=3,"вт",IF(WEEKDAY(JN212)=4,"ср",IF(WEEKDAY(JN212)=5,"чт",IF(WEEKDAY(JN212)=6,"пт",IF(WEEKDAY(JN212)=7,"сб",IF(WEEKDAY(JN212)=1,"вс",0))))))))</f>
        <v/>
      </c>
      <c r="JO211" s="15" t="str">
        <f t="shared" ref="JO211" si="2996">IF(JO212="","",IF(WEEKDAY(JO212)=2,"пн",IF(WEEKDAY(JO212)=3,"вт",IF(WEEKDAY(JO212)=4,"ср",IF(WEEKDAY(JO212)=5,"чт",IF(WEEKDAY(JO212)=6,"пт",IF(WEEKDAY(JO212)=7,"сб",IF(WEEKDAY(JO212)=1,"вс",0))))))))</f>
        <v/>
      </c>
      <c r="JP211" s="15" t="str">
        <f t="shared" ref="JP211" si="2997">IF(JP212="","",IF(WEEKDAY(JP212)=2,"пн",IF(WEEKDAY(JP212)=3,"вт",IF(WEEKDAY(JP212)=4,"ср",IF(WEEKDAY(JP212)=5,"чт",IF(WEEKDAY(JP212)=6,"пт",IF(WEEKDAY(JP212)=7,"сб",IF(WEEKDAY(JP212)=1,"вс",0))))))))</f>
        <v/>
      </c>
      <c r="JQ211" s="15" t="str">
        <f t="shared" ref="JQ211" si="2998">IF(JQ212="","",IF(WEEKDAY(JQ212)=2,"пн",IF(WEEKDAY(JQ212)=3,"вт",IF(WEEKDAY(JQ212)=4,"ср",IF(WEEKDAY(JQ212)=5,"чт",IF(WEEKDAY(JQ212)=6,"пт",IF(WEEKDAY(JQ212)=7,"сб",IF(WEEKDAY(JQ212)=1,"вс",0))))))))</f>
        <v/>
      </c>
      <c r="JR211" s="15" t="str">
        <f t="shared" ref="JR211" si="2999">IF(JR212="","",IF(WEEKDAY(JR212)=2,"пн",IF(WEEKDAY(JR212)=3,"вт",IF(WEEKDAY(JR212)=4,"ср",IF(WEEKDAY(JR212)=5,"чт",IF(WEEKDAY(JR212)=6,"пт",IF(WEEKDAY(JR212)=7,"сб",IF(WEEKDAY(JR212)=1,"вс",0))))))))</f>
        <v/>
      </c>
      <c r="JS211" s="15" t="str">
        <f t="shared" ref="JS211" si="3000">IF(JS212="","",IF(WEEKDAY(JS212)=2,"пн",IF(WEEKDAY(JS212)=3,"вт",IF(WEEKDAY(JS212)=4,"ср",IF(WEEKDAY(JS212)=5,"чт",IF(WEEKDAY(JS212)=6,"пт",IF(WEEKDAY(JS212)=7,"сб",IF(WEEKDAY(JS212)=1,"вс",0))))))))</f>
        <v/>
      </c>
      <c r="JT211" s="15" t="str">
        <f t="shared" ref="JT211" si="3001">IF(JT212="","",IF(WEEKDAY(JT212)=2,"пн",IF(WEEKDAY(JT212)=3,"вт",IF(WEEKDAY(JT212)=4,"ср",IF(WEEKDAY(JT212)=5,"чт",IF(WEEKDAY(JT212)=6,"пт",IF(WEEKDAY(JT212)=7,"сб",IF(WEEKDAY(JT212)=1,"вс",0))))))))</f>
        <v/>
      </c>
      <c r="JU211" s="15" t="str">
        <f t="shared" ref="JU211" si="3002">IF(JU212="","",IF(WEEKDAY(JU212)=2,"пн",IF(WEEKDAY(JU212)=3,"вт",IF(WEEKDAY(JU212)=4,"ср",IF(WEEKDAY(JU212)=5,"чт",IF(WEEKDAY(JU212)=6,"пт",IF(WEEKDAY(JU212)=7,"сб",IF(WEEKDAY(JU212)=1,"вс",0))))))))</f>
        <v/>
      </c>
      <c r="JV211" s="15" t="str">
        <f t="shared" ref="JV211" si="3003">IF(JV212="","",IF(WEEKDAY(JV212)=2,"пн",IF(WEEKDAY(JV212)=3,"вт",IF(WEEKDAY(JV212)=4,"ср",IF(WEEKDAY(JV212)=5,"чт",IF(WEEKDAY(JV212)=6,"пт",IF(WEEKDAY(JV212)=7,"сб",IF(WEEKDAY(JV212)=1,"вс",0))))))))</f>
        <v/>
      </c>
      <c r="JW211" s="15" t="str">
        <f t="shared" ref="JW211" si="3004">IF(JW212="","",IF(WEEKDAY(JW212)=2,"пн",IF(WEEKDAY(JW212)=3,"вт",IF(WEEKDAY(JW212)=4,"ср",IF(WEEKDAY(JW212)=5,"чт",IF(WEEKDAY(JW212)=6,"пт",IF(WEEKDAY(JW212)=7,"сб",IF(WEEKDAY(JW212)=1,"вс",0))))))))</f>
        <v/>
      </c>
      <c r="JX211" s="15" t="str">
        <f t="shared" ref="JX211" si="3005">IF(JX212="","",IF(WEEKDAY(JX212)=2,"пн",IF(WEEKDAY(JX212)=3,"вт",IF(WEEKDAY(JX212)=4,"ср",IF(WEEKDAY(JX212)=5,"чт",IF(WEEKDAY(JX212)=6,"пт",IF(WEEKDAY(JX212)=7,"сб",IF(WEEKDAY(JX212)=1,"вс",0))))))))</f>
        <v/>
      </c>
      <c r="JY211" s="15" t="str">
        <f t="shared" ref="JY211" si="3006">IF(JY212="","",IF(WEEKDAY(JY212)=2,"пн",IF(WEEKDAY(JY212)=3,"вт",IF(WEEKDAY(JY212)=4,"ср",IF(WEEKDAY(JY212)=5,"чт",IF(WEEKDAY(JY212)=6,"пт",IF(WEEKDAY(JY212)=7,"сб",IF(WEEKDAY(JY212)=1,"вс",0))))))))</f>
        <v/>
      </c>
      <c r="JZ211" s="15" t="str">
        <f t="shared" ref="JZ211" si="3007">IF(JZ212="","",IF(WEEKDAY(JZ212)=2,"пн",IF(WEEKDAY(JZ212)=3,"вт",IF(WEEKDAY(JZ212)=4,"ср",IF(WEEKDAY(JZ212)=5,"чт",IF(WEEKDAY(JZ212)=6,"пт",IF(WEEKDAY(JZ212)=7,"сб",IF(WEEKDAY(JZ212)=1,"вс",0))))))))</f>
        <v/>
      </c>
      <c r="KA211" s="15" t="str">
        <f t="shared" ref="KA211" si="3008">IF(KA212="","",IF(WEEKDAY(KA212)=2,"пн",IF(WEEKDAY(KA212)=3,"вт",IF(WEEKDAY(KA212)=4,"ср",IF(WEEKDAY(KA212)=5,"чт",IF(WEEKDAY(KA212)=6,"пт",IF(WEEKDAY(KA212)=7,"сб",IF(WEEKDAY(KA212)=1,"вс",0))))))))</f>
        <v/>
      </c>
      <c r="KB211" s="15" t="str">
        <f t="shared" ref="KB211" si="3009">IF(KB212="","",IF(WEEKDAY(KB212)=2,"пн",IF(WEEKDAY(KB212)=3,"вт",IF(WEEKDAY(KB212)=4,"ср",IF(WEEKDAY(KB212)=5,"чт",IF(WEEKDAY(KB212)=6,"пт",IF(WEEKDAY(KB212)=7,"сб",IF(WEEKDAY(KB212)=1,"вс",0))))))))</f>
        <v/>
      </c>
      <c r="KC211" s="15" t="str">
        <f t="shared" ref="KC211" si="3010">IF(KC212="","",IF(WEEKDAY(KC212)=2,"пн",IF(WEEKDAY(KC212)=3,"вт",IF(WEEKDAY(KC212)=4,"ср",IF(WEEKDAY(KC212)=5,"чт",IF(WEEKDAY(KC212)=6,"пт",IF(WEEKDAY(KC212)=7,"сб",IF(WEEKDAY(KC212)=1,"вс",0))))))))</f>
        <v/>
      </c>
      <c r="KD211" s="15" t="str">
        <f t="shared" ref="KD211" si="3011">IF(KD212="","",IF(WEEKDAY(KD212)=2,"пн",IF(WEEKDAY(KD212)=3,"вт",IF(WEEKDAY(KD212)=4,"ср",IF(WEEKDAY(KD212)=5,"чт",IF(WEEKDAY(KD212)=6,"пт",IF(WEEKDAY(KD212)=7,"сб",IF(WEEKDAY(KD212)=1,"вс",0))))))))</f>
        <v/>
      </c>
      <c r="KE211" s="15" t="str">
        <f t="shared" ref="KE211" si="3012">IF(KE212="","",IF(WEEKDAY(KE212)=2,"пн",IF(WEEKDAY(KE212)=3,"вт",IF(WEEKDAY(KE212)=4,"ср",IF(WEEKDAY(KE212)=5,"чт",IF(WEEKDAY(KE212)=6,"пт",IF(WEEKDAY(KE212)=7,"сб",IF(WEEKDAY(KE212)=1,"вс",0))))))))</f>
        <v/>
      </c>
      <c r="KF211" s="15" t="str">
        <f t="shared" ref="KF211" si="3013">IF(KF212="","",IF(WEEKDAY(KF212)=2,"пн",IF(WEEKDAY(KF212)=3,"вт",IF(WEEKDAY(KF212)=4,"ср",IF(WEEKDAY(KF212)=5,"чт",IF(WEEKDAY(KF212)=6,"пт",IF(WEEKDAY(KF212)=7,"сб",IF(WEEKDAY(KF212)=1,"вс",0))))))))</f>
        <v/>
      </c>
      <c r="KG211" s="15" t="str">
        <f t="shared" ref="KG211" si="3014">IF(KG212="","",IF(WEEKDAY(KG212)=2,"пн",IF(WEEKDAY(KG212)=3,"вт",IF(WEEKDAY(KG212)=4,"ср",IF(WEEKDAY(KG212)=5,"чт",IF(WEEKDAY(KG212)=6,"пт",IF(WEEKDAY(KG212)=7,"сб",IF(WEEKDAY(KG212)=1,"вс",0))))))))</f>
        <v/>
      </c>
      <c r="KH211" s="15" t="str">
        <f t="shared" ref="KH211" si="3015">IF(KH212="","",IF(WEEKDAY(KH212)=2,"пн",IF(WEEKDAY(KH212)=3,"вт",IF(WEEKDAY(KH212)=4,"ср",IF(WEEKDAY(KH212)=5,"чт",IF(WEEKDAY(KH212)=6,"пт",IF(WEEKDAY(KH212)=7,"сб",IF(WEEKDAY(KH212)=1,"вс",0))))))))</f>
        <v/>
      </c>
      <c r="KI211" s="15" t="str">
        <f t="shared" ref="KI211" si="3016">IF(KI212="","",IF(WEEKDAY(KI212)=2,"пн",IF(WEEKDAY(KI212)=3,"вт",IF(WEEKDAY(KI212)=4,"ср",IF(WEEKDAY(KI212)=5,"чт",IF(WEEKDAY(KI212)=6,"пт",IF(WEEKDAY(KI212)=7,"сб",IF(WEEKDAY(KI212)=1,"вс",0))))))))</f>
        <v/>
      </c>
      <c r="KJ211" s="15" t="str">
        <f t="shared" ref="KJ211" si="3017">IF(KJ212="","",IF(WEEKDAY(KJ212)=2,"пн",IF(WEEKDAY(KJ212)=3,"вт",IF(WEEKDAY(KJ212)=4,"ср",IF(WEEKDAY(KJ212)=5,"чт",IF(WEEKDAY(KJ212)=6,"пт",IF(WEEKDAY(KJ212)=7,"сб",IF(WEEKDAY(KJ212)=1,"вс",0))))))))</f>
        <v/>
      </c>
      <c r="KK211" s="15" t="str">
        <f t="shared" ref="KK211" si="3018">IF(KK212="","",IF(WEEKDAY(KK212)=2,"пн",IF(WEEKDAY(KK212)=3,"вт",IF(WEEKDAY(KK212)=4,"ср",IF(WEEKDAY(KK212)=5,"чт",IF(WEEKDAY(KK212)=6,"пт",IF(WEEKDAY(KK212)=7,"сб",IF(WEEKDAY(KK212)=1,"вс",0))))))))</f>
        <v/>
      </c>
      <c r="KL211" s="15" t="str">
        <f t="shared" ref="KL211" si="3019">IF(KL212="","",IF(WEEKDAY(KL212)=2,"пн",IF(WEEKDAY(KL212)=3,"вт",IF(WEEKDAY(KL212)=4,"ср",IF(WEEKDAY(KL212)=5,"чт",IF(WEEKDAY(KL212)=6,"пт",IF(WEEKDAY(KL212)=7,"сб",IF(WEEKDAY(KL212)=1,"вс",0))))))))</f>
        <v/>
      </c>
      <c r="KM211" s="15" t="str">
        <f t="shared" ref="KM211" si="3020">IF(KM212="","",IF(WEEKDAY(KM212)=2,"пн",IF(WEEKDAY(KM212)=3,"вт",IF(WEEKDAY(KM212)=4,"ср",IF(WEEKDAY(KM212)=5,"чт",IF(WEEKDAY(KM212)=6,"пт",IF(WEEKDAY(KM212)=7,"сб",IF(WEEKDAY(KM212)=1,"вс",0))))))))</f>
        <v/>
      </c>
      <c r="KN211" s="15" t="str">
        <f t="shared" ref="KN211" si="3021">IF(KN212="","",IF(WEEKDAY(KN212)=2,"пн",IF(WEEKDAY(KN212)=3,"вт",IF(WEEKDAY(KN212)=4,"ср",IF(WEEKDAY(KN212)=5,"чт",IF(WEEKDAY(KN212)=6,"пт",IF(WEEKDAY(KN212)=7,"сб",IF(WEEKDAY(KN212)=1,"вс",0))))))))</f>
        <v/>
      </c>
      <c r="KO211" s="15" t="str">
        <f t="shared" ref="KO211" si="3022">IF(KO212="","",IF(WEEKDAY(KO212)=2,"пн",IF(WEEKDAY(KO212)=3,"вт",IF(WEEKDAY(KO212)=4,"ср",IF(WEEKDAY(KO212)=5,"чт",IF(WEEKDAY(KO212)=6,"пт",IF(WEEKDAY(KO212)=7,"сб",IF(WEEKDAY(KO212)=1,"вс",0))))))))</f>
        <v/>
      </c>
      <c r="KP211" s="15" t="str">
        <f t="shared" ref="KP211" si="3023">IF(KP212="","",IF(WEEKDAY(KP212)=2,"пн",IF(WEEKDAY(KP212)=3,"вт",IF(WEEKDAY(KP212)=4,"ср",IF(WEEKDAY(KP212)=5,"чт",IF(WEEKDAY(KP212)=6,"пт",IF(WEEKDAY(KP212)=7,"сб",IF(WEEKDAY(KP212)=1,"вс",0))))))))</f>
        <v/>
      </c>
      <c r="KQ211" s="15" t="str">
        <f t="shared" ref="KQ211" si="3024">IF(KQ212="","",IF(WEEKDAY(KQ212)=2,"пн",IF(WEEKDAY(KQ212)=3,"вт",IF(WEEKDAY(KQ212)=4,"ср",IF(WEEKDAY(KQ212)=5,"чт",IF(WEEKDAY(KQ212)=6,"пт",IF(WEEKDAY(KQ212)=7,"сб",IF(WEEKDAY(KQ212)=1,"вс",0))))))))</f>
        <v/>
      </c>
      <c r="KR211" s="15" t="str">
        <f t="shared" ref="KR211" si="3025">IF(KR212="","",IF(WEEKDAY(KR212)=2,"пн",IF(WEEKDAY(KR212)=3,"вт",IF(WEEKDAY(KR212)=4,"ср",IF(WEEKDAY(KR212)=5,"чт",IF(WEEKDAY(KR212)=6,"пт",IF(WEEKDAY(KR212)=7,"сб",IF(WEEKDAY(KR212)=1,"вс",0))))))))</f>
        <v/>
      </c>
      <c r="KS211" s="15" t="str">
        <f t="shared" ref="KS211" si="3026">IF(KS212="","",IF(WEEKDAY(KS212)=2,"пн",IF(WEEKDAY(KS212)=3,"вт",IF(WEEKDAY(KS212)=4,"ср",IF(WEEKDAY(KS212)=5,"чт",IF(WEEKDAY(KS212)=6,"пт",IF(WEEKDAY(KS212)=7,"сб",IF(WEEKDAY(KS212)=1,"вс",0))))))))</f>
        <v/>
      </c>
      <c r="KT211" s="15" t="str">
        <f t="shared" ref="KT211" si="3027">IF(KT212="","",IF(WEEKDAY(KT212)=2,"пн",IF(WEEKDAY(KT212)=3,"вт",IF(WEEKDAY(KT212)=4,"ср",IF(WEEKDAY(KT212)=5,"чт",IF(WEEKDAY(KT212)=6,"пт",IF(WEEKDAY(KT212)=7,"сб",IF(WEEKDAY(KT212)=1,"вс",0))))))))</f>
        <v/>
      </c>
      <c r="KU211" s="15" t="str">
        <f t="shared" ref="KU211" si="3028">IF(KU212="","",IF(WEEKDAY(KU212)=2,"пн",IF(WEEKDAY(KU212)=3,"вт",IF(WEEKDAY(KU212)=4,"ср",IF(WEEKDAY(KU212)=5,"чт",IF(WEEKDAY(KU212)=6,"пт",IF(WEEKDAY(KU212)=7,"сб",IF(WEEKDAY(KU212)=1,"вс",0))))))))</f>
        <v/>
      </c>
      <c r="KV211" s="15" t="str">
        <f t="shared" ref="KV211" si="3029">IF(KV212="","",IF(WEEKDAY(KV212)=2,"пн",IF(WEEKDAY(KV212)=3,"вт",IF(WEEKDAY(KV212)=4,"ср",IF(WEEKDAY(KV212)=5,"чт",IF(WEEKDAY(KV212)=6,"пт",IF(WEEKDAY(KV212)=7,"сб",IF(WEEKDAY(KV212)=1,"вс",0))))))))</f>
        <v/>
      </c>
      <c r="KW211" s="15" t="str">
        <f t="shared" ref="KW211" si="3030">IF(KW212="","",IF(WEEKDAY(KW212)=2,"пн",IF(WEEKDAY(KW212)=3,"вт",IF(WEEKDAY(KW212)=4,"ср",IF(WEEKDAY(KW212)=5,"чт",IF(WEEKDAY(KW212)=6,"пт",IF(WEEKDAY(KW212)=7,"сб",IF(WEEKDAY(KW212)=1,"вс",0))))))))</f>
        <v/>
      </c>
      <c r="KX211" s="15" t="str">
        <f t="shared" ref="KX211" si="3031">IF(KX212="","",IF(WEEKDAY(KX212)=2,"пн",IF(WEEKDAY(KX212)=3,"вт",IF(WEEKDAY(KX212)=4,"ср",IF(WEEKDAY(KX212)=5,"чт",IF(WEEKDAY(KX212)=6,"пт",IF(WEEKDAY(KX212)=7,"сб",IF(WEEKDAY(KX212)=1,"вс",0))))))))</f>
        <v/>
      </c>
      <c r="KY211" s="15" t="str">
        <f t="shared" ref="KY211" si="3032">IF(KY212="","",IF(WEEKDAY(KY212)=2,"пн",IF(WEEKDAY(KY212)=3,"вт",IF(WEEKDAY(KY212)=4,"ср",IF(WEEKDAY(KY212)=5,"чт",IF(WEEKDAY(KY212)=6,"пт",IF(WEEKDAY(KY212)=7,"сб",IF(WEEKDAY(KY212)=1,"вс",0))))))))</f>
        <v/>
      </c>
      <c r="KZ211" s="15" t="str">
        <f t="shared" ref="KZ211" si="3033">IF(KZ212="","",IF(WEEKDAY(KZ212)=2,"пн",IF(WEEKDAY(KZ212)=3,"вт",IF(WEEKDAY(KZ212)=4,"ср",IF(WEEKDAY(KZ212)=5,"чт",IF(WEEKDAY(KZ212)=6,"пт",IF(WEEKDAY(KZ212)=7,"сб",IF(WEEKDAY(KZ212)=1,"вс",0))))))))</f>
        <v/>
      </c>
      <c r="LA211" s="15" t="str">
        <f t="shared" ref="LA211" si="3034">IF(LA212="","",IF(WEEKDAY(LA212)=2,"пн",IF(WEEKDAY(LA212)=3,"вт",IF(WEEKDAY(LA212)=4,"ср",IF(WEEKDAY(LA212)=5,"чт",IF(WEEKDAY(LA212)=6,"пт",IF(WEEKDAY(LA212)=7,"сб",IF(WEEKDAY(LA212)=1,"вс",0))))))))</f>
        <v/>
      </c>
      <c r="LB211" s="15" t="str">
        <f t="shared" ref="LB211" si="3035">IF(LB212="","",IF(WEEKDAY(LB212)=2,"пн",IF(WEEKDAY(LB212)=3,"вт",IF(WEEKDAY(LB212)=4,"ср",IF(WEEKDAY(LB212)=5,"чт",IF(WEEKDAY(LB212)=6,"пт",IF(WEEKDAY(LB212)=7,"сб",IF(WEEKDAY(LB212)=1,"вс",0))))))))</f>
        <v/>
      </c>
      <c r="LC211" s="15" t="str">
        <f t="shared" ref="LC211" si="3036">IF(LC212="","",IF(WEEKDAY(LC212)=2,"пн",IF(WEEKDAY(LC212)=3,"вт",IF(WEEKDAY(LC212)=4,"ср",IF(WEEKDAY(LC212)=5,"чт",IF(WEEKDAY(LC212)=6,"пт",IF(WEEKDAY(LC212)=7,"сб",IF(WEEKDAY(LC212)=1,"вс",0))))))))</f>
        <v/>
      </c>
      <c r="LD211" s="15" t="str">
        <f t="shared" ref="LD211" si="3037">IF(LD212="","",IF(WEEKDAY(LD212)=2,"пн",IF(WEEKDAY(LD212)=3,"вт",IF(WEEKDAY(LD212)=4,"ср",IF(WEEKDAY(LD212)=5,"чт",IF(WEEKDAY(LD212)=6,"пт",IF(WEEKDAY(LD212)=7,"сб",IF(WEEKDAY(LD212)=1,"вс",0))))))))</f>
        <v/>
      </c>
      <c r="LE211" s="15" t="str">
        <f t="shared" ref="LE211" si="3038">IF(LE212="","",IF(WEEKDAY(LE212)=2,"пн",IF(WEEKDAY(LE212)=3,"вт",IF(WEEKDAY(LE212)=4,"ср",IF(WEEKDAY(LE212)=5,"чт",IF(WEEKDAY(LE212)=6,"пт",IF(WEEKDAY(LE212)=7,"сб",IF(WEEKDAY(LE212)=1,"вс",0))))))))</f>
        <v/>
      </c>
      <c r="LF211" s="15" t="str">
        <f t="shared" ref="LF211" si="3039">IF(LF212="","",IF(WEEKDAY(LF212)=2,"пн",IF(WEEKDAY(LF212)=3,"вт",IF(WEEKDAY(LF212)=4,"ср",IF(WEEKDAY(LF212)=5,"чт",IF(WEEKDAY(LF212)=6,"пт",IF(WEEKDAY(LF212)=7,"сб",IF(WEEKDAY(LF212)=1,"вс",0))))))))</f>
        <v/>
      </c>
      <c r="LG211" s="15" t="str">
        <f t="shared" ref="LG211" si="3040">IF(LG212="","",IF(WEEKDAY(LG212)=2,"пн",IF(WEEKDAY(LG212)=3,"вт",IF(WEEKDAY(LG212)=4,"ср",IF(WEEKDAY(LG212)=5,"чт",IF(WEEKDAY(LG212)=6,"пт",IF(WEEKDAY(LG212)=7,"сб",IF(WEEKDAY(LG212)=1,"вс",0))))))))</f>
        <v/>
      </c>
      <c r="LH211" s="15" t="str">
        <f t="shared" ref="LH211" si="3041">IF(LH212="","",IF(WEEKDAY(LH212)=2,"пн",IF(WEEKDAY(LH212)=3,"вт",IF(WEEKDAY(LH212)=4,"ср",IF(WEEKDAY(LH212)=5,"чт",IF(WEEKDAY(LH212)=6,"пт",IF(WEEKDAY(LH212)=7,"сб",IF(WEEKDAY(LH212)=1,"вс",0))))))))</f>
        <v/>
      </c>
      <c r="LI211" s="15" t="str">
        <f t="shared" ref="LI211" si="3042">IF(LI212="","",IF(WEEKDAY(LI212)=2,"пн",IF(WEEKDAY(LI212)=3,"вт",IF(WEEKDAY(LI212)=4,"ср",IF(WEEKDAY(LI212)=5,"чт",IF(WEEKDAY(LI212)=6,"пт",IF(WEEKDAY(LI212)=7,"сб",IF(WEEKDAY(LI212)=1,"вс",0))))))))</f>
        <v/>
      </c>
      <c r="LJ211" s="15" t="str">
        <f t="shared" ref="LJ211" si="3043">IF(LJ212="","",IF(WEEKDAY(LJ212)=2,"пн",IF(WEEKDAY(LJ212)=3,"вт",IF(WEEKDAY(LJ212)=4,"ср",IF(WEEKDAY(LJ212)=5,"чт",IF(WEEKDAY(LJ212)=6,"пт",IF(WEEKDAY(LJ212)=7,"сб",IF(WEEKDAY(LJ212)=1,"вс",0))))))))</f>
        <v/>
      </c>
      <c r="LK211" s="15" t="str">
        <f t="shared" ref="LK211" si="3044">IF(LK212="","",IF(WEEKDAY(LK212)=2,"пн",IF(WEEKDAY(LK212)=3,"вт",IF(WEEKDAY(LK212)=4,"ср",IF(WEEKDAY(LK212)=5,"чт",IF(WEEKDAY(LK212)=6,"пт",IF(WEEKDAY(LK212)=7,"сб",IF(WEEKDAY(LK212)=1,"вс",0))))))))</f>
        <v/>
      </c>
      <c r="LL211" s="15" t="str">
        <f t="shared" ref="LL211" si="3045">IF(LL212="","",IF(WEEKDAY(LL212)=2,"пн",IF(WEEKDAY(LL212)=3,"вт",IF(WEEKDAY(LL212)=4,"ср",IF(WEEKDAY(LL212)=5,"чт",IF(WEEKDAY(LL212)=6,"пт",IF(WEEKDAY(LL212)=7,"сб",IF(WEEKDAY(LL212)=1,"вс",0))))))))</f>
        <v/>
      </c>
      <c r="LM211" s="15" t="str">
        <f t="shared" ref="LM211" si="3046">IF(LM212="","",IF(WEEKDAY(LM212)=2,"пн",IF(WEEKDAY(LM212)=3,"вт",IF(WEEKDAY(LM212)=4,"ср",IF(WEEKDAY(LM212)=5,"чт",IF(WEEKDAY(LM212)=6,"пт",IF(WEEKDAY(LM212)=7,"сб",IF(WEEKDAY(LM212)=1,"вс",0))))))))</f>
        <v/>
      </c>
      <c r="LN211" s="15" t="str">
        <f t="shared" ref="LN211" si="3047">IF(LN212="","",IF(WEEKDAY(LN212)=2,"пн",IF(WEEKDAY(LN212)=3,"вт",IF(WEEKDAY(LN212)=4,"ср",IF(WEEKDAY(LN212)=5,"чт",IF(WEEKDAY(LN212)=6,"пт",IF(WEEKDAY(LN212)=7,"сб",IF(WEEKDAY(LN212)=1,"вс",0))))))))</f>
        <v/>
      </c>
      <c r="LO211" s="15" t="str">
        <f t="shared" ref="LO211" si="3048">IF(LO212="","",IF(WEEKDAY(LO212)=2,"пн",IF(WEEKDAY(LO212)=3,"вт",IF(WEEKDAY(LO212)=4,"ср",IF(WEEKDAY(LO212)=5,"чт",IF(WEEKDAY(LO212)=6,"пт",IF(WEEKDAY(LO212)=7,"сб",IF(WEEKDAY(LO212)=1,"вс",0))))))))</f>
        <v/>
      </c>
      <c r="LP211" s="15" t="str">
        <f t="shared" ref="LP211" si="3049">IF(LP212="","",IF(WEEKDAY(LP212)=2,"пн",IF(WEEKDAY(LP212)=3,"вт",IF(WEEKDAY(LP212)=4,"ср",IF(WEEKDAY(LP212)=5,"чт",IF(WEEKDAY(LP212)=6,"пт",IF(WEEKDAY(LP212)=7,"сб",IF(WEEKDAY(LP212)=1,"вс",0))))))))</f>
        <v/>
      </c>
      <c r="LQ211" s="15" t="str">
        <f t="shared" ref="LQ211" si="3050">IF(LQ212="","",IF(WEEKDAY(LQ212)=2,"пн",IF(WEEKDAY(LQ212)=3,"вт",IF(WEEKDAY(LQ212)=4,"ср",IF(WEEKDAY(LQ212)=5,"чт",IF(WEEKDAY(LQ212)=6,"пт",IF(WEEKDAY(LQ212)=7,"сб",IF(WEEKDAY(LQ212)=1,"вс",0))))))))</f>
        <v/>
      </c>
      <c r="LR211" s="15" t="str">
        <f t="shared" ref="LR211" si="3051">IF(LR212="","",IF(WEEKDAY(LR212)=2,"пн",IF(WEEKDAY(LR212)=3,"вт",IF(WEEKDAY(LR212)=4,"ср",IF(WEEKDAY(LR212)=5,"чт",IF(WEEKDAY(LR212)=6,"пт",IF(WEEKDAY(LR212)=7,"сб",IF(WEEKDAY(LR212)=1,"вс",0))))))))</f>
        <v/>
      </c>
      <c r="LS211" s="15" t="str">
        <f t="shared" ref="LS211" si="3052">IF(LS212="","",IF(WEEKDAY(LS212)=2,"пн",IF(WEEKDAY(LS212)=3,"вт",IF(WEEKDAY(LS212)=4,"ср",IF(WEEKDAY(LS212)=5,"чт",IF(WEEKDAY(LS212)=6,"пт",IF(WEEKDAY(LS212)=7,"сб",IF(WEEKDAY(LS212)=1,"вс",0))))))))</f>
        <v/>
      </c>
      <c r="LT211" s="15" t="str">
        <f t="shared" ref="LT211" si="3053">IF(LT212="","",IF(WEEKDAY(LT212)=2,"пн",IF(WEEKDAY(LT212)=3,"вт",IF(WEEKDAY(LT212)=4,"ср",IF(WEEKDAY(LT212)=5,"чт",IF(WEEKDAY(LT212)=6,"пт",IF(WEEKDAY(LT212)=7,"сб",IF(WEEKDAY(LT212)=1,"вс",0))))))))</f>
        <v/>
      </c>
      <c r="LU211" s="15" t="str">
        <f t="shared" ref="LU211" si="3054">IF(LU212="","",IF(WEEKDAY(LU212)=2,"пн",IF(WEEKDAY(LU212)=3,"вт",IF(WEEKDAY(LU212)=4,"ср",IF(WEEKDAY(LU212)=5,"чт",IF(WEEKDAY(LU212)=6,"пт",IF(WEEKDAY(LU212)=7,"сб",IF(WEEKDAY(LU212)=1,"вс",0))))))))</f>
        <v/>
      </c>
      <c r="LV211" s="15" t="str">
        <f t="shared" ref="LV211" si="3055">IF(LV212="","",IF(WEEKDAY(LV212)=2,"пн",IF(WEEKDAY(LV212)=3,"вт",IF(WEEKDAY(LV212)=4,"ср",IF(WEEKDAY(LV212)=5,"чт",IF(WEEKDAY(LV212)=6,"пт",IF(WEEKDAY(LV212)=7,"сб",IF(WEEKDAY(LV212)=1,"вс",0))))))))</f>
        <v/>
      </c>
      <c r="LW211" s="15" t="str">
        <f t="shared" ref="LW211" si="3056">IF(LW212="","",IF(WEEKDAY(LW212)=2,"пн",IF(WEEKDAY(LW212)=3,"вт",IF(WEEKDAY(LW212)=4,"ср",IF(WEEKDAY(LW212)=5,"чт",IF(WEEKDAY(LW212)=6,"пт",IF(WEEKDAY(LW212)=7,"сб",IF(WEEKDAY(LW212)=1,"вс",0))))))))</f>
        <v/>
      </c>
      <c r="LX211" s="15" t="str">
        <f t="shared" ref="LX211" si="3057">IF(LX212="","",IF(WEEKDAY(LX212)=2,"пн",IF(WEEKDAY(LX212)=3,"вт",IF(WEEKDAY(LX212)=4,"ср",IF(WEEKDAY(LX212)=5,"чт",IF(WEEKDAY(LX212)=6,"пт",IF(WEEKDAY(LX212)=7,"сб",IF(WEEKDAY(LX212)=1,"вс",0))))))))</f>
        <v/>
      </c>
      <c r="LY211" s="15" t="str">
        <f t="shared" ref="LY211" si="3058">IF(LY212="","",IF(WEEKDAY(LY212)=2,"пн",IF(WEEKDAY(LY212)=3,"вт",IF(WEEKDAY(LY212)=4,"ср",IF(WEEKDAY(LY212)=5,"чт",IF(WEEKDAY(LY212)=6,"пт",IF(WEEKDAY(LY212)=7,"сб",IF(WEEKDAY(LY212)=1,"вс",0))))))))</f>
        <v/>
      </c>
      <c r="LZ211" s="15" t="str">
        <f t="shared" ref="LZ211" si="3059">IF(LZ212="","",IF(WEEKDAY(LZ212)=2,"пн",IF(WEEKDAY(LZ212)=3,"вт",IF(WEEKDAY(LZ212)=4,"ср",IF(WEEKDAY(LZ212)=5,"чт",IF(WEEKDAY(LZ212)=6,"пт",IF(WEEKDAY(LZ212)=7,"сб",IF(WEEKDAY(LZ212)=1,"вс",0))))))))</f>
        <v/>
      </c>
      <c r="MA211" s="15" t="str">
        <f t="shared" ref="MA211" si="3060">IF(MA212="","",IF(WEEKDAY(MA212)=2,"пн",IF(WEEKDAY(MA212)=3,"вт",IF(WEEKDAY(MA212)=4,"ср",IF(WEEKDAY(MA212)=5,"чт",IF(WEEKDAY(MA212)=6,"пт",IF(WEEKDAY(MA212)=7,"сб",IF(WEEKDAY(MA212)=1,"вс",0))))))))</f>
        <v/>
      </c>
      <c r="MB211" s="15" t="str">
        <f t="shared" ref="MB211" si="3061">IF(MB212="","",IF(WEEKDAY(MB212)=2,"пн",IF(WEEKDAY(MB212)=3,"вт",IF(WEEKDAY(MB212)=4,"ср",IF(WEEKDAY(MB212)=5,"чт",IF(WEEKDAY(MB212)=6,"пт",IF(WEEKDAY(MB212)=7,"сб",IF(WEEKDAY(MB212)=1,"вс",0))))))))</f>
        <v/>
      </c>
      <c r="MC211" s="15" t="str">
        <f t="shared" ref="MC211" si="3062">IF(MC212="","",IF(WEEKDAY(MC212)=2,"пн",IF(WEEKDAY(MC212)=3,"вт",IF(WEEKDAY(MC212)=4,"ср",IF(WEEKDAY(MC212)=5,"чт",IF(WEEKDAY(MC212)=6,"пт",IF(WEEKDAY(MC212)=7,"сб",IF(WEEKDAY(MC212)=1,"вс",0))))))))</f>
        <v/>
      </c>
      <c r="MD211" s="15" t="str">
        <f t="shared" ref="MD211" si="3063">IF(MD212="","",IF(WEEKDAY(MD212)=2,"пн",IF(WEEKDAY(MD212)=3,"вт",IF(WEEKDAY(MD212)=4,"ср",IF(WEEKDAY(MD212)=5,"чт",IF(WEEKDAY(MD212)=6,"пт",IF(WEEKDAY(MD212)=7,"сб",IF(WEEKDAY(MD212)=1,"вс",0))))))))</f>
        <v/>
      </c>
      <c r="ME211" s="15" t="str">
        <f t="shared" ref="ME211" si="3064">IF(ME212="","",IF(WEEKDAY(ME212)=2,"пн",IF(WEEKDAY(ME212)=3,"вт",IF(WEEKDAY(ME212)=4,"ср",IF(WEEKDAY(ME212)=5,"чт",IF(WEEKDAY(ME212)=6,"пт",IF(WEEKDAY(ME212)=7,"сб",IF(WEEKDAY(ME212)=1,"вс",0))))))))</f>
        <v/>
      </c>
      <c r="MF211" s="15" t="str">
        <f t="shared" ref="MF211" si="3065">IF(MF212="","",IF(WEEKDAY(MF212)=2,"пн",IF(WEEKDAY(MF212)=3,"вт",IF(WEEKDAY(MF212)=4,"ср",IF(WEEKDAY(MF212)=5,"чт",IF(WEEKDAY(MF212)=6,"пт",IF(WEEKDAY(MF212)=7,"сб",IF(WEEKDAY(MF212)=1,"вс",0))))))))</f>
        <v/>
      </c>
      <c r="MG211" s="15" t="str">
        <f t="shared" ref="MG211" si="3066">IF(MG212="","",IF(WEEKDAY(MG212)=2,"пн",IF(WEEKDAY(MG212)=3,"вт",IF(WEEKDAY(MG212)=4,"ср",IF(WEEKDAY(MG212)=5,"чт",IF(WEEKDAY(MG212)=6,"пт",IF(WEEKDAY(MG212)=7,"сб",IF(WEEKDAY(MG212)=1,"вс",0))))))))</f>
        <v/>
      </c>
      <c r="MH211" s="15" t="str">
        <f t="shared" ref="MH211" si="3067">IF(MH212="","",IF(WEEKDAY(MH212)=2,"пн",IF(WEEKDAY(MH212)=3,"вт",IF(WEEKDAY(MH212)=4,"ср",IF(WEEKDAY(MH212)=5,"чт",IF(WEEKDAY(MH212)=6,"пт",IF(WEEKDAY(MH212)=7,"сб",IF(WEEKDAY(MH212)=1,"вс",0))))))))</f>
        <v/>
      </c>
      <c r="MI211" s="15" t="str">
        <f t="shared" ref="MI211" si="3068">IF(MI212="","",IF(WEEKDAY(MI212)=2,"пн",IF(WEEKDAY(MI212)=3,"вт",IF(WEEKDAY(MI212)=4,"ср",IF(WEEKDAY(MI212)=5,"чт",IF(WEEKDAY(MI212)=6,"пт",IF(WEEKDAY(MI212)=7,"сб",IF(WEEKDAY(MI212)=1,"вс",0))))))))</f>
        <v/>
      </c>
      <c r="MJ211" s="15" t="str">
        <f t="shared" ref="MJ211" si="3069">IF(MJ212="","",IF(WEEKDAY(MJ212)=2,"пн",IF(WEEKDAY(MJ212)=3,"вт",IF(WEEKDAY(MJ212)=4,"ср",IF(WEEKDAY(MJ212)=5,"чт",IF(WEEKDAY(MJ212)=6,"пт",IF(WEEKDAY(MJ212)=7,"сб",IF(WEEKDAY(MJ212)=1,"вс",0))))))))</f>
        <v/>
      </c>
      <c r="MK211" s="15" t="str">
        <f t="shared" ref="MK211" si="3070">IF(MK212="","",IF(WEEKDAY(MK212)=2,"пн",IF(WEEKDAY(MK212)=3,"вт",IF(WEEKDAY(MK212)=4,"ср",IF(WEEKDAY(MK212)=5,"чт",IF(WEEKDAY(MK212)=6,"пт",IF(WEEKDAY(MK212)=7,"сб",IF(WEEKDAY(MK212)=1,"вс",0))))))))</f>
        <v/>
      </c>
      <c r="ML211" s="15" t="str">
        <f t="shared" ref="ML211" si="3071">IF(ML212="","",IF(WEEKDAY(ML212)=2,"пн",IF(WEEKDAY(ML212)=3,"вт",IF(WEEKDAY(ML212)=4,"ср",IF(WEEKDAY(ML212)=5,"чт",IF(WEEKDAY(ML212)=6,"пт",IF(WEEKDAY(ML212)=7,"сб",IF(WEEKDAY(ML212)=1,"вс",0))))))))</f>
        <v/>
      </c>
      <c r="MM211" s="15" t="str">
        <f t="shared" ref="MM211" si="3072">IF(MM212="","",IF(WEEKDAY(MM212)=2,"пн",IF(WEEKDAY(MM212)=3,"вт",IF(WEEKDAY(MM212)=4,"ср",IF(WEEKDAY(MM212)=5,"чт",IF(WEEKDAY(MM212)=6,"пт",IF(WEEKDAY(MM212)=7,"сб",IF(WEEKDAY(MM212)=1,"вс",0))))))))</f>
        <v/>
      </c>
      <c r="MN211" s="15" t="str">
        <f t="shared" ref="MN211" si="3073">IF(MN212="","",IF(WEEKDAY(MN212)=2,"пн",IF(WEEKDAY(MN212)=3,"вт",IF(WEEKDAY(MN212)=4,"ср",IF(WEEKDAY(MN212)=5,"чт",IF(WEEKDAY(MN212)=6,"пт",IF(WEEKDAY(MN212)=7,"сб",IF(WEEKDAY(MN212)=1,"вс",0))))))))</f>
        <v/>
      </c>
      <c r="MO211" s="15" t="str">
        <f t="shared" ref="MO211" si="3074">IF(MO212="","",IF(WEEKDAY(MO212)=2,"пн",IF(WEEKDAY(MO212)=3,"вт",IF(WEEKDAY(MO212)=4,"ср",IF(WEEKDAY(MO212)=5,"чт",IF(WEEKDAY(MO212)=6,"пт",IF(WEEKDAY(MO212)=7,"сб",IF(WEEKDAY(MO212)=1,"вс",0))))))))</f>
        <v/>
      </c>
      <c r="MP211" s="15" t="str">
        <f t="shared" ref="MP211" si="3075">IF(MP212="","",IF(WEEKDAY(MP212)=2,"пн",IF(WEEKDAY(MP212)=3,"вт",IF(WEEKDAY(MP212)=4,"ср",IF(WEEKDAY(MP212)=5,"чт",IF(WEEKDAY(MP212)=6,"пт",IF(WEEKDAY(MP212)=7,"сб",IF(WEEKDAY(MP212)=1,"вс",0))))))))</f>
        <v/>
      </c>
      <c r="MQ211" s="15" t="str">
        <f t="shared" ref="MQ211" si="3076">IF(MQ212="","",IF(WEEKDAY(MQ212)=2,"пн",IF(WEEKDAY(MQ212)=3,"вт",IF(WEEKDAY(MQ212)=4,"ср",IF(WEEKDAY(MQ212)=5,"чт",IF(WEEKDAY(MQ212)=6,"пт",IF(WEEKDAY(MQ212)=7,"сб",IF(WEEKDAY(MQ212)=1,"вс",0))))))))</f>
        <v/>
      </c>
      <c r="MR211" s="15" t="str">
        <f t="shared" ref="MR211" si="3077">IF(MR212="","",IF(WEEKDAY(MR212)=2,"пн",IF(WEEKDAY(MR212)=3,"вт",IF(WEEKDAY(MR212)=4,"ср",IF(WEEKDAY(MR212)=5,"чт",IF(WEEKDAY(MR212)=6,"пт",IF(WEEKDAY(MR212)=7,"сб",IF(WEEKDAY(MR212)=1,"вс",0))))))))</f>
        <v/>
      </c>
      <c r="MS211" s="15" t="str">
        <f t="shared" ref="MS211" si="3078">IF(MS212="","",IF(WEEKDAY(MS212)=2,"пн",IF(WEEKDAY(MS212)=3,"вт",IF(WEEKDAY(MS212)=4,"ср",IF(WEEKDAY(MS212)=5,"чт",IF(WEEKDAY(MS212)=6,"пт",IF(WEEKDAY(MS212)=7,"сб",IF(WEEKDAY(MS212)=1,"вс",0))))))))</f>
        <v/>
      </c>
      <c r="MT211" s="15" t="str">
        <f t="shared" ref="MT211" si="3079">IF(MT212="","",IF(WEEKDAY(MT212)=2,"пн",IF(WEEKDAY(MT212)=3,"вт",IF(WEEKDAY(MT212)=4,"ср",IF(WEEKDAY(MT212)=5,"чт",IF(WEEKDAY(MT212)=6,"пт",IF(WEEKDAY(MT212)=7,"сб",IF(WEEKDAY(MT212)=1,"вс",0))))))))</f>
        <v/>
      </c>
      <c r="MU211" s="15" t="str">
        <f t="shared" ref="MU211" si="3080">IF(MU212="","",IF(WEEKDAY(MU212)=2,"пн",IF(WEEKDAY(MU212)=3,"вт",IF(WEEKDAY(MU212)=4,"ср",IF(WEEKDAY(MU212)=5,"чт",IF(WEEKDAY(MU212)=6,"пт",IF(WEEKDAY(MU212)=7,"сб",IF(WEEKDAY(MU212)=1,"вс",0))))))))</f>
        <v/>
      </c>
      <c r="MV211" s="15" t="str">
        <f t="shared" ref="MV211" si="3081">IF(MV212="","",IF(WEEKDAY(MV212)=2,"пн",IF(WEEKDAY(MV212)=3,"вт",IF(WEEKDAY(MV212)=4,"ср",IF(WEEKDAY(MV212)=5,"чт",IF(WEEKDAY(MV212)=6,"пт",IF(WEEKDAY(MV212)=7,"сб",IF(WEEKDAY(MV212)=1,"вс",0))))))))</f>
        <v/>
      </c>
      <c r="MW211" s="15" t="str">
        <f t="shared" ref="MW211" si="3082">IF(MW212="","",IF(WEEKDAY(MW212)=2,"пн",IF(WEEKDAY(MW212)=3,"вт",IF(WEEKDAY(MW212)=4,"ср",IF(WEEKDAY(MW212)=5,"чт",IF(WEEKDAY(MW212)=6,"пт",IF(WEEKDAY(MW212)=7,"сб",IF(WEEKDAY(MW212)=1,"вс",0))))))))</f>
        <v/>
      </c>
      <c r="MX211" s="15" t="str">
        <f t="shared" ref="MX211" si="3083">IF(MX212="","",IF(WEEKDAY(MX212)=2,"пн",IF(WEEKDAY(MX212)=3,"вт",IF(WEEKDAY(MX212)=4,"ср",IF(WEEKDAY(MX212)=5,"чт",IF(WEEKDAY(MX212)=6,"пт",IF(WEEKDAY(MX212)=7,"сб",IF(WEEKDAY(MX212)=1,"вс",0))))))))</f>
        <v/>
      </c>
      <c r="MY211" s="15" t="str">
        <f t="shared" ref="MY211" si="3084">IF(MY212="","",IF(WEEKDAY(MY212)=2,"пн",IF(WEEKDAY(MY212)=3,"вт",IF(WEEKDAY(MY212)=4,"ср",IF(WEEKDAY(MY212)=5,"чт",IF(WEEKDAY(MY212)=6,"пт",IF(WEEKDAY(MY212)=7,"сб",IF(WEEKDAY(MY212)=1,"вс",0))))))))</f>
        <v/>
      </c>
      <c r="MZ211" s="15" t="str">
        <f t="shared" ref="MZ211" si="3085">IF(MZ212="","",IF(WEEKDAY(MZ212)=2,"пн",IF(WEEKDAY(MZ212)=3,"вт",IF(WEEKDAY(MZ212)=4,"ср",IF(WEEKDAY(MZ212)=5,"чт",IF(WEEKDAY(MZ212)=6,"пт",IF(WEEKDAY(MZ212)=7,"сб",IF(WEEKDAY(MZ212)=1,"вс",0))))))))</f>
        <v/>
      </c>
      <c r="NA211" s="15" t="str">
        <f t="shared" ref="NA211" si="3086">IF(NA212="","",IF(WEEKDAY(NA212)=2,"пн",IF(WEEKDAY(NA212)=3,"вт",IF(WEEKDAY(NA212)=4,"ср",IF(WEEKDAY(NA212)=5,"чт",IF(WEEKDAY(NA212)=6,"пт",IF(WEEKDAY(NA212)=7,"сб",IF(WEEKDAY(NA212)=1,"вс",0))))))))</f>
        <v/>
      </c>
      <c r="NB211" s="15" t="str">
        <f t="shared" ref="NB211" si="3087">IF(NB212="","",IF(WEEKDAY(NB212)=2,"пн",IF(WEEKDAY(NB212)=3,"вт",IF(WEEKDAY(NB212)=4,"ср",IF(WEEKDAY(NB212)=5,"чт",IF(WEEKDAY(NB212)=6,"пт",IF(WEEKDAY(NB212)=7,"сб",IF(WEEKDAY(NB212)=1,"вс",0))))))))</f>
        <v/>
      </c>
      <c r="NC211" s="15" t="str">
        <f t="shared" ref="NC211" si="3088">IF(NC212="","",IF(WEEKDAY(NC212)=2,"пн",IF(WEEKDAY(NC212)=3,"вт",IF(WEEKDAY(NC212)=4,"ср",IF(WEEKDAY(NC212)=5,"чт",IF(WEEKDAY(NC212)=6,"пт",IF(WEEKDAY(NC212)=7,"сб",IF(WEEKDAY(NC212)=1,"вс",0))))))))</f>
        <v/>
      </c>
      <c r="ND211" s="15" t="str">
        <f t="shared" ref="ND211" si="3089">IF(ND212="","",IF(WEEKDAY(ND212)=2,"пн",IF(WEEKDAY(ND212)=3,"вт",IF(WEEKDAY(ND212)=4,"ср",IF(WEEKDAY(ND212)=5,"чт",IF(WEEKDAY(ND212)=6,"пт",IF(WEEKDAY(ND212)=7,"сб",IF(WEEKDAY(ND212)=1,"вс",0))))))))</f>
        <v/>
      </c>
      <c r="NE211" s="15" t="str">
        <f t="shared" ref="NE211" si="3090">IF(NE212="","",IF(WEEKDAY(NE212)=2,"пн",IF(WEEKDAY(NE212)=3,"вт",IF(WEEKDAY(NE212)=4,"ср",IF(WEEKDAY(NE212)=5,"чт",IF(WEEKDAY(NE212)=6,"пт",IF(WEEKDAY(NE212)=7,"сб",IF(WEEKDAY(NE212)=1,"вс",0))))))))</f>
        <v/>
      </c>
      <c r="NF211" s="15" t="str">
        <f t="shared" ref="NF211" si="3091">IF(NF212="","",IF(WEEKDAY(NF212)=2,"пн",IF(WEEKDAY(NF212)=3,"вт",IF(WEEKDAY(NF212)=4,"ср",IF(WEEKDAY(NF212)=5,"чт",IF(WEEKDAY(NF212)=6,"пт",IF(WEEKDAY(NF212)=7,"сб",IF(WEEKDAY(NF212)=1,"вс",0))))))))</f>
        <v/>
      </c>
      <c r="NG211" s="15" t="str">
        <f t="shared" ref="NG211" si="3092">IF(NG212="","",IF(WEEKDAY(NG212)=2,"пн",IF(WEEKDAY(NG212)=3,"вт",IF(WEEKDAY(NG212)=4,"ср",IF(WEEKDAY(NG212)=5,"чт",IF(WEEKDAY(NG212)=6,"пт",IF(WEEKDAY(NG212)=7,"сб",IF(WEEKDAY(NG212)=1,"вс",0))))))))</f>
        <v/>
      </c>
      <c r="NH211" s="15" t="str">
        <f t="shared" ref="NH211" si="3093">IF(NH212="","",IF(WEEKDAY(NH212)=2,"пн",IF(WEEKDAY(NH212)=3,"вт",IF(WEEKDAY(NH212)=4,"ср",IF(WEEKDAY(NH212)=5,"чт",IF(WEEKDAY(NH212)=6,"пт",IF(WEEKDAY(NH212)=7,"сб",IF(WEEKDAY(NH212)=1,"вс",0))))))))</f>
        <v/>
      </c>
      <c r="NI211" s="15" t="str">
        <f t="shared" ref="NI211" si="3094">IF(NI212="","",IF(WEEKDAY(NI212)=2,"пн",IF(WEEKDAY(NI212)=3,"вт",IF(WEEKDAY(NI212)=4,"ср",IF(WEEKDAY(NI212)=5,"чт",IF(WEEKDAY(NI212)=6,"пт",IF(WEEKDAY(NI212)=7,"сб",IF(WEEKDAY(NI212)=1,"вс",0))))))))</f>
        <v/>
      </c>
      <c r="NJ211" s="15" t="str">
        <f t="shared" ref="NJ211" si="3095">IF(NJ212="","",IF(WEEKDAY(NJ212)=2,"пн",IF(WEEKDAY(NJ212)=3,"вт",IF(WEEKDAY(NJ212)=4,"ср",IF(WEEKDAY(NJ212)=5,"чт",IF(WEEKDAY(NJ212)=6,"пт",IF(WEEKDAY(NJ212)=7,"сб",IF(WEEKDAY(NJ212)=1,"вс",0))))))))</f>
        <v/>
      </c>
      <c r="NK211" s="15" t="str">
        <f t="shared" ref="NK211" si="3096">IF(NK212="","",IF(WEEKDAY(NK212)=2,"пн",IF(WEEKDAY(NK212)=3,"вт",IF(WEEKDAY(NK212)=4,"ср",IF(WEEKDAY(NK212)=5,"чт",IF(WEEKDAY(NK212)=6,"пт",IF(WEEKDAY(NK212)=7,"сб",IF(WEEKDAY(NK212)=1,"вс",0))))))))</f>
        <v/>
      </c>
      <c r="NL211" s="15" t="str">
        <f t="shared" ref="NL211" si="3097">IF(NL212="","",IF(WEEKDAY(NL212)=2,"пн",IF(WEEKDAY(NL212)=3,"вт",IF(WEEKDAY(NL212)=4,"ср",IF(WEEKDAY(NL212)=5,"чт",IF(WEEKDAY(NL212)=6,"пт",IF(WEEKDAY(NL212)=7,"сб",IF(WEEKDAY(NL212)=1,"вс",0))))))))</f>
        <v/>
      </c>
      <c r="NM211" s="15" t="str">
        <f t="shared" ref="NM211" si="3098">IF(NM212="","",IF(WEEKDAY(NM212)=2,"пн",IF(WEEKDAY(NM212)=3,"вт",IF(WEEKDAY(NM212)=4,"ср",IF(WEEKDAY(NM212)=5,"чт",IF(WEEKDAY(NM212)=6,"пт",IF(WEEKDAY(NM212)=7,"сб",IF(WEEKDAY(NM212)=1,"вс",0))))))))</f>
        <v/>
      </c>
      <c r="NN211" s="15" t="str">
        <f t="shared" ref="NN211" si="3099">IF(NN212="","",IF(WEEKDAY(NN212)=2,"пн",IF(WEEKDAY(NN212)=3,"вт",IF(WEEKDAY(NN212)=4,"ср",IF(WEEKDAY(NN212)=5,"чт",IF(WEEKDAY(NN212)=6,"пт",IF(WEEKDAY(NN212)=7,"сб",IF(WEEKDAY(NN212)=1,"вс",0))))))))</f>
        <v/>
      </c>
      <c r="NO211" s="15" t="str">
        <f t="shared" ref="NO211" si="3100">IF(NO212="","",IF(WEEKDAY(NO212)=2,"пн",IF(WEEKDAY(NO212)=3,"вт",IF(WEEKDAY(NO212)=4,"ср",IF(WEEKDAY(NO212)=5,"чт",IF(WEEKDAY(NO212)=6,"пт",IF(WEEKDAY(NO212)=7,"сб",IF(WEEKDAY(NO212)=1,"вс",0))))))))</f>
        <v/>
      </c>
      <c r="NP211" s="1"/>
      <c r="NQ211" s="1"/>
    </row>
    <row r="212" spans="1:381" x14ac:dyDescent="0.2">
      <c r="A212" s="1"/>
      <c r="B212" s="1"/>
      <c r="C212" s="182"/>
      <c r="D212" s="1"/>
      <c r="E212" s="96" t="s">
        <v>262</v>
      </c>
      <c r="F212" s="1"/>
      <c r="G212" s="182" t="s">
        <v>15</v>
      </c>
      <c r="H212" s="1"/>
      <c r="I212" s="182"/>
      <c r="J212" s="1"/>
      <c r="K212" s="183"/>
      <c r="L212" s="1"/>
      <c r="M212" s="1"/>
      <c r="N212" s="73" t="str">
        <f>IF($N$9="","",$N$9)</f>
        <v/>
      </c>
      <c r="O212" s="73" t="str">
        <f>IF(N212="","",N212+1)</f>
        <v/>
      </c>
      <c r="P212" s="73" t="str">
        <f t="shared" ref="P212:CA212" si="3101">IF(O212="","",O212+1)</f>
        <v/>
      </c>
      <c r="Q212" s="73" t="str">
        <f t="shared" si="3101"/>
        <v/>
      </c>
      <c r="R212" s="73" t="str">
        <f t="shared" si="3101"/>
        <v/>
      </c>
      <c r="S212" s="73" t="str">
        <f t="shared" si="3101"/>
        <v/>
      </c>
      <c r="T212" s="73" t="str">
        <f t="shared" si="3101"/>
        <v/>
      </c>
      <c r="U212" s="73" t="str">
        <f t="shared" si="3101"/>
        <v/>
      </c>
      <c r="V212" s="73" t="str">
        <f t="shared" si="3101"/>
        <v/>
      </c>
      <c r="W212" s="73" t="str">
        <f t="shared" si="3101"/>
        <v/>
      </c>
      <c r="X212" s="73" t="str">
        <f t="shared" si="3101"/>
        <v/>
      </c>
      <c r="Y212" s="73" t="str">
        <f t="shared" si="3101"/>
        <v/>
      </c>
      <c r="Z212" s="73" t="str">
        <f t="shared" si="3101"/>
        <v/>
      </c>
      <c r="AA212" s="73" t="str">
        <f t="shared" si="3101"/>
        <v/>
      </c>
      <c r="AB212" s="73" t="str">
        <f t="shared" si="3101"/>
        <v/>
      </c>
      <c r="AC212" s="73" t="str">
        <f t="shared" si="3101"/>
        <v/>
      </c>
      <c r="AD212" s="73" t="str">
        <f t="shared" si="3101"/>
        <v/>
      </c>
      <c r="AE212" s="73" t="str">
        <f t="shared" si="3101"/>
        <v/>
      </c>
      <c r="AF212" s="73" t="str">
        <f t="shared" si="3101"/>
        <v/>
      </c>
      <c r="AG212" s="73" t="str">
        <f t="shared" si="3101"/>
        <v/>
      </c>
      <c r="AH212" s="73" t="str">
        <f t="shared" si="3101"/>
        <v/>
      </c>
      <c r="AI212" s="73" t="str">
        <f t="shared" si="3101"/>
        <v/>
      </c>
      <c r="AJ212" s="73" t="str">
        <f t="shared" si="3101"/>
        <v/>
      </c>
      <c r="AK212" s="73" t="str">
        <f t="shared" si="3101"/>
        <v/>
      </c>
      <c r="AL212" s="73" t="str">
        <f t="shared" si="3101"/>
        <v/>
      </c>
      <c r="AM212" s="73" t="str">
        <f t="shared" si="3101"/>
        <v/>
      </c>
      <c r="AN212" s="73" t="str">
        <f t="shared" si="3101"/>
        <v/>
      </c>
      <c r="AO212" s="73" t="str">
        <f t="shared" si="3101"/>
        <v/>
      </c>
      <c r="AP212" s="73" t="str">
        <f t="shared" si="3101"/>
        <v/>
      </c>
      <c r="AQ212" s="73" t="str">
        <f t="shared" si="3101"/>
        <v/>
      </c>
      <c r="AR212" s="73" t="str">
        <f t="shared" si="3101"/>
        <v/>
      </c>
      <c r="AS212" s="73" t="str">
        <f t="shared" si="3101"/>
        <v/>
      </c>
      <c r="AT212" s="73" t="str">
        <f t="shared" si="3101"/>
        <v/>
      </c>
      <c r="AU212" s="73" t="str">
        <f t="shared" si="3101"/>
        <v/>
      </c>
      <c r="AV212" s="73" t="str">
        <f t="shared" si="3101"/>
        <v/>
      </c>
      <c r="AW212" s="73" t="str">
        <f t="shared" si="3101"/>
        <v/>
      </c>
      <c r="AX212" s="73" t="str">
        <f t="shared" si="3101"/>
        <v/>
      </c>
      <c r="AY212" s="73" t="str">
        <f t="shared" si="3101"/>
        <v/>
      </c>
      <c r="AZ212" s="73" t="str">
        <f t="shared" si="3101"/>
        <v/>
      </c>
      <c r="BA212" s="73" t="str">
        <f t="shared" si="3101"/>
        <v/>
      </c>
      <c r="BB212" s="73" t="str">
        <f t="shared" si="3101"/>
        <v/>
      </c>
      <c r="BC212" s="73" t="str">
        <f t="shared" si="3101"/>
        <v/>
      </c>
      <c r="BD212" s="73" t="str">
        <f t="shared" si="3101"/>
        <v/>
      </c>
      <c r="BE212" s="73" t="str">
        <f t="shared" si="3101"/>
        <v/>
      </c>
      <c r="BF212" s="73" t="str">
        <f t="shared" si="3101"/>
        <v/>
      </c>
      <c r="BG212" s="73" t="str">
        <f t="shared" si="3101"/>
        <v/>
      </c>
      <c r="BH212" s="73" t="str">
        <f t="shared" si="3101"/>
        <v/>
      </c>
      <c r="BI212" s="73" t="str">
        <f t="shared" si="3101"/>
        <v/>
      </c>
      <c r="BJ212" s="73" t="str">
        <f t="shared" si="3101"/>
        <v/>
      </c>
      <c r="BK212" s="73" t="str">
        <f t="shared" si="3101"/>
        <v/>
      </c>
      <c r="BL212" s="73" t="str">
        <f t="shared" si="3101"/>
        <v/>
      </c>
      <c r="BM212" s="73" t="str">
        <f t="shared" si="3101"/>
        <v/>
      </c>
      <c r="BN212" s="73" t="str">
        <f t="shared" si="3101"/>
        <v/>
      </c>
      <c r="BO212" s="73" t="str">
        <f t="shared" si="3101"/>
        <v/>
      </c>
      <c r="BP212" s="73" t="str">
        <f t="shared" si="3101"/>
        <v/>
      </c>
      <c r="BQ212" s="73" t="str">
        <f t="shared" si="3101"/>
        <v/>
      </c>
      <c r="BR212" s="73" t="str">
        <f t="shared" si="3101"/>
        <v/>
      </c>
      <c r="BS212" s="73" t="str">
        <f t="shared" si="3101"/>
        <v/>
      </c>
      <c r="BT212" s="73" t="str">
        <f t="shared" si="3101"/>
        <v/>
      </c>
      <c r="BU212" s="73" t="str">
        <f t="shared" si="3101"/>
        <v/>
      </c>
      <c r="BV212" s="73" t="str">
        <f t="shared" si="3101"/>
        <v/>
      </c>
      <c r="BW212" s="73" t="str">
        <f t="shared" si="3101"/>
        <v/>
      </c>
      <c r="BX212" s="73" t="str">
        <f t="shared" si="3101"/>
        <v/>
      </c>
      <c r="BY212" s="73" t="str">
        <f t="shared" si="3101"/>
        <v/>
      </c>
      <c r="BZ212" s="73" t="str">
        <f t="shared" si="3101"/>
        <v/>
      </c>
      <c r="CA212" s="73" t="str">
        <f t="shared" si="3101"/>
        <v/>
      </c>
      <c r="CB212" s="73" t="str">
        <f t="shared" ref="CB212:EM212" si="3102">IF(CA212="","",CA212+1)</f>
        <v/>
      </c>
      <c r="CC212" s="73" t="str">
        <f t="shared" si="3102"/>
        <v/>
      </c>
      <c r="CD212" s="73" t="str">
        <f t="shared" si="3102"/>
        <v/>
      </c>
      <c r="CE212" s="73" t="str">
        <f t="shared" si="3102"/>
        <v/>
      </c>
      <c r="CF212" s="73" t="str">
        <f t="shared" si="3102"/>
        <v/>
      </c>
      <c r="CG212" s="73" t="str">
        <f t="shared" si="3102"/>
        <v/>
      </c>
      <c r="CH212" s="73" t="str">
        <f t="shared" si="3102"/>
        <v/>
      </c>
      <c r="CI212" s="73" t="str">
        <f t="shared" si="3102"/>
        <v/>
      </c>
      <c r="CJ212" s="73" t="str">
        <f t="shared" si="3102"/>
        <v/>
      </c>
      <c r="CK212" s="73" t="str">
        <f t="shared" si="3102"/>
        <v/>
      </c>
      <c r="CL212" s="73" t="str">
        <f t="shared" si="3102"/>
        <v/>
      </c>
      <c r="CM212" s="73" t="str">
        <f t="shared" si="3102"/>
        <v/>
      </c>
      <c r="CN212" s="73" t="str">
        <f t="shared" si="3102"/>
        <v/>
      </c>
      <c r="CO212" s="73" t="str">
        <f t="shared" si="3102"/>
        <v/>
      </c>
      <c r="CP212" s="73" t="str">
        <f t="shared" si="3102"/>
        <v/>
      </c>
      <c r="CQ212" s="73" t="str">
        <f t="shared" si="3102"/>
        <v/>
      </c>
      <c r="CR212" s="73" t="str">
        <f t="shared" si="3102"/>
        <v/>
      </c>
      <c r="CS212" s="73" t="str">
        <f t="shared" si="3102"/>
        <v/>
      </c>
      <c r="CT212" s="73" t="str">
        <f t="shared" si="3102"/>
        <v/>
      </c>
      <c r="CU212" s="73" t="str">
        <f t="shared" si="3102"/>
        <v/>
      </c>
      <c r="CV212" s="73" t="str">
        <f t="shared" si="3102"/>
        <v/>
      </c>
      <c r="CW212" s="73" t="str">
        <f t="shared" si="3102"/>
        <v/>
      </c>
      <c r="CX212" s="73" t="str">
        <f t="shared" si="3102"/>
        <v/>
      </c>
      <c r="CY212" s="73" t="str">
        <f t="shared" si="3102"/>
        <v/>
      </c>
      <c r="CZ212" s="73" t="str">
        <f t="shared" si="3102"/>
        <v/>
      </c>
      <c r="DA212" s="73" t="str">
        <f t="shared" si="3102"/>
        <v/>
      </c>
      <c r="DB212" s="73" t="str">
        <f t="shared" si="3102"/>
        <v/>
      </c>
      <c r="DC212" s="73" t="str">
        <f t="shared" si="3102"/>
        <v/>
      </c>
      <c r="DD212" s="73" t="str">
        <f t="shared" si="3102"/>
        <v/>
      </c>
      <c r="DE212" s="73" t="str">
        <f t="shared" si="3102"/>
        <v/>
      </c>
      <c r="DF212" s="73" t="str">
        <f t="shared" si="3102"/>
        <v/>
      </c>
      <c r="DG212" s="73" t="str">
        <f t="shared" si="3102"/>
        <v/>
      </c>
      <c r="DH212" s="73" t="str">
        <f t="shared" si="3102"/>
        <v/>
      </c>
      <c r="DI212" s="73" t="str">
        <f t="shared" si="3102"/>
        <v/>
      </c>
      <c r="DJ212" s="73" t="str">
        <f t="shared" si="3102"/>
        <v/>
      </c>
      <c r="DK212" s="73" t="str">
        <f t="shared" si="3102"/>
        <v/>
      </c>
      <c r="DL212" s="73" t="str">
        <f t="shared" si="3102"/>
        <v/>
      </c>
      <c r="DM212" s="73" t="str">
        <f t="shared" si="3102"/>
        <v/>
      </c>
      <c r="DN212" s="73" t="str">
        <f t="shared" si="3102"/>
        <v/>
      </c>
      <c r="DO212" s="73" t="str">
        <f t="shared" si="3102"/>
        <v/>
      </c>
      <c r="DP212" s="73" t="str">
        <f t="shared" si="3102"/>
        <v/>
      </c>
      <c r="DQ212" s="73" t="str">
        <f t="shared" si="3102"/>
        <v/>
      </c>
      <c r="DR212" s="73" t="str">
        <f t="shared" si="3102"/>
        <v/>
      </c>
      <c r="DS212" s="73" t="str">
        <f t="shared" si="3102"/>
        <v/>
      </c>
      <c r="DT212" s="73" t="str">
        <f t="shared" si="3102"/>
        <v/>
      </c>
      <c r="DU212" s="73" t="str">
        <f t="shared" si="3102"/>
        <v/>
      </c>
      <c r="DV212" s="73" t="str">
        <f t="shared" si="3102"/>
        <v/>
      </c>
      <c r="DW212" s="73" t="str">
        <f t="shared" si="3102"/>
        <v/>
      </c>
      <c r="DX212" s="73" t="str">
        <f t="shared" si="3102"/>
        <v/>
      </c>
      <c r="DY212" s="73" t="str">
        <f t="shared" si="3102"/>
        <v/>
      </c>
      <c r="DZ212" s="73" t="str">
        <f t="shared" si="3102"/>
        <v/>
      </c>
      <c r="EA212" s="73" t="str">
        <f t="shared" si="3102"/>
        <v/>
      </c>
      <c r="EB212" s="73" t="str">
        <f t="shared" si="3102"/>
        <v/>
      </c>
      <c r="EC212" s="73" t="str">
        <f t="shared" si="3102"/>
        <v/>
      </c>
      <c r="ED212" s="73" t="str">
        <f t="shared" si="3102"/>
        <v/>
      </c>
      <c r="EE212" s="73" t="str">
        <f t="shared" si="3102"/>
        <v/>
      </c>
      <c r="EF212" s="73" t="str">
        <f t="shared" si="3102"/>
        <v/>
      </c>
      <c r="EG212" s="73" t="str">
        <f t="shared" si="3102"/>
        <v/>
      </c>
      <c r="EH212" s="73" t="str">
        <f t="shared" si="3102"/>
        <v/>
      </c>
      <c r="EI212" s="73" t="str">
        <f t="shared" si="3102"/>
        <v/>
      </c>
      <c r="EJ212" s="73" t="str">
        <f t="shared" si="3102"/>
        <v/>
      </c>
      <c r="EK212" s="73" t="str">
        <f t="shared" si="3102"/>
        <v/>
      </c>
      <c r="EL212" s="73" t="str">
        <f t="shared" si="3102"/>
        <v/>
      </c>
      <c r="EM212" s="73" t="str">
        <f t="shared" si="3102"/>
        <v/>
      </c>
      <c r="EN212" s="73" t="str">
        <f t="shared" ref="EN212:GY212" si="3103">IF(EM212="","",EM212+1)</f>
        <v/>
      </c>
      <c r="EO212" s="73" t="str">
        <f t="shared" si="3103"/>
        <v/>
      </c>
      <c r="EP212" s="73" t="str">
        <f t="shared" si="3103"/>
        <v/>
      </c>
      <c r="EQ212" s="73" t="str">
        <f t="shared" si="3103"/>
        <v/>
      </c>
      <c r="ER212" s="73" t="str">
        <f t="shared" si="3103"/>
        <v/>
      </c>
      <c r="ES212" s="73" t="str">
        <f t="shared" si="3103"/>
        <v/>
      </c>
      <c r="ET212" s="73" t="str">
        <f t="shared" si="3103"/>
        <v/>
      </c>
      <c r="EU212" s="73" t="str">
        <f t="shared" si="3103"/>
        <v/>
      </c>
      <c r="EV212" s="73" t="str">
        <f t="shared" si="3103"/>
        <v/>
      </c>
      <c r="EW212" s="73" t="str">
        <f t="shared" si="3103"/>
        <v/>
      </c>
      <c r="EX212" s="73" t="str">
        <f t="shared" si="3103"/>
        <v/>
      </c>
      <c r="EY212" s="73" t="str">
        <f t="shared" si="3103"/>
        <v/>
      </c>
      <c r="EZ212" s="73" t="str">
        <f t="shared" si="3103"/>
        <v/>
      </c>
      <c r="FA212" s="73" t="str">
        <f t="shared" si="3103"/>
        <v/>
      </c>
      <c r="FB212" s="73" t="str">
        <f t="shared" si="3103"/>
        <v/>
      </c>
      <c r="FC212" s="73" t="str">
        <f t="shared" si="3103"/>
        <v/>
      </c>
      <c r="FD212" s="73" t="str">
        <f t="shared" si="3103"/>
        <v/>
      </c>
      <c r="FE212" s="73" t="str">
        <f t="shared" si="3103"/>
        <v/>
      </c>
      <c r="FF212" s="73" t="str">
        <f t="shared" si="3103"/>
        <v/>
      </c>
      <c r="FG212" s="73" t="str">
        <f t="shared" si="3103"/>
        <v/>
      </c>
      <c r="FH212" s="73" t="str">
        <f t="shared" si="3103"/>
        <v/>
      </c>
      <c r="FI212" s="73" t="str">
        <f t="shared" si="3103"/>
        <v/>
      </c>
      <c r="FJ212" s="73" t="str">
        <f t="shared" si="3103"/>
        <v/>
      </c>
      <c r="FK212" s="73" t="str">
        <f t="shared" si="3103"/>
        <v/>
      </c>
      <c r="FL212" s="73" t="str">
        <f t="shared" si="3103"/>
        <v/>
      </c>
      <c r="FM212" s="73" t="str">
        <f t="shared" si="3103"/>
        <v/>
      </c>
      <c r="FN212" s="73" t="str">
        <f t="shared" si="3103"/>
        <v/>
      </c>
      <c r="FO212" s="73" t="str">
        <f t="shared" si="3103"/>
        <v/>
      </c>
      <c r="FP212" s="73" t="str">
        <f t="shared" si="3103"/>
        <v/>
      </c>
      <c r="FQ212" s="73" t="str">
        <f t="shared" si="3103"/>
        <v/>
      </c>
      <c r="FR212" s="73" t="str">
        <f t="shared" si="3103"/>
        <v/>
      </c>
      <c r="FS212" s="73" t="str">
        <f t="shared" si="3103"/>
        <v/>
      </c>
      <c r="FT212" s="73" t="str">
        <f t="shared" si="3103"/>
        <v/>
      </c>
      <c r="FU212" s="73" t="str">
        <f t="shared" si="3103"/>
        <v/>
      </c>
      <c r="FV212" s="73" t="str">
        <f t="shared" si="3103"/>
        <v/>
      </c>
      <c r="FW212" s="73" t="str">
        <f t="shared" si="3103"/>
        <v/>
      </c>
      <c r="FX212" s="73" t="str">
        <f t="shared" si="3103"/>
        <v/>
      </c>
      <c r="FY212" s="73" t="str">
        <f t="shared" si="3103"/>
        <v/>
      </c>
      <c r="FZ212" s="73" t="str">
        <f t="shared" si="3103"/>
        <v/>
      </c>
      <c r="GA212" s="73" t="str">
        <f t="shared" si="3103"/>
        <v/>
      </c>
      <c r="GB212" s="73" t="str">
        <f t="shared" si="3103"/>
        <v/>
      </c>
      <c r="GC212" s="73" t="str">
        <f t="shared" si="3103"/>
        <v/>
      </c>
      <c r="GD212" s="73" t="str">
        <f t="shared" si="3103"/>
        <v/>
      </c>
      <c r="GE212" s="73" t="str">
        <f t="shared" si="3103"/>
        <v/>
      </c>
      <c r="GF212" s="73" t="str">
        <f t="shared" si="3103"/>
        <v/>
      </c>
      <c r="GG212" s="73" t="str">
        <f t="shared" si="3103"/>
        <v/>
      </c>
      <c r="GH212" s="73" t="str">
        <f t="shared" si="3103"/>
        <v/>
      </c>
      <c r="GI212" s="73" t="str">
        <f t="shared" si="3103"/>
        <v/>
      </c>
      <c r="GJ212" s="73" t="str">
        <f t="shared" si="3103"/>
        <v/>
      </c>
      <c r="GK212" s="73" t="str">
        <f t="shared" si="3103"/>
        <v/>
      </c>
      <c r="GL212" s="73" t="str">
        <f t="shared" si="3103"/>
        <v/>
      </c>
      <c r="GM212" s="73" t="str">
        <f t="shared" si="3103"/>
        <v/>
      </c>
      <c r="GN212" s="73" t="str">
        <f t="shared" si="3103"/>
        <v/>
      </c>
      <c r="GO212" s="73" t="str">
        <f t="shared" si="3103"/>
        <v/>
      </c>
      <c r="GP212" s="73" t="str">
        <f t="shared" si="3103"/>
        <v/>
      </c>
      <c r="GQ212" s="73" t="str">
        <f t="shared" si="3103"/>
        <v/>
      </c>
      <c r="GR212" s="73" t="str">
        <f t="shared" si="3103"/>
        <v/>
      </c>
      <c r="GS212" s="73" t="str">
        <f t="shared" si="3103"/>
        <v/>
      </c>
      <c r="GT212" s="73" t="str">
        <f t="shared" si="3103"/>
        <v/>
      </c>
      <c r="GU212" s="73" t="str">
        <f t="shared" si="3103"/>
        <v/>
      </c>
      <c r="GV212" s="73" t="str">
        <f t="shared" si="3103"/>
        <v/>
      </c>
      <c r="GW212" s="73" t="str">
        <f t="shared" si="3103"/>
        <v/>
      </c>
      <c r="GX212" s="73" t="str">
        <f t="shared" si="3103"/>
        <v/>
      </c>
      <c r="GY212" s="73" t="str">
        <f t="shared" si="3103"/>
        <v/>
      </c>
      <c r="GZ212" s="73" t="str">
        <f t="shared" ref="GZ212:JK212" si="3104">IF(GY212="","",GY212+1)</f>
        <v/>
      </c>
      <c r="HA212" s="73" t="str">
        <f t="shared" si="3104"/>
        <v/>
      </c>
      <c r="HB212" s="73" t="str">
        <f t="shared" si="3104"/>
        <v/>
      </c>
      <c r="HC212" s="73" t="str">
        <f t="shared" si="3104"/>
        <v/>
      </c>
      <c r="HD212" s="73" t="str">
        <f t="shared" si="3104"/>
        <v/>
      </c>
      <c r="HE212" s="73" t="str">
        <f t="shared" si="3104"/>
        <v/>
      </c>
      <c r="HF212" s="73" t="str">
        <f t="shared" si="3104"/>
        <v/>
      </c>
      <c r="HG212" s="73" t="str">
        <f t="shared" si="3104"/>
        <v/>
      </c>
      <c r="HH212" s="73" t="str">
        <f t="shared" si="3104"/>
        <v/>
      </c>
      <c r="HI212" s="73" t="str">
        <f t="shared" si="3104"/>
        <v/>
      </c>
      <c r="HJ212" s="73" t="str">
        <f t="shared" si="3104"/>
        <v/>
      </c>
      <c r="HK212" s="73" t="str">
        <f t="shared" si="3104"/>
        <v/>
      </c>
      <c r="HL212" s="73" t="str">
        <f t="shared" si="3104"/>
        <v/>
      </c>
      <c r="HM212" s="73" t="str">
        <f t="shared" si="3104"/>
        <v/>
      </c>
      <c r="HN212" s="73" t="str">
        <f t="shared" si="3104"/>
        <v/>
      </c>
      <c r="HO212" s="73" t="str">
        <f t="shared" si="3104"/>
        <v/>
      </c>
      <c r="HP212" s="73" t="str">
        <f t="shared" si="3104"/>
        <v/>
      </c>
      <c r="HQ212" s="73" t="str">
        <f t="shared" si="3104"/>
        <v/>
      </c>
      <c r="HR212" s="73" t="str">
        <f t="shared" si="3104"/>
        <v/>
      </c>
      <c r="HS212" s="73" t="str">
        <f t="shared" si="3104"/>
        <v/>
      </c>
      <c r="HT212" s="73" t="str">
        <f t="shared" si="3104"/>
        <v/>
      </c>
      <c r="HU212" s="73" t="str">
        <f t="shared" si="3104"/>
        <v/>
      </c>
      <c r="HV212" s="73" t="str">
        <f t="shared" si="3104"/>
        <v/>
      </c>
      <c r="HW212" s="73" t="str">
        <f t="shared" si="3104"/>
        <v/>
      </c>
      <c r="HX212" s="73" t="str">
        <f t="shared" si="3104"/>
        <v/>
      </c>
      <c r="HY212" s="73" t="str">
        <f t="shared" si="3104"/>
        <v/>
      </c>
      <c r="HZ212" s="73" t="str">
        <f t="shared" si="3104"/>
        <v/>
      </c>
      <c r="IA212" s="73" t="str">
        <f t="shared" si="3104"/>
        <v/>
      </c>
      <c r="IB212" s="73" t="str">
        <f t="shared" si="3104"/>
        <v/>
      </c>
      <c r="IC212" s="73" t="str">
        <f t="shared" si="3104"/>
        <v/>
      </c>
      <c r="ID212" s="73" t="str">
        <f t="shared" si="3104"/>
        <v/>
      </c>
      <c r="IE212" s="73" t="str">
        <f t="shared" si="3104"/>
        <v/>
      </c>
      <c r="IF212" s="73" t="str">
        <f t="shared" si="3104"/>
        <v/>
      </c>
      <c r="IG212" s="73" t="str">
        <f t="shared" si="3104"/>
        <v/>
      </c>
      <c r="IH212" s="73" t="str">
        <f t="shared" si="3104"/>
        <v/>
      </c>
      <c r="II212" s="73" t="str">
        <f t="shared" si="3104"/>
        <v/>
      </c>
      <c r="IJ212" s="73" t="str">
        <f t="shared" si="3104"/>
        <v/>
      </c>
      <c r="IK212" s="73" t="str">
        <f t="shared" si="3104"/>
        <v/>
      </c>
      <c r="IL212" s="73" t="str">
        <f t="shared" si="3104"/>
        <v/>
      </c>
      <c r="IM212" s="73" t="str">
        <f t="shared" si="3104"/>
        <v/>
      </c>
      <c r="IN212" s="73" t="str">
        <f t="shared" si="3104"/>
        <v/>
      </c>
      <c r="IO212" s="73" t="str">
        <f t="shared" si="3104"/>
        <v/>
      </c>
      <c r="IP212" s="73" t="str">
        <f t="shared" si="3104"/>
        <v/>
      </c>
      <c r="IQ212" s="73" t="str">
        <f t="shared" si="3104"/>
        <v/>
      </c>
      <c r="IR212" s="73" t="str">
        <f t="shared" si="3104"/>
        <v/>
      </c>
      <c r="IS212" s="73" t="str">
        <f t="shared" si="3104"/>
        <v/>
      </c>
      <c r="IT212" s="73" t="str">
        <f t="shared" si="3104"/>
        <v/>
      </c>
      <c r="IU212" s="73" t="str">
        <f t="shared" si="3104"/>
        <v/>
      </c>
      <c r="IV212" s="73" t="str">
        <f t="shared" si="3104"/>
        <v/>
      </c>
      <c r="IW212" s="73" t="str">
        <f t="shared" si="3104"/>
        <v/>
      </c>
      <c r="IX212" s="73" t="str">
        <f t="shared" si="3104"/>
        <v/>
      </c>
      <c r="IY212" s="73" t="str">
        <f t="shared" si="3104"/>
        <v/>
      </c>
      <c r="IZ212" s="73" t="str">
        <f t="shared" si="3104"/>
        <v/>
      </c>
      <c r="JA212" s="73" t="str">
        <f t="shared" si="3104"/>
        <v/>
      </c>
      <c r="JB212" s="73" t="str">
        <f t="shared" si="3104"/>
        <v/>
      </c>
      <c r="JC212" s="73" t="str">
        <f t="shared" si="3104"/>
        <v/>
      </c>
      <c r="JD212" s="73" t="str">
        <f t="shared" si="3104"/>
        <v/>
      </c>
      <c r="JE212" s="73" t="str">
        <f t="shared" si="3104"/>
        <v/>
      </c>
      <c r="JF212" s="73" t="str">
        <f t="shared" si="3104"/>
        <v/>
      </c>
      <c r="JG212" s="73" t="str">
        <f t="shared" si="3104"/>
        <v/>
      </c>
      <c r="JH212" s="73" t="str">
        <f t="shared" si="3104"/>
        <v/>
      </c>
      <c r="JI212" s="73" t="str">
        <f t="shared" si="3104"/>
        <v/>
      </c>
      <c r="JJ212" s="73" t="str">
        <f t="shared" si="3104"/>
        <v/>
      </c>
      <c r="JK212" s="73" t="str">
        <f t="shared" si="3104"/>
        <v/>
      </c>
      <c r="JL212" s="73" t="str">
        <f t="shared" ref="JL212:LW212" si="3105">IF(JK212="","",JK212+1)</f>
        <v/>
      </c>
      <c r="JM212" s="73" t="str">
        <f t="shared" si="3105"/>
        <v/>
      </c>
      <c r="JN212" s="73" t="str">
        <f t="shared" si="3105"/>
        <v/>
      </c>
      <c r="JO212" s="73" t="str">
        <f t="shared" si="3105"/>
        <v/>
      </c>
      <c r="JP212" s="73" t="str">
        <f t="shared" si="3105"/>
        <v/>
      </c>
      <c r="JQ212" s="73" t="str">
        <f t="shared" si="3105"/>
        <v/>
      </c>
      <c r="JR212" s="73" t="str">
        <f t="shared" si="3105"/>
        <v/>
      </c>
      <c r="JS212" s="73" t="str">
        <f t="shared" si="3105"/>
        <v/>
      </c>
      <c r="JT212" s="73" t="str">
        <f t="shared" si="3105"/>
        <v/>
      </c>
      <c r="JU212" s="73" t="str">
        <f t="shared" si="3105"/>
        <v/>
      </c>
      <c r="JV212" s="73" t="str">
        <f t="shared" si="3105"/>
        <v/>
      </c>
      <c r="JW212" s="73" t="str">
        <f t="shared" si="3105"/>
        <v/>
      </c>
      <c r="JX212" s="73" t="str">
        <f t="shared" si="3105"/>
        <v/>
      </c>
      <c r="JY212" s="73" t="str">
        <f t="shared" si="3105"/>
        <v/>
      </c>
      <c r="JZ212" s="73" t="str">
        <f t="shared" si="3105"/>
        <v/>
      </c>
      <c r="KA212" s="73" t="str">
        <f t="shared" si="3105"/>
        <v/>
      </c>
      <c r="KB212" s="73" t="str">
        <f t="shared" si="3105"/>
        <v/>
      </c>
      <c r="KC212" s="73" t="str">
        <f t="shared" si="3105"/>
        <v/>
      </c>
      <c r="KD212" s="73" t="str">
        <f t="shared" si="3105"/>
        <v/>
      </c>
      <c r="KE212" s="73" t="str">
        <f t="shared" si="3105"/>
        <v/>
      </c>
      <c r="KF212" s="73" t="str">
        <f t="shared" si="3105"/>
        <v/>
      </c>
      <c r="KG212" s="73" t="str">
        <f t="shared" si="3105"/>
        <v/>
      </c>
      <c r="KH212" s="73" t="str">
        <f t="shared" si="3105"/>
        <v/>
      </c>
      <c r="KI212" s="73" t="str">
        <f t="shared" si="3105"/>
        <v/>
      </c>
      <c r="KJ212" s="73" t="str">
        <f t="shared" si="3105"/>
        <v/>
      </c>
      <c r="KK212" s="73" t="str">
        <f t="shared" si="3105"/>
        <v/>
      </c>
      <c r="KL212" s="73" t="str">
        <f t="shared" si="3105"/>
        <v/>
      </c>
      <c r="KM212" s="73" t="str">
        <f t="shared" si="3105"/>
        <v/>
      </c>
      <c r="KN212" s="73" t="str">
        <f t="shared" si="3105"/>
        <v/>
      </c>
      <c r="KO212" s="73" t="str">
        <f t="shared" si="3105"/>
        <v/>
      </c>
      <c r="KP212" s="73" t="str">
        <f t="shared" si="3105"/>
        <v/>
      </c>
      <c r="KQ212" s="73" t="str">
        <f t="shared" si="3105"/>
        <v/>
      </c>
      <c r="KR212" s="73" t="str">
        <f t="shared" si="3105"/>
        <v/>
      </c>
      <c r="KS212" s="73" t="str">
        <f t="shared" si="3105"/>
        <v/>
      </c>
      <c r="KT212" s="73" t="str">
        <f t="shared" si="3105"/>
        <v/>
      </c>
      <c r="KU212" s="73" t="str">
        <f t="shared" si="3105"/>
        <v/>
      </c>
      <c r="KV212" s="73" t="str">
        <f t="shared" si="3105"/>
        <v/>
      </c>
      <c r="KW212" s="73" t="str">
        <f t="shared" si="3105"/>
        <v/>
      </c>
      <c r="KX212" s="73" t="str">
        <f t="shared" si="3105"/>
        <v/>
      </c>
      <c r="KY212" s="73" t="str">
        <f t="shared" si="3105"/>
        <v/>
      </c>
      <c r="KZ212" s="73" t="str">
        <f t="shared" si="3105"/>
        <v/>
      </c>
      <c r="LA212" s="73" t="str">
        <f t="shared" si="3105"/>
        <v/>
      </c>
      <c r="LB212" s="73" t="str">
        <f t="shared" si="3105"/>
        <v/>
      </c>
      <c r="LC212" s="73" t="str">
        <f t="shared" si="3105"/>
        <v/>
      </c>
      <c r="LD212" s="73" t="str">
        <f t="shared" si="3105"/>
        <v/>
      </c>
      <c r="LE212" s="73" t="str">
        <f t="shared" si="3105"/>
        <v/>
      </c>
      <c r="LF212" s="73" t="str">
        <f t="shared" si="3105"/>
        <v/>
      </c>
      <c r="LG212" s="73" t="str">
        <f t="shared" si="3105"/>
        <v/>
      </c>
      <c r="LH212" s="73" t="str">
        <f t="shared" si="3105"/>
        <v/>
      </c>
      <c r="LI212" s="73" t="str">
        <f t="shared" si="3105"/>
        <v/>
      </c>
      <c r="LJ212" s="73" t="str">
        <f t="shared" si="3105"/>
        <v/>
      </c>
      <c r="LK212" s="73" t="str">
        <f t="shared" si="3105"/>
        <v/>
      </c>
      <c r="LL212" s="73" t="str">
        <f t="shared" si="3105"/>
        <v/>
      </c>
      <c r="LM212" s="73" t="str">
        <f t="shared" si="3105"/>
        <v/>
      </c>
      <c r="LN212" s="73" t="str">
        <f t="shared" si="3105"/>
        <v/>
      </c>
      <c r="LO212" s="73" t="str">
        <f t="shared" si="3105"/>
        <v/>
      </c>
      <c r="LP212" s="73" t="str">
        <f t="shared" si="3105"/>
        <v/>
      </c>
      <c r="LQ212" s="73" t="str">
        <f t="shared" si="3105"/>
        <v/>
      </c>
      <c r="LR212" s="73" t="str">
        <f t="shared" si="3105"/>
        <v/>
      </c>
      <c r="LS212" s="73" t="str">
        <f t="shared" si="3105"/>
        <v/>
      </c>
      <c r="LT212" s="73" t="str">
        <f t="shared" si="3105"/>
        <v/>
      </c>
      <c r="LU212" s="73" t="str">
        <f t="shared" si="3105"/>
        <v/>
      </c>
      <c r="LV212" s="73" t="str">
        <f t="shared" si="3105"/>
        <v/>
      </c>
      <c r="LW212" s="73" t="str">
        <f t="shared" si="3105"/>
        <v/>
      </c>
      <c r="LX212" s="73" t="str">
        <f t="shared" ref="LX212:NO212" si="3106">IF(LW212="","",LW212+1)</f>
        <v/>
      </c>
      <c r="LY212" s="73" t="str">
        <f t="shared" si="3106"/>
        <v/>
      </c>
      <c r="LZ212" s="73" t="str">
        <f t="shared" si="3106"/>
        <v/>
      </c>
      <c r="MA212" s="73" t="str">
        <f t="shared" si="3106"/>
        <v/>
      </c>
      <c r="MB212" s="73" t="str">
        <f t="shared" si="3106"/>
        <v/>
      </c>
      <c r="MC212" s="73" t="str">
        <f t="shared" si="3106"/>
        <v/>
      </c>
      <c r="MD212" s="73" t="str">
        <f t="shared" si="3106"/>
        <v/>
      </c>
      <c r="ME212" s="73" t="str">
        <f t="shared" si="3106"/>
        <v/>
      </c>
      <c r="MF212" s="73" t="str">
        <f t="shared" si="3106"/>
        <v/>
      </c>
      <c r="MG212" s="73" t="str">
        <f t="shared" si="3106"/>
        <v/>
      </c>
      <c r="MH212" s="73" t="str">
        <f t="shared" si="3106"/>
        <v/>
      </c>
      <c r="MI212" s="73" t="str">
        <f t="shared" si="3106"/>
        <v/>
      </c>
      <c r="MJ212" s="73" t="str">
        <f t="shared" si="3106"/>
        <v/>
      </c>
      <c r="MK212" s="73" t="str">
        <f t="shared" si="3106"/>
        <v/>
      </c>
      <c r="ML212" s="73" t="str">
        <f t="shared" si="3106"/>
        <v/>
      </c>
      <c r="MM212" s="73" t="str">
        <f t="shared" si="3106"/>
        <v/>
      </c>
      <c r="MN212" s="73" t="str">
        <f t="shared" si="3106"/>
        <v/>
      </c>
      <c r="MO212" s="73" t="str">
        <f t="shared" si="3106"/>
        <v/>
      </c>
      <c r="MP212" s="73" t="str">
        <f t="shared" si="3106"/>
        <v/>
      </c>
      <c r="MQ212" s="73" t="str">
        <f t="shared" si="3106"/>
        <v/>
      </c>
      <c r="MR212" s="73" t="str">
        <f t="shared" si="3106"/>
        <v/>
      </c>
      <c r="MS212" s="73" t="str">
        <f t="shared" si="3106"/>
        <v/>
      </c>
      <c r="MT212" s="73" t="str">
        <f t="shared" si="3106"/>
        <v/>
      </c>
      <c r="MU212" s="73" t="str">
        <f t="shared" si="3106"/>
        <v/>
      </c>
      <c r="MV212" s="73" t="str">
        <f t="shared" si="3106"/>
        <v/>
      </c>
      <c r="MW212" s="73" t="str">
        <f t="shared" si="3106"/>
        <v/>
      </c>
      <c r="MX212" s="73" t="str">
        <f t="shared" si="3106"/>
        <v/>
      </c>
      <c r="MY212" s="73" t="str">
        <f t="shared" si="3106"/>
        <v/>
      </c>
      <c r="MZ212" s="73" t="str">
        <f t="shared" si="3106"/>
        <v/>
      </c>
      <c r="NA212" s="73" t="str">
        <f t="shared" si="3106"/>
        <v/>
      </c>
      <c r="NB212" s="73" t="str">
        <f t="shared" si="3106"/>
        <v/>
      </c>
      <c r="NC212" s="73" t="str">
        <f t="shared" si="3106"/>
        <v/>
      </c>
      <c r="ND212" s="73" t="str">
        <f t="shared" si="3106"/>
        <v/>
      </c>
      <c r="NE212" s="73" t="str">
        <f t="shared" si="3106"/>
        <v/>
      </c>
      <c r="NF212" s="73" t="str">
        <f t="shared" si="3106"/>
        <v/>
      </c>
      <c r="NG212" s="73" t="str">
        <f t="shared" si="3106"/>
        <v/>
      </c>
      <c r="NH212" s="73" t="str">
        <f t="shared" si="3106"/>
        <v/>
      </c>
      <c r="NI212" s="73" t="str">
        <f t="shared" si="3106"/>
        <v/>
      </c>
      <c r="NJ212" s="73" t="str">
        <f t="shared" si="3106"/>
        <v/>
      </c>
      <c r="NK212" s="73" t="str">
        <f t="shared" si="3106"/>
        <v/>
      </c>
      <c r="NL212" s="73" t="str">
        <f t="shared" si="3106"/>
        <v/>
      </c>
      <c r="NM212" s="73" t="str">
        <f t="shared" si="3106"/>
        <v/>
      </c>
      <c r="NN212" s="73" t="str">
        <f t="shared" si="3106"/>
        <v/>
      </c>
      <c r="NO212" s="73" t="str">
        <f t="shared" si="3106"/>
        <v/>
      </c>
      <c r="NP212" s="1"/>
      <c r="NQ212" s="1"/>
    </row>
    <row r="213" spans="1:38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8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</row>
    <row r="214" spans="1:381" s="10" customFormat="1" x14ac:dyDescent="0.2">
      <c r="A214" s="8"/>
      <c r="B214" s="8"/>
      <c r="C214" s="8" t="s">
        <v>24</v>
      </c>
      <c r="D214" s="8"/>
      <c r="E214" s="8" t="s">
        <v>42</v>
      </c>
      <c r="F214" s="8"/>
      <c r="G214" s="8" t="s">
        <v>0</v>
      </c>
      <c r="H214" s="8"/>
      <c r="I214" s="8"/>
      <c r="J214" s="8"/>
      <c r="K214" s="9">
        <f>SUM(N214:NO214)</f>
        <v>0</v>
      </c>
      <c r="L214" s="8"/>
      <c r="M214" s="8"/>
      <c r="N214" s="33">
        <f t="shared" ref="N214:BY214" si="3107">SUMIFS(146:146,142:142,N212)</f>
        <v>0</v>
      </c>
      <c r="O214" s="34">
        <f t="shared" si="3107"/>
        <v>0</v>
      </c>
      <c r="P214" s="34">
        <f t="shared" si="3107"/>
        <v>0</v>
      </c>
      <c r="Q214" s="34">
        <f t="shared" si="3107"/>
        <v>0</v>
      </c>
      <c r="R214" s="34">
        <f t="shared" si="3107"/>
        <v>0</v>
      </c>
      <c r="S214" s="34">
        <f t="shared" si="3107"/>
        <v>0</v>
      </c>
      <c r="T214" s="34">
        <f t="shared" si="3107"/>
        <v>0</v>
      </c>
      <c r="U214" s="34">
        <f t="shared" si="3107"/>
        <v>0</v>
      </c>
      <c r="V214" s="34">
        <f t="shared" si="3107"/>
        <v>0</v>
      </c>
      <c r="W214" s="34">
        <f t="shared" si="3107"/>
        <v>0</v>
      </c>
      <c r="X214" s="34">
        <f t="shared" si="3107"/>
        <v>0</v>
      </c>
      <c r="Y214" s="34">
        <f t="shared" si="3107"/>
        <v>0</v>
      </c>
      <c r="Z214" s="34">
        <f t="shared" si="3107"/>
        <v>0</v>
      </c>
      <c r="AA214" s="34">
        <f t="shared" si="3107"/>
        <v>0</v>
      </c>
      <c r="AB214" s="34">
        <f t="shared" si="3107"/>
        <v>0</v>
      </c>
      <c r="AC214" s="34">
        <f t="shared" si="3107"/>
        <v>0</v>
      </c>
      <c r="AD214" s="34">
        <f t="shared" si="3107"/>
        <v>0</v>
      </c>
      <c r="AE214" s="34">
        <f t="shared" si="3107"/>
        <v>0</v>
      </c>
      <c r="AF214" s="34">
        <f t="shared" si="3107"/>
        <v>0</v>
      </c>
      <c r="AG214" s="34">
        <f t="shared" si="3107"/>
        <v>0</v>
      </c>
      <c r="AH214" s="34">
        <f t="shared" si="3107"/>
        <v>0</v>
      </c>
      <c r="AI214" s="34">
        <f t="shared" si="3107"/>
        <v>0</v>
      </c>
      <c r="AJ214" s="34">
        <f t="shared" si="3107"/>
        <v>0</v>
      </c>
      <c r="AK214" s="34">
        <f t="shared" si="3107"/>
        <v>0</v>
      </c>
      <c r="AL214" s="34">
        <f t="shared" si="3107"/>
        <v>0</v>
      </c>
      <c r="AM214" s="34">
        <f t="shared" si="3107"/>
        <v>0</v>
      </c>
      <c r="AN214" s="34">
        <f t="shared" si="3107"/>
        <v>0</v>
      </c>
      <c r="AO214" s="34">
        <f t="shared" si="3107"/>
        <v>0</v>
      </c>
      <c r="AP214" s="34">
        <f t="shared" si="3107"/>
        <v>0</v>
      </c>
      <c r="AQ214" s="34">
        <f t="shared" si="3107"/>
        <v>0</v>
      </c>
      <c r="AR214" s="34">
        <f t="shared" si="3107"/>
        <v>0</v>
      </c>
      <c r="AS214" s="34">
        <f t="shared" si="3107"/>
        <v>0</v>
      </c>
      <c r="AT214" s="34">
        <f t="shared" si="3107"/>
        <v>0</v>
      </c>
      <c r="AU214" s="34">
        <f t="shared" si="3107"/>
        <v>0</v>
      </c>
      <c r="AV214" s="34">
        <f t="shared" si="3107"/>
        <v>0</v>
      </c>
      <c r="AW214" s="34">
        <f t="shared" si="3107"/>
        <v>0</v>
      </c>
      <c r="AX214" s="34">
        <f t="shared" si="3107"/>
        <v>0</v>
      </c>
      <c r="AY214" s="34">
        <f t="shared" si="3107"/>
        <v>0</v>
      </c>
      <c r="AZ214" s="34">
        <f t="shared" si="3107"/>
        <v>0</v>
      </c>
      <c r="BA214" s="34">
        <f t="shared" si="3107"/>
        <v>0</v>
      </c>
      <c r="BB214" s="34">
        <f t="shared" si="3107"/>
        <v>0</v>
      </c>
      <c r="BC214" s="34">
        <f t="shared" si="3107"/>
        <v>0</v>
      </c>
      <c r="BD214" s="34">
        <f t="shared" si="3107"/>
        <v>0</v>
      </c>
      <c r="BE214" s="34">
        <f t="shared" si="3107"/>
        <v>0</v>
      </c>
      <c r="BF214" s="34">
        <f t="shared" si="3107"/>
        <v>0</v>
      </c>
      <c r="BG214" s="34">
        <f t="shared" si="3107"/>
        <v>0</v>
      </c>
      <c r="BH214" s="34">
        <f t="shared" si="3107"/>
        <v>0</v>
      </c>
      <c r="BI214" s="34">
        <f t="shared" si="3107"/>
        <v>0</v>
      </c>
      <c r="BJ214" s="34">
        <f t="shared" si="3107"/>
        <v>0</v>
      </c>
      <c r="BK214" s="34">
        <f t="shared" si="3107"/>
        <v>0</v>
      </c>
      <c r="BL214" s="34">
        <f t="shared" si="3107"/>
        <v>0</v>
      </c>
      <c r="BM214" s="34">
        <f t="shared" si="3107"/>
        <v>0</v>
      </c>
      <c r="BN214" s="34">
        <f t="shared" si="3107"/>
        <v>0</v>
      </c>
      <c r="BO214" s="34">
        <f t="shared" si="3107"/>
        <v>0</v>
      </c>
      <c r="BP214" s="34">
        <f t="shared" si="3107"/>
        <v>0</v>
      </c>
      <c r="BQ214" s="34">
        <f t="shared" si="3107"/>
        <v>0</v>
      </c>
      <c r="BR214" s="34">
        <f t="shared" si="3107"/>
        <v>0</v>
      </c>
      <c r="BS214" s="34">
        <f t="shared" si="3107"/>
        <v>0</v>
      </c>
      <c r="BT214" s="34">
        <f t="shared" si="3107"/>
        <v>0</v>
      </c>
      <c r="BU214" s="34">
        <f t="shared" si="3107"/>
        <v>0</v>
      </c>
      <c r="BV214" s="34">
        <f t="shared" si="3107"/>
        <v>0</v>
      </c>
      <c r="BW214" s="34">
        <f t="shared" si="3107"/>
        <v>0</v>
      </c>
      <c r="BX214" s="34">
        <f t="shared" si="3107"/>
        <v>0</v>
      </c>
      <c r="BY214" s="34">
        <f t="shared" si="3107"/>
        <v>0</v>
      </c>
      <c r="BZ214" s="34">
        <f t="shared" ref="BZ214:EK214" si="3108">SUMIFS(146:146,142:142,BZ212)</f>
        <v>0</v>
      </c>
      <c r="CA214" s="34">
        <f t="shared" si="3108"/>
        <v>0</v>
      </c>
      <c r="CB214" s="34">
        <f t="shared" si="3108"/>
        <v>0</v>
      </c>
      <c r="CC214" s="34">
        <f t="shared" si="3108"/>
        <v>0</v>
      </c>
      <c r="CD214" s="34">
        <f t="shared" si="3108"/>
        <v>0</v>
      </c>
      <c r="CE214" s="34">
        <f t="shared" si="3108"/>
        <v>0</v>
      </c>
      <c r="CF214" s="34">
        <f t="shared" si="3108"/>
        <v>0</v>
      </c>
      <c r="CG214" s="34">
        <f t="shared" si="3108"/>
        <v>0</v>
      </c>
      <c r="CH214" s="34">
        <f t="shared" si="3108"/>
        <v>0</v>
      </c>
      <c r="CI214" s="34">
        <f t="shared" si="3108"/>
        <v>0</v>
      </c>
      <c r="CJ214" s="34">
        <f t="shared" si="3108"/>
        <v>0</v>
      </c>
      <c r="CK214" s="34">
        <f t="shared" si="3108"/>
        <v>0</v>
      </c>
      <c r="CL214" s="34">
        <f t="shared" si="3108"/>
        <v>0</v>
      </c>
      <c r="CM214" s="34">
        <f t="shared" si="3108"/>
        <v>0</v>
      </c>
      <c r="CN214" s="34">
        <f t="shared" si="3108"/>
        <v>0</v>
      </c>
      <c r="CO214" s="34">
        <f t="shared" si="3108"/>
        <v>0</v>
      </c>
      <c r="CP214" s="34">
        <f t="shared" si="3108"/>
        <v>0</v>
      </c>
      <c r="CQ214" s="34">
        <f t="shared" si="3108"/>
        <v>0</v>
      </c>
      <c r="CR214" s="34">
        <f t="shared" si="3108"/>
        <v>0</v>
      </c>
      <c r="CS214" s="34">
        <f t="shared" si="3108"/>
        <v>0</v>
      </c>
      <c r="CT214" s="34">
        <f t="shared" si="3108"/>
        <v>0</v>
      </c>
      <c r="CU214" s="34">
        <f t="shared" si="3108"/>
        <v>0</v>
      </c>
      <c r="CV214" s="34">
        <f t="shared" si="3108"/>
        <v>0</v>
      </c>
      <c r="CW214" s="34">
        <f t="shared" si="3108"/>
        <v>0</v>
      </c>
      <c r="CX214" s="34">
        <f t="shared" si="3108"/>
        <v>0</v>
      </c>
      <c r="CY214" s="34">
        <f t="shared" si="3108"/>
        <v>0</v>
      </c>
      <c r="CZ214" s="34">
        <f t="shared" si="3108"/>
        <v>0</v>
      </c>
      <c r="DA214" s="34">
        <f t="shared" si="3108"/>
        <v>0</v>
      </c>
      <c r="DB214" s="34">
        <f t="shared" si="3108"/>
        <v>0</v>
      </c>
      <c r="DC214" s="34">
        <f t="shared" si="3108"/>
        <v>0</v>
      </c>
      <c r="DD214" s="34">
        <f t="shared" si="3108"/>
        <v>0</v>
      </c>
      <c r="DE214" s="34">
        <f t="shared" si="3108"/>
        <v>0</v>
      </c>
      <c r="DF214" s="34">
        <f t="shared" si="3108"/>
        <v>0</v>
      </c>
      <c r="DG214" s="34">
        <f t="shared" si="3108"/>
        <v>0</v>
      </c>
      <c r="DH214" s="34">
        <f t="shared" si="3108"/>
        <v>0</v>
      </c>
      <c r="DI214" s="34">
        <f t="shared" si="3108"/>
        <v>0</v>
      </c>
      <c r="DJ214" s="34">
        <f t="shared" si="3108"/>
        <v>0</v>
      </c>
      <c r="DK214" s="34">
        <f t="shared" si="3108"/>
        <v>0</v>
      </c>
      <c r="DL214" s="34">
        <f t="shared" si="3108"/>
        <v>0</v>
      </c>
      <c r="DM214" s="34">
        <f t="shared" si="3108"/>
        <v>0</v>
      </c>
      <c r="DN214" s="34">
        <f t="shared" si="3108"/>
        <v>0</v>
      </c>
      <c r="DO214" s="34">
        <f t="shared" si="3108"/>
        <v>0</v>
      </c>
      <c r="DP214" s="34">
        <f t="shared" si="3108"/>
        <v>0</v>
      </c>
      <c r="DQ214" s="34">
        <f t="shared" si="3108"/>
        <v>0</v>
      </c>
      <c r="DR214" s="34">
        <f t="shared" si="3108"/>
        <v>0</v>
      </c>
      <c r="DS214" s="34">
        <f t="shared" si="3108"/>
        <v>0</v>
      </c>
      <c r="DT214" s="34">
        <f t="shared" si="3108"/>
        <v>0</v>
      </c>
      <c r="DU214" s="34">
        <f t="shared" si="3108"/>
        <v>0</v>
      </c>
      <c r="DV214" s="34">
        <f t="shared" si="3108"/>
        <v>0</v>
      </c>
      <c r="DW214" s="34">
        <f t="shared" si="3108"/>
        <v>0</v>
      </c>
      <c r="DX214" s="34">
        <f t="shared" si="3108"/>
        <v>0</v>
      </c>
      <c r="DY214" s="34">
        <f t="shared" si="3108"/>
        <v>0</v>
      </c>
      <c r="DZ214" s="34">
        <f t="shared" si="3108"/>
        <v>0</v>
      </c>
      <c r="EA214" s="34">
        <f t="shared" si="3108"/>
        <v>0</v>
      </c>
      <c r="EB214" s="34">
        <f t="shared" si="3108"/>
        <v>0</v>
      </c>
      <c r="EC214" s="34">
        <f t="shared" si="3108"/>
        <v>0</v>
      </c>
      <c r="ED214" s="34">
        <f t="shared" si="3108"/>
        <v>0</v>
      </c>
      <c r="EE214" s="34">
        <f t="shared" si="3108"/>
        <v>0</v>
      </c>
      <c r="EF214" s="34">
        <f t="shared" si="3108"/>
        <v>0</v>
      </c>
      <c r="EG214" s="34">
        <f t="shared" si="3108"/>
        <v>0</v>
      </c>
      <c r="EH214" s="34">
        <f t="shared" si="3108"/>
        <v>0</v>
      </c>
      <c r="EI214" s="34">
        <f t="shared" si="3108"/>
        <v>0</v>
      </c>
      <c r="EJ214" s="34">
        <f t="shared" si="3108"/>
        <v>0</v>
      </c>
      <c r="EK214" s="34">
        <f t="shared" si="3108"/>
        <v>0</v>
      </c>
      <c r="EL214" s="34">
        <f t="shared" ref="EL214:GW214" si="3109">SUMIFS(146:146,142:142,EL212)</f>
        <v>0</v>
      </c>
      <c r="EM214" s="34">
        <f t="shared" si="3109"/>
        <v>0</v>
      </c>
      <c r="EN214" s="34">
        <f t="shared" si="3109"/>
        <v>0</v>
      </c>
      <c r="EO214" s="34">
        <f t="shared" si="3109"/>
        <v>0</v>
      </c>
      <c r="EP214" s="34">
        <f t="shared" si="3109"/>
        <v>0</v>
      </c>
      <c r="EQ214" s="34">
        <f t="shared" si="3109"/>
        <v>0</v>
      </c>
      <c r="ER214" s="34">
        <f t="shared" si="3109"/>
        <v>0</v>
      </c>
      <c r="ES214" s="34">
        <f t="shared" si="3109"/>
        <v>0</v>
      </c>
      <c r="ET214" s="34">
        <f t="shared" si="3109"/>
        <v>0</v>
      </c>
      <c r="EU214" s="34">
        <f t="shared" si="3109"/>
        <v>0</v>
      </c>
      <c r="EV214" s="34">
        <f t="shared" si="3109"/>
        <v>0</v>
      </c>
      <c r="EW214" s="34">
        <f t="shared" si="3109"/>
        <v>0</v>
      </c>
      <c r="EX214" s="34">
        <f t="shared" si="3109"/>
        <v>0</v>
      </c>
      <c r="EY214" s="34">
        <f t="shared" si="3109"/>
        <v>0</v>
      </c>
      <c r="EZ214" s="34">
        <f t="shared" si="3109"/>
        <v>0</v>
      </c>
      <c r="FA214" s="34">
        <f t="shared" si="3109"/>
        <v>0</v>
      </c>
      <c r="FB214" s="34">
        <f t="shared" si="3109"/>
        <v>0</v>
      </c>
      <c r="FC214" s="34">
        <f t="shared" si="3109"/>
        <v>0</v>
      </c>
      <c r="FD214" s="34">
        <f t="shared" si="3109"/>
        <v>0</v>
      </c>
      <c r="FE214" s="34">
        <f t="shared" si="3109"/>
        <v>0</v>
      </c>
      <c r="FF214" s="34">
        <f t="shared" si="3109"/>
        <v>0</v>
      </c>
      <c r="FG214" s="34">
        <f t="shared" si="3109"/>
        <v>0</v>
      </c>
      <c r="FH214" s="34">
        <f t="shared" si="3109"/>
        <v>0</v>
      </c>
      <c r="FI214" s="34">
        <f t="shared" si="3109"/>
        <v>0</v>
      </c>
      <c r="FJ214" s="34">
        <f t="shared" si="3109"/>
        <v>0</v>
      </c>
      <c r="FK214" s="34">
        <f t="shared" si="3109"/>
        <v>0</v>
      </c>
      <c r="FL214" s="34">
        <f t="shared" si="3109"/>
        <v>0</v>
      </c>
      <c r="FM214" s="34">
        <f t="shared" si="3109"/>
        <v>0</v>
      </c>
      <c r="FN214" s="34">
        <f t="shared" si="3109"/>
        <v>0</v>
      </c>
      <c r="FO214" s="34">
        <f t="shared" si="3109"/>
        <v>0</v>
      </c>
      <c r="FP214" s="34">
        <f t="shared" si="3109"/>
        <v>0</v>
      </c>
      <c r="FQ214" s="34">
        <f t="shared" si="3109"/>
        <v>0</v>
      </c>
      <c r="FR214" s="34">
        <f t="shared" si="3109"/>
        <v>0</v>
      </c>
      <c r="FS214" s="34">
        <f t="shared" si="3109"/>
        <v>0</v>
      </c>
      <c r="FT214" s="34">
        <f t="shared" si="3109"/>
        <v>0</v>
      </c>
      <c r="FU214" s="34">
        <f t="shared" si="3109"/>
        <v>0</v>
      </c>
      <c r="FV214" s="34">
        <f t="shared" si="3109"/>
        <v>0</v>
      </c>
      <c r="FW214" s="34">
        <f t="shared" si="3109"/>
        <v>0</v>
      </c>
      <c r="FX214" s="34">
        <f t="shared" si="3109"/>
        <v>0</v>
      </c>
      <c r="FY214" s="34">
        <f t="shared" si="3109"/>
        <v>0</v>
      </c>
      <c r="FZ214" s="34">
        <f t="shared" si="3109"/>
        <v>0</v>
      </c>
      <c r="GA214" s="34">
        <f t="shared" si="3109"/>
        <v>0</v>
      </c>
      <c r="GB214" s="34">
        <f t="shared" si="3109"/>
        <v>0</v>
      </c>
      <c r="GC214" s="34">
        <f t="shared" si="3109"/>
        <v>0</v>
      </c>
      <c r="GD214" s="34">
        <f t="shared" si="3109"/>
        <v>0</v>
      </c>
      <c r="GE214" s="34">
        <f t="shared" si="3109"/>
        <v>0</v>
      </c>
      <c r="GF214" s="34">
        <f t="shared" si="3109"/>
        <v>0</v>
      </c>
      <c r="GG214" s="34">
        <f t="shared" si="3109"/>
        <v>0</v>
      </c>
      <c r="GH214" s="34">
        <f t="shared" si="3109"/>
        <v>0</v>
      </c>
      <c r="GI214" s="34">
        <f t="shared" si="3109"/>
        <v>0</v>
      </c>
      <c r="GJ214" s="34">
        <f t="shared" si="3109"/>
        <v>0</v>
      </c>
      <c r="GK214" s="34">
        <f t="shared" si="3109"/>
        <v>0</v>
      </c>
      <c r="GL214" s="34">
        <f t="shared" si="3109"/>
        <v>0</v>
      </c>
      <c r="GM214" s="34">
        <f t="shared" si="3109"/>
        <v>0</v>
      </c>
      <c r="GN214" s="34">
        <f t="shared" si="3109"/>
        <v>0</v>
      </c>
      <c r="GO214" s="34">
        <f t="shared" si="3109"/>
        <v>0</v>
      </c>
      <c r="GP214" s="34">
        <f t="shared" si="3109"/>
        <v>0</v>
      </c>
      <c r="GQ214" s="34">
        <f t="shared" si="3109"/>
        <v>0</v>
      </c>
      <c r="GR214" s="34">
        <f t="shared" si="3109"/>
        <v>0</v>
      </c>
      <c r="GS214" s="34">
        <f t="shared" si="3109"/>
        <v>0</v>
      </c>
      <c r="GT214" s="34">
        <f t="shared" si="3109"/>
        <v>0</v>
      </c>
      <c r="GU214" s="34">
        <f t="shared" si="3109"/>
        <v>0</v>
      </c>
      <c r="GV214" s="34">
        <f t="shared" si="3109"/>
        <v>0</v>
      </c>
      <c r="GW214" s="34">
        <f t="shared" si="3109"/>
        <v>0</v>
      </c>
      <c r="GX214" s="34">
        <f t="shared" ref="GX214:JI214" si="3110">SUMIFS(146:146,142:142,GX212)</f>
        <v>0</v>
      </c>
      <c r="GY214" s="34">
        <f t="shared" si="3110"/>
        <v>0</v>
      </c>
      <c r="GZ214" s="34">
        <f t="shared" si="3110"/>
        <v>0</v>
      </c>
      <c r="HA214" s="34">
        <f t="shared" si="3110"/>
        <v>0</v>
      </c>
      <c r="HB214" s="34">
        <f t="shared" si="3110"/>
        <v>0</v>
      </c>
      <c r="HC214" s="34">
        <f t="shared" si="3110"/>
        <v>0</v>
      </c>
      <c r="HD214" s="34">
        <f t="shared" si="3110"/>
        <v>0</v>
      </c>
      <c r="HE214" s="34">
        <f t="shared" si="3110"/>
        <v>0</v>
      </c>
      <c r="HF214" s="34">
        <f t="shared" si="3110"/>
        <v>0</v>
      </c>
      <c r="HG214" s="34">
        <f t="shared" si="3110"/>
        <v>0</v>
      </c>
      <c r="HH214" s="34">
        <f t="shared" si="3110"/>
        <v>0</v>
      </c>
      <c r="HI214" s="34">
        <f t="shared" si="3110"/>
        <v>0</v>
      </c>
      <c r="HJ214" s="34">
        <f t="shared" si="3110"/>
        <v>0</v>
      </c>
      <c r="HK214" s="34">
        <f t="shared" si="3110"/>
        <v>0</v>
      </c>
      <c r="HL214" s="34">
        <f t="shared" si="3110"/>
        <v>0</v>
      </c>
      <c r="HM214" s="34">
        <f t="shared" si="3110"/>
        <v>0</v>
      </c>
      <c r="HN214" s="34">
        <f t="shared" si="3110"/>
        <v>0</v>
      </c>
      <c r="HO214" s="34">
        <f t="shared" si="3110"/>
        <v>0</v>
      </c>
      <c r="HP214" s="34">
        <f t="shared" si="3110"/>
        <v>0</v>
      </c>
      <c r="HQ214" s="34">
        <f t="shared" si="3110"/>
        <v>0</v>
      </c>
      <c r="HR214" s="34">
        <f t="shared" si="3110"/>
        <v>0</v>
      </c>
      <c r="HS214" s="34">
        <f t="shared" si="3110"/>
        <v>0</v>
      </c>
      <c r="HT214" s="34">
        <f t="shared" si="3110"/>
        <v>0</v>
      </c>
      <c r="HU214" s="34">
        <f t="shared" si="3110"/>
        <v>0</v>
      </c>
      <c r="HV214" s="34">
        <f t="shared" si="3110"/>
        <v>0</v>
      </c>
      <c r="HW214" s="34">
        <f t="shared" si="3110"/>
        <v>0</v>
      </c>
      <c r="HX214" s="34">
        <f t="shared" si="3110"/>
        <v>0</v>
      </c>
      <c r="HY214" s="34">
        <f t="shared" si="3110"/>
        <v>0</v>
      </c>
      <c r="HZ214" s="34">
        <f t="shared" si="3110"/>
        <v>0</v>
      </c>
      <c r="IA214" s="34">
        <f t="shared" si="3110"/>
        <v>0</v>
      </c>
      <c r="IB214" s="34">
        <f t="shared" si="3110"/>
        <v>0</v>
      </c>
      <c r="IC214" s="34">
        <f t="shared" si="3110"/>
        <v>0</v>
      </c>
      <c r="ID214" s="34">
        <f t="shared" si="3110"/>
        <v>0</v>
      </c>
      <c r="IE214" s="34">
        <f t="shared" si="3110"/>
        <v>0</v>
      </c>
      <c r="IF214" s="34">
        <f t="shared" si="3110"/>
        <v>0</v>
      </c>
      <c r="IG214" s="34">
        <f t="shared" si="3110"/>
        <v>0</v>
      </c>
      <c r="IH214" s="34">
        <f t="shared" si="3110"/>
        <v>0</v>
      </c>
      <c r="II214" s="34">
        <f t="shared" si="3110"/>
        <v>0</v>
      </c>
      <c r="IJ214" s="34">
        <f t="shared" si="3110"/>
        <v>0</v>
      </c>
      <c r="IK214" s="34">
        <f t="shared" si="3110"/>
        <v>0</v>
      </c>
      <c r="IL214" s="34">
        <f t="shared" si="3110"/>
        <v>0</v>
      </c>
      <c r="IM214" s="34">
        <f t="shared" si="3110"/>
        <v>0</v>
      </c>
      <c r="IN214" s="34">
        <f t="shared" si="3110"/>
        <v>0</v>
      </c>
      <c r="IO214" s="34">
        <f t="shared" si="3110"/>
        <v>0</v>
      </c>
      <c r="IP214" s="34">
        <f t="shared" si="3110"/>
        <v>0</v>
      </c>
      <c r="IQ214" s="34">
        <f t="shared" si="3110"/>
        <v>0</v>
      </c>
      <c r="IR214" s="34">
        <f t="shared" si="3110"/>
        <v>0</v>
      </c>
      <c r="IS214" s="34">
        <f t="shared" si="3110"/>
        <v>0</v>
      </c>
      <c r="IT214" s="34">
        <f t="shared" si="3110"/>
        <v>0</v>
      </c>
      <c r="IU214" s="34">
        <f t="shared" si="3110"/>
        <v>0</v>
      </c>
      <c r="IV214" s="34">
        <f t="shared" si="3110"/>
        <v>0</v>
      </c>
      <c r="IW214" s="34">
        <f t="shared" si="3110"/>
        <v>0</v>
      </c>
      <c r="IX214" s="34">
        <f t="shared" si="3110"/>
        <v>0</v>
      </c>
      <c r="IY214" s="34">
        <f t="shared" si="3110"/>
        <v>0</v>
      </c>
      <c r="IZ214" s="34">
        <f t="shared" si="3110"/>
        <v>0</v>
      </c>
      <c r="JA214" s="34">
        <f t="shared" si="3110"/>
        <v>0</v>
      </c>
      <c r="JB214" s="34">
        <f t="shared" si="3110"/>
        <v>0</v>
      </c>
      <c r="JC214" s="34">
        <f t="shared" si="3110"/>
        <v>0</v>
      </c>
      <c r="JD214" s="34">
        <f t="shared" si="3110"/>
        <v>0</v>
      </c>
      <c r="JE214" s="34">
        <f t="shared" si="3110"/>
        <v>0</v>
      </c>
      <c r="JF214" s="34">
        <f t="shared" si="3110"/>
        <v>0</v>
      </c>
      <c r="JG214" s="34">
        <f t="shared" si="3110"/>
        <v>0</v>
      </c>
      <c r="JH214" s="34">
        <f t="shared" si="3110"/>
        <v>0</v>
      </c>
      <c r="JI214" s="34">
        <f t="shared" si="3110"/>
        <v>0</v>
      </c>
      <c r="JJ214" s="34">
        <f t="shared" ref="JJ214:LU214" si="3111">SUMIFS(146:146,142:142,JJ212)</f>
        <v>0</v>
      </c>
      <c r="JK214" s="34">
        <f t="shared" si="3111"/>
        <v>0</v>
      </c>
      <c r="JL214" s="34">
        <f t="shared" si="3111"/>
        <v>0</v>
      </c>
      <c r="JM214" s="34">
        <f t="shared" si="3111"/>
        <v>0</v>
      </c>
      <c r="JN214" s="34">
        <f t="shared" si="3111"/>
        <v>0</v>
      </c>
      <c r="JO214" s="34">
        <f t="shared" si="3111"/>
        <v>0</v>
      </c>
      <c r="JP214" s="34">
        <f t="shared" si="3111"/>
        <v>0</v>
      </c>
      <c r="JQ214" s="34">
        <f t="shared" si="3111"/>
        <v>0</v>
      </c>
      <c r="JR214" s="34">
        <f t="shared" si="3111"/>
        <v>0</v>
      </c>
      <c r="JS214" s="34">
        <f t="shared" si="3111"/>
        <v>0</v>
      </c>
      <c r="JT214" s="34">
        <f t="shared" si="3111"/>
        <v>0</v>
      </c>
      <c r="JU214" s="34">
        <f t="shared" si="3111"/>
        <v>0</v>
      </c>
      <c r="JV214" s="34">
        <f t="shared" si="3111"/>
        <v>0</v>
      </c>
      <c r="JW214" s="34">
        <f t="shared" si="3111"/>
        <v>0</v>
      </c>
      <c r="JX214" s="34">
        <f t="shared" si="3111"/>
        <v>0</v>
      </c>
      <c r="JY214" s="34">
        <f t="shared" si="3111"/>
        <v>0</v>
      </c>
      <c r="JZ214" s="34">
        <f t="shared" si="3111"/>
        <v>0</v>
      </c>
      <c r="KA214" s="34">
        <f t="shared" si="3111"/>
        <v>0</v>
      </c>
      <c r="KB214" s="34">
        <f t="shared" si="3111"/>
        <v>0</v>
      </c>
      <c r="KC214" s="34">
        <f t="shared" si="3111"/>
        <v>0</v>
      </c>
      <c r="KD214" s="34">
        <f t="shared" si="3111"/>
        <v>0</v>
      </c>
      <c r="KE214" s="34">
        <f t="shared" si="3111"/>
        <v>0</v>
      </c>
      <c r="KF214" s="34">
        <f t="shared" si="3111"/>
        <v>0</v>
      </c>
      <c r="KG214" s="34">
        <f t="shared" si="3111"/>
        <v>0</v>
      </c>
      <c r="KH214" s="34">
        <f t="shared" si="3111"/>
        <v>0</v>
      </c>
      <c r="KI214" s="34">
        <f t="shared" si="3111"/>
        <v>0</v>
      </c>
      <c r="KJ214" s="34">
        <f t="shared" si="3111"/>
        <v>0</v>
      </c>
      <c r="KK214" s="34">
        <f t="shared" si="3111"/>
        <v>0</v>
      </c>
      <c r="KL214" s="34">
        <f t="shared" si="3111"/>
        <v>0</v>
      </c>
      <c r="KM214" s="34">
        <f t="shared" si="3111"/>
        <v>0</v>
      </c>
      <c r="KN214" s="34">
        <f t="shared" si="3111"/>
        <v>0</v>
      </c>
      <c r="KO214" s="34">
        <f t="shared" si="3111"/>
        <v>0</v>
      </c>
      <c r="KP214" s="34">
        <f t="shared" si="3111"/>
        <v>0</v>
      </c>
      <c r="KQ214" s="34">
        <f t="shared" si="3111"/>
        <v>0</v>
      </c>
      <c r="KR214" s="34">
        <f t="shared" si="3111"/>
        <v>0</v>
      </c>
      <c r="KS214" s="34">
        <f t="shared" si="3111"/>
        <v>0</v>
      </c>
      <c r="KT214" s="34">
        <f t="shared" si="3111"/>
        <v>0</v>
      </c>
      <c r="KU214" s="34">
        <f t="shared" si="3111"/>
        <v>0</v>
      </c>
      <c r="KV214" s="34">
        <f t="shared" si="3111"/>
        <v>0</v>
      </c>
      <c r="KW214" s="34">
        <f t="shared" si="3111"/>
        <v>0</v>
      </c>
      <c r="KX214" s="34">
        <f t="shared" si="3111"/>
        <v>0</v>
      </c>
      <c r="KY214" s="34">
        <f t="shared" si="3111"/>
        <v>0</v>
      </c>
      <c r="KZ214" s="34">
        <f t="shared" si="3111"/>
        <v>0</v>
      </c>
      <c r="LA214" s="34">
        <f t="shared" si="3111"/>
        <v>0</v>
      </c>
      <c r="LB214" s="34">
        <f t="shared" si="3111"/>
        <v>0</v>
      </c>
      <c r="LC214" s="34">
        <f t="shared" si="3111"/>
        <v>0</v>
      </c>
      <c r="LD214" s="34">
        <f t="shared" si="3111"/>
        <v>0</v>
      </c>
      <c r="LE214" s="34">
        <f t="shared" si="3111"/>
        <v>0</v>
      </c>
      <c r="LF214" s="34">
        <f t="shared" si="3111"/>
        <v>0</v>
      </c>
      <c r="LG214" s="34">
        <f t="shared" si="3111"/>
        <v>0</v>
      </c>
      <c r="LH214" s="34">
        <f t="shared" si="3111"/>
        <v>0</v>
      </c>
      <c r="LI214" s="34">
        <f t="shared" si="3111"/>
        <v>0</v>
      </c>
      <c r="LJ214" s="34">
        <f t="shared" si="3111"/>
        <v>0</v>
      </c>
      <c r="LK214" s="34">
        <f t="shared" si="3111"/>
        <v>0</v>
      </c>
      <c r="LL214" s="34">
        <f t="shared" si="3111"/>
        <v>0</v>
      </c>
      <c r="LM214" s="34">
        <f t="shared" si="3111"/>
        <v>0</v>
      </c>
      <c r="LN214" s="34">
        <f t="shared" si="3111"/>
        <v>0</v>
      </c>
      <c r="LO214" s="34">
        <f t="shared" si="3111"/>
        <v>0</v>
      </c>
      <c r="LP214" s="34">
        <f t="shared" si="3111"/>
        <v>0</v>
      </c>
      <c r="LQ214" s="34">
        <f t="shared" si="3111"/>
        <v>0</v>
      </c>
      <c r="LR214" s="34">
        <f t="shared" si="3111"/>
        <v>0</v>
      </c>
      <c r="LS214" s="34">
        <f t="shared" si="3111"/>
        <v>0</v>
      </c>
      <c r="LT214" s="34">
        <f t="shared" si="3111"/>
        <v>0</v>
      </c>
      <c r="LU214" s="34">
        <f t="shared" si="3111"/>
        <v>0</v>
      </c>
      <c r="LV214" s="34">
        <f t="shared" ref="LV214:NO214" si="3112">SUMIFS(146:146,142:142,LV212)</f>
        <v>0</v>
      </c>
      <c r="LW214" s="34">
        <f t="shared" si="3112"/>
        <v>0</v>
      </c>
      <c r="LX214" s="34">
        <f t="shared" si="3112"/>
        <v>0</v>
      </c>
      <c r="LY214" s="34">
        <f t="shared" si="3112"/>
        <v>0</v>
      </c>
      <c r="LZ214" s="34">
        <f t="shared" si="3112"/>
        <v>0</v>
      </c>
      <c r="MA214" s="34">
        <f t="shared" si="3112"/>
        <v>0</v>
      </c>
      <c r="MB214" s="34">
        <f t="shared" si="3112"/>
        <v>0</v>
      </c>
      <c r="MC214" s="34">
        <f t="shared" si="3112"/>
        <v>0</v>
      </c>
      <c r="MD214" s="34">
        <f t="shared" si="3112"/>
        <v>0</v>
      </c>
      <c r="ME214" s="34">
        <f t="shared" si="3112"/>
        <v>0</v>
      </c>
      <c r="MF214" s="34">
        <f t="shared" si="3112"/>
        <v>0</v>
      </c>
      <c r="MG214" s="34">
        <f t="shared" si="3112"/>
        <v>0</v>
      </c>
      <c r="MH214" s="34">
        <f t="shared" si="3112"/>
        <v>0</v>
      </c>
      <c r="MI214" s="34">
        <f t="shared" si="3112"/>
        <v>0</v>
      </c>
      <c r="MJ214" s="34">
        <f t="shared" si="3112"/>
        <v>0</v>
      </c>
      <c r="MK214" s="34">
        <f t="shared" si="3112"/>
        <v>0</v>
      </c>
      <c r="ML214" s="34">
        <f t="shared" si="3112"/>
        <v>0</v>
      </c>
      <c r="MM214" s="34">
        <f t="shared" si="3112"/>
        <v>0</v>
      </c>
      <c r="MN214" s="34">
        <f t="shared" si="3112"/>
        <v>0</v>
      </c>
      <c r="MO214" s="34">
        <f t="shared" si="3112"/>
        <v>0</v>
      </c>
      <c r="MP214" s="34">
        <f t="shared" si="3112"/>
        <v>0</v>
      </c>
      <c r="MQ214" s="34">
        <f t="shared" si="3112"/>
        <v>0</v>
      </c>
      <c r="MR214" s="34">
        <f t="shared" si="3112"/>
        <v>0</v>
      </c>
      <c r="MS214" s="34">
        <f t="shared" si="3112"/>
        <v>0</v>
      </c>
      <c r="MT214" s="34">
        <f t="shared" si="3112"/>
        <v>0</v>
      </c>
      <c r="MU214" s="34">
        <f t="shared" si="3112"/>
        <v>0</v>
      </c>
      <c r="MV214" s="34">
        <f t="shared" si="3112"/>
        <v>0</v>
      </c>
      <c r="MW214" s="34">
        <f t="shared" si="3112"/>
        <v>0</v>
      </c>
      <c r="MX214" s="34">
        <f t="shared" si="3112"/>
        <v>0</v>
      </c>
      <c r="MY214" s="34">
        <f t="shared" si="3112"/>
        <v>0</v>
      </c>
      <c r="MZ214" s="34">
        <f t="shared" si="3112"/>
        <v>0</v>
      </c>
      <c r="NA214" s="34">
        <f t="shared" si="3112"/>
        <v>0</v>
      </c>
      <c r="NB214" s="34">
        <f t="shared" si="3112"/>
        <v>0</v>
      </c>
      <c r="NC214" s="34">
        <f t="shared" si="3112"/>
        <v>0</v>
      </c>
      <c r="ND214" s="34">
        <f t="shared" si="3112"/>
        <v>0</v>
      </c>
      <c r="NE214" s="34">
        <f t="shared" si="3112"/>
        <v>0</v>
      </c>
      <c r="NF214" s="34">
        <f t="shared" si="3112"/>
        <v>0</v>
      </c>
      <c r="NG214" s="34">
        <f t="shared" si="3112"/>
        <v>0</v>
      </c>
      <c r="NH214" s="34">
        <f t="shared" si="3112"/>
        <v>0</v>
      </c>
      <c r="NI214" s="34">
        <f t="shared" si="3112"/>
        <v>0</v>
      </c>
      <c r="NJ214" s="34">
        <f t="shared" si="3112"/>
        <v>0</v>
      </c>
      <c r="NK214" s="34">
        <f t="shared" si="3112"/>
        <v>0</v>
      </c>
      <c r="NL214" s="34">
        <f t="shared" si="3112"/>
        <v>0</v>
      </c>
      <c r="NM214" s="34">
        <f t="shared" si="3112"/>
        <v>0</v>
      </c>
      <c r="NN214" s="34">
        <f t="shared" si="3112"/>
        <v>0</v>
      </c>
      <c r="NO214" s="35">
        <f t="shared" si="3112"/>
        <v>0</v>
      </c>
      <c r="NP214" s="8"/>
      <c r="NQ214" s="8"/>
    </row>
    <row r="215" spans="1:38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8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</row>
    <row r="216" spans="1:381" s="10" customFormat="1" x14ac:dyDescent="0.2">
      <c r="A216" s="8"/>
      <c r="B216" s="8"/>
      <c r="C216" s="8" t="s">
        <v>27</v>
      </c>
      <c r="D216" s="8"/>
      <c r="E216" s="8" t="s">
        <v>43</v>
      </c>
      <c r="F216" s="8"/>
      <c r="G216" s="8" t="s">
        <v>0</v>
      </c>
      <c r="H216" s="8"/>
      <c r="I216" s="8"/>
      <c r="J216" s="8"/>
      <c r="K216" s="9">
        <f>SUM(N216:NO216)</f>
        <v>0</v>
      </c>
      <c r="L216" s="8"/>
      <c r="M216" s="8"/>
      <c r="N216" s="33">
        <f>SUMIFS(174:174,170:170,N212)+SUMIFS(190:190,186:186,N212)</f>
        <v>0</v>
      </c>
      <c r="O216" s="34">
        <f t="shared" ref="O216:BZ216" si="3113">SUMIFS(174:174,170:170,O212)+SUMIFS(190:190,186:186,O212)</f>
        <v>0</v>
      </c>
      <c r="P216" s="34">
        <f t="shared" si="3113"/>
        <v>0</v>
      </c>
      <c r="Q216" s="34">
        <f t="shared" si="3113"/>
        <v>0</v>
      </c>
      <c r="R216" s="34">
        <f t="shared" si="3113"/>
        <v>0</v>
      </c>
      <c r="S216" s="34">
        <f t="shared" si="3113"/>
        <v>0</v>
      </c>
      <c r="T216" s="34">
        <f t="shared" si="3113"/>
        <v>0</v>
      </c>
      <c r="U216" s="34">
        <f t="shared" si="3113"/>
        <v>0</v>
      </c>
      <c r="V216" s="34">
        <f t="shared" si="3113"/>
        <v>0</v>
      </c>
      <c r="W216" s="34">
        <f t="shared" si="3113"/>
        <v>0</v>
      </c>
      <c r="X216" s="34">
        <f t="shared" si="3113"/>
        <v>0</v>
      </c>
      <c r="Y216" s="34">
        <f t="shared" si="3113"/>
        <v>0</v>
      </c>
      <c r="Z216" s="34">
        <f t="shared" si="3113"/>
        <v>0</v>
      </c>
      <c r="AA216" s="34">
        <f t="shared" si="3113"/>
        <v>0</v>
      </c>
      <c r="AB216" s="34">
        <f t="shared" si="3113"/>
        <v>0</v>
      </c>
      <c r="AC216" s="34">
        <f t="shared" si="3113"/>
        <v>0</v>
      </c>
      <c r="AD216" s="34">
        <f t="shared" si="3113"/>
        <v>0</v>
      </c>
      <c r="AE216" s="34">
        <f t="shared" si="3113"/>
        <v>0</v>
      </c>
      <c r="AF216" s="34">
        <f t="shared" si="3113"/>
        <v>0</v>
      </c>
      <c r="AG216" s="34">
        <f t="shared" si="3113"/>
        <v>0</v>
      </c>
      <c r="AH216" s="34">
        <f t="shared" si="3113"/>
        <v>0</v>
      </c>
      <c r="AI216" s="34">
        <f t="shared" si="3113"/>
        <v>0</v>
      </c>
      <c r="AJ216" s="34">
        <f t="shared" si="3113"/>
        <v>0</v>
      </c>
      <c r="AK216" s="34">
        <f t="shared" si="3113"/>
        <v>0</v>
      </c>
      <c r="AL216" s="34">
        <f t="shared" si="3113"/>
        <v>0</v>
      </c>
      <c r="AM216" s="34">
        <f t="shared" si="3113"/>
        <v>0</v>
      </c>
      <c r="AN216" s="34">
        <f t="shared" si="3113"/>
        <v>0</v>
      </c>
      <c r="AO216" s="34">
        <f t="shared" si="3113"/>
        <v>0</v>
      </c>
      <c r="AP216" s="34">
        <f t="shared" si="3113"/>
        <v>0</v>
      </c>
      <c r="AQ216" s="34">
        <f t="shared" si="3113"/>
        <v>0</v>
      </c>
      <c r="AR216" s="34">
        <f t="shared" si="3113"/>
        <v>0</v>
      </c>
      <c r="AS216" s="34">
        <f t="shared" si="3113"/>
        <v>0</v>
      </c>
      <c r="AT216" s="34">
        <f t="shared" si="3113"/>
        <v>0</v>
      </c>
      <c r="AU216" s="34">
        <f t="shared" si="3113"/>
        <v>0</v>
      </c>
      <c r="AV216" s="34">
        <f t="shared" si="3113"/>
        <v>0</v>
      </c>
      <c r="AW216" s="34">
        <f t="shared" si="3113"/>
        <v>0</v>
      </c>
      <c r="AX216" s="34">
        <f t="shared" si="3113"/>
        <v>0</v>
      </c>
      <c r="AY216" s="34">
        <f t="shared" si="3113"/>
        <v>0</v>
      </c>
      <c r="AZ216" s="34">
        <f t="shared" si="3113"/>
        <v>0</v>
      </c>
      <c r="BA216" s="34">
        <f t="shared" si="3113"/>
        <v>0</v>
      </c>
      <c r="BB216" s="34">
        <f t="shared" si="3113"/>
        <v>0</v>
      </c>
      <c r="BC216" s="34">
        <f t="shared" si="3113"/>
        <v>0</v>
      </c>
      <c r="BD216" s="34">
        <f t="shared" si="3113"/>
        <v>0</v>
      </c>
      <c r="BE216" s="34">
        <f t="shared" si="3113"/>
        <v>0</v>
      </c>
      <c r="BF216" s="34">
        <f t="shared" si="3113"/>
        <v>0</v>
      </c>
      <c r="BG216" s="34">
        <f t="shared" si="3113"/>
        <v>0</v>
      </c>
      <c r="BH216" s="34">
        <f t="shared" si="3113"/>
        <v>0</v>
      </c>
      <c r="BI216" s="34">
        <f t="shared" si="3113"/>
        <v>0</v>
      </c>
      <c r="BJ216" s="34">
        <f t="shared" si="3113"/>
        <v>0</v>
      </c>
      <c r="BK216" s="34">
        <f t="shared" si="3113"/>
        <v>0</v>
      </c>
      <c r="BL216" s="34">
        <f t="shared" si="3113"/>
        <v>0</v>
      </c>
      <c r="BM216" s="34">
        <f t="shared" si="3113"/>
        <v>0</v>
      </c>
      <c r="BN216" s="34">
        <f t="shared" si="3113"/>
        <v>0</v>
      </c>
      <c r="BO216" s="34">
        <f t="shared" si="3113"/>
        <v>0</v>
      </c>
      <c r="BP216" s="34">
        <f t="shared" si="3113"/>
        <v>0</v>
      </c>
      <c r="BQ216" s="34">
        <f t="shared" si="3113"/>
        <v>0</v>
      </c>
      <c r="BR216" s="34">
        <f t="shared" si="3113"/>
        <v>0</v>
      </c>
      <c r="BS216" s="34">
        <f t="shared" si="3113"/>
        <v>0</v>
      </c>
      <c r="BT216" s="34">
        <f t="shared" si="3113"/>
        <v>0</v>
      </c>
      <c r="BU216" s="34">
        <f t="shared" si="3113"/>
        <v>0</v>
      </c>
      <c r="BV216" s="34">
        <f t="shared" si="3113"/>
        <v>0</v>
      </c>
      <c r="BW216" s="34">
        <f t="shared" si="3113"/>
        <v>0</v>
      </c>
      <c r="BX216" s="34">
        <f t="shared" si="3113"/>
        <v>0</v>
      </c>
      <c r="BY216" s="34">
        <f t="shared" si="3113"/>
        <v>0</v>
      </c>
      <c r="BZ216" s="34">
        <f t="shared" si="3113"/>
        <v>0</v>
      </c>
      <c r="CA216" s="34">
        <f t="shared" ref="CA216:EL216" si="3114">SUMIFS(174:174,170:170,CA212)+SUMIFS(190:190,186:186,CA212)</f>
        <v>0</v>
      </c>
      <c r="CB216" s="34">
        <f t="shared" si="3114"/>
        <v>0</v>
      </c>
      <c r="CC216" s="34">
        <f t="shared" si="3114"/>
        <v>0</v>
      </c>
      <c r="CD216" s="34">
        <f t="shared" si="3114"/>
        <v>0</v>
      </c>
      <c r="CE216" s="34">
        <f t="shared" si="3114"/>
        <v>0</v>
      </c>
      <c r="CF216" s="34">
        <f t="shared" si="3114"/>
        <v>0</v>
      </c>
      <c r="CG216" s="34">
        <f t="shared" si="3114"/>
        <v>0</v>
      </c>
      <c r="CH216" s="34">
        <f t="shared" si="3114"/>
        <v>0</v>
      </c>
      <c r="CI216" s="34">
        <f t="shared" si="3114"/>
        <v>0</v>
      </c>
      <c r="CJ216" s="34">
        <f t="shared" si="3114"/>
        <v>0</v>
      </c>
      <c r="CK216" s="34">
        <f t="shared" si="3114"/>
        <v>0</v>
      </c>
      <c r="CL216" s="34">
        <f t="shared" si="3114"/>
        <v>0</v>
      </c>
      <c r="CM216" s="34">
        <f t="shared" si="3114"/>
        <v>0</v>
      </c>
      <c r="CN216" s="34">
        <f t="shared" si="3114"/>
        <v>0</v>
      </c>
      <c r="CO216" s="34">
        <f t="shared" si="3114"/>
        <v>0</v>
      </c>
      <c r="CP216" s="34">
        <f t="shared" si="3114"/>
        <v>0</v>
      </c>
      <c r="CQ216" s="34">
        <f t="shared" si="3114"/>
        <v>0</v>
      </c>
      <c r="CR216" s="34">
        <f t="shared" si="3114"/>
        <v>0</v>
      </c>
      <c r="CS216" s="34">
        <f t="shared" si="3114"/>
        <v>0</v>
      </c>
      <c r="CT216" s="34">
        <f t="shared" si="3114"/>
        <v>0</v>
      </c>
      <c r="CU216" s="34">
        <f t="shared" si="3114"/>
        <v>0</v>
      </c>
      <c r="CV216" s="34">
        <f t="shared" si="3114"/>
        <v>0</v>
      </c>
      <c r="CW216" s="34">
        <f t="shared" si="3114"/>
        <v>0</v>
      </c>
      <c r="CX216" s="34">
        <f t="shared" si="3114"/>
        <v>0</v>
      </c>
      <c r="CY216" s="34">
        <f t="shared" si="3114"/>
        <v>0</v>
      </c>
      <c r="CZ216" s="34">
        <f t="shared" si="3114"/>
        <v>0</v>
      </c>
      <c r="DA216" s="34">
        <f t="shared" si="3114"/>
        <v>0</v>
      </c>
      <c r="DB216" s="34">
        <f t="shared" si="3114"/>
        <v>0</v>
      </c>
      <c r="DC216" s="34">
        <f t="shared" si="3114"/>
        <v>0</v>
      </c>
      <c r="DD216" s="34">
        <f t="shared" si="3114"/>
        <v>0</v>
      </c>
      <c r="DE216" s="34">
        <f t="shared" si="3114"/>
        <v>0</v>
      </c>
      <c r="DF216" s="34">
        <f t="shared" si="3114"/>
        <v>0</v>
      </c>
      <c r="DG216" s="34">
        <f t="shared" si="3114"/>
        <v>0</v>
      </c>
      <c r="DH216" s="34">
        <f t="shared" si="3114"/>
        <v>0</v>
      </c>
      <c r="DI216" s="34">
        <f t="shared" si="3114"/>
        <v>0</v>
      </c>
      <c r="DJ216" s="34">
        <f t="shared" si="3114"/>
        <v>0</v>
      </c>
      <c r="DK216" s="34">
        <f t="shared" si="3114"/>
        <v>0</v>
      </c>
      <c r="DL216" s="34">
        <f t="shared" si="3114"/>
        <v>0</v>
      </c>
      <c r="DM216" s="34">
        <f t="shared" si="3114"/>
        <v>0</v>
      </c>
      <c r="DN216" s="34">
        <f t="shared" si="3114"/>
        <v>0</v>
      </c>
      <c r="DO216" s="34">
        <f t="shared" si="3114"/>
        <v>0</v>
      </c>
      <c r="DP216" s="34">
        <f t="shared" si="3114"/>
        <v>0</v>
      </c>
      <c r="DQ216" s="34">
        <f t="shared" si="3114"/>
        <v>0</v>
      </c>
      <c r="DR216" s="34">
        <f t="shared" si="3114"/>
        <v>0</v>
      </c>
      <c r="DS216" s="34">
        <f t="shared" si="3114"/>
        <v>0</v>
      </c>
      <c r="DT216" s="34">
        <f t="shared" si="3114"/>
        <v>0</v>
      </c>
      <c r="DU216" s="34">
        <f t="shared" si="3114"/>
        <v>0</v>
      </c>
      <c r="DV216" s="34">
        <f t="shared" si="3114"/>
        <v>0</v>
      </c>
      <c r="DW216" s="34">
        <f t="shared" si="3114"/>
        <v>0</v>
      </c>
      <c r="DX216" s="34">
        <f t="shared" si="3114"/>
        <v>0</v>
      </c>
      <c r="DY216" s="34">
        <f t="shared" si="3114"/>
        <v>0</v>
      </c>
      <c r="DZ216" s="34">
        <f t="shared" si="3114"/>
        <v>0</v>
      </c>
      <c r="EA216" s="34">
        <f t="shared" si="3114"/>
        <v>0</v>
      </c>
      <c r="EB216" s="34">
        <f t="shared" si="3114"/>
        <v>0</v>
      </c>
      <c r="EC216" s="34">
        <f t="shared" si="3114"/>
        <v>0</v>
      </c>
      <c r="ED216" s="34">
        <f t="shared" si="3114"/>
        <v>0</v>
      </c>
      <c r="EE216" s="34">
        <f t="shared" si="3114"/>
        <v>0</v>
      </c>
      <c r="EF216" s="34">
        <f t="shared" si="3114"/>
        <v>0</v>
      </c>
      <c r="EG216" s="34">
        <f t="shared" si="3114"/>
        <v>0</v>
      </c>
      <c r="EH216" s="34">
        <f t="shared" si="3114"/>
        <v>0</v>
      </c>
      <c r="EI216" s="34">
        <f t="shared" si="3114"/>
        <v>0</v>
      </c>
      <c r="EJ216" s="34">
        <f t="shared" si="3114"/>
        <v>0</v>
      </c>
      <c r="EK216" s="34">
        <f t="shared" si="3114"/>
        <v>0</v>
      </c>
      <c r="EL216" s="34">
        <f t="shared" si="3114"/>
        <v>0</v>
      </c>
      <c r="EM216" s="34">
        <f t="shared" ref="EM216:GX216" si="3115">SUMIFS(174:174,170:170,EM212)+SUMIFS(190:190,186:186,EM212)</f>
        <v>0</v>
      </c>
      <c r="EN216" s="34">
        <f t="shared" si="3115"/>
        <v>0</v>
      </c>
      <c r="EO216" s="34">
        <f t="shared" si="3115"/>
        <v>0</v>
      </c>
      <c r="EP216" s="34">
        <f t="shared" si="3115"/>
        <v>0</v>
      </c>
      <c r="EQ216" s="34">
        <f t="shared" si="3115"/>
        <v>0</v>
      </c>
      <c r="ER216" s="34">
        <f t="shared" si="3115"/>
        <v>0</v>
      </c>
      <c r="ES216" s="34">
        <f t="shared" si="3115"/>
        <v>0</v>
      </c>
      <c r="ET216" s="34">
        <f t="shared" si="3115"/>
        <v>0</v>
      </c>
      <c r="EU216" s="34">
        <f t="shared" si="3115"/>
        <v>0</v>
      </c>
      <c r="EV216" s="34">
        <f t="shared" si="3115"/>
        <v>0</v>
      </c>
      <c r="EW216" s="34">
        <f t="shared" si="3115"/>
        <v>0</v>
      </c>
      <c r="EX216" s="34">
        <f t="shared" si="3115"/>
        <v>0</v>
      </c>
      <c r="EY216" s="34">
        <f t="shared" si="3115"/>
        <v>0</v>
      </c>
      <c r="EZ216" s="34">
        <f t="shared" si="3115"/>
        <v>0</v>
      </c>
      <c r="FA216" s="34">
        <f t="shared" si="3115"/>
        <v>0</v>
      </c>
      <c r="FB216" s="34">
        <f t="shared" si="3115"/>
        <v>0</v>
      </c>
      <c r="FC216" s="34">
        <f t="shared" si="3115"/>
        <v>0</v>
      </c>
      <c r="FD216" s="34">
        <f t="shared" si="3115"/>
        <v>0</v>
      </c>
      <c r="FE216" s="34">
        <f t="shared" si="3115"/>
        <v>0</v>
      </c>
      <c r="FF216" s="34">
        <f t="shared" si="3115"/>
        <v>0</v>
      </c>
      <c r="FG216" s="34">
        <f t="shared" si="3115"/>
        <v>0</v>
      </c>
      <c r="FH216" s="34">
        <f t="shared" si="3115"/>
        <v>0</v>
      </c>
      <c r="FI216" s="34">
        <f t="shared" si="3115"/>
        <v>0</v>
      </c>
      <c r="FJ216" s="34">
        <f t="shared" si="3115"/>
        <v>0</v>
      </c>
      <c r="FK216" s="34">
        <f t="shared" si="3115"/>
        <v>0</v>
      </c>
      <c r="FL216" s="34">
        <f t="shared" si="3115"/>
        <v>0</v>
      </c>
      <c r="FM216" s="34">
        <f t="shared" si="3115"/>
        <v>0</v>
      </c>
      <c r="FN216" s="34">
        <f t="shared" si="3115"/>
        <v>0</v>
      </c>
      <c r="FO216" s="34">
        <f t="shared" si="3115"/>
        <v>0</v>
      </c>
      <c r="FP216" s="34">
        <f t="shared" si="3115"/>
        <v>0</v>
      </c>
      <c r="FQ216" s="34">
        <f t="shared" si="3115"/>
        <v>0</v>
      </c>
      <c r="FR216" s="34">
        <f t="shared" si="3115"/>
        <v>0</v>
      </c>
      <c r="FS216" s="34">
        <f t="shared" si="3115"/>
        <v>0</v>
      </c>
      <c r="FT216" s="34">
        <f t="shared" si="3115"/>
        <v>0</v>
      </c>
      <c r="FU216" s="34">
        <f t="shared" si="3115"/>
        <v>0</v>
      </c>
      <c r="FV216" s="34">
        <f t="shared" si="3115"/>
        <v>0</v>
      </c>
      <c r="FW216" s="34">
        <f t="shared" si="3115"/>
        <v>0</v>
      </c>
      <c r="FX216" s="34">
        <f t="shared" si="3115"/>
        <v>0</v>
      </c>
      <c r="FY216" s="34">
        <f t="shared" si="3115"/>
        <v>0</v>
      </c>
      <c r="FZ216" s="34">
        <f t="shared" si="3115"/>
        <v>0</v>
      </c>
      <c r="GA216" s="34">
        <f t="shared" si="3115"/>
        <v>0</v>
      </c>
      <c r="GB216" s="34">
        <f t="shared" si="3115"/>
        <v>0</v>
      </c>
      <c r="GC216" s="34">
        <f t="shared" si="3115"/>
        <v>0</v>
      </c>
      <c r="GD216" s="34">
        <f t="shared" si="3115"/>
        <v>0</v>
      </c>
      <c r="GE216" s="34">
        <f t="shared" si="3115"/>
        <v>0</v>
      </c>
      <c r="GF216" s="34">
        <f t="shared" si="3115"/>
        <v>0</v>
      </c>
      <c r="GG216" s="34">
        <f t="shared" si="3115"/>
        <v>0</v>
      </c>
      <c r="GH216" s="34">
        <f t="shared" si="3115"/>
        <v>0</v>
      </c>
      <c r="GI216" s="34">
        <f t="shared" si="3115"/>
        <v>0</v>
      </c>
      <c r="GJ216" s="34">
        <f t="shared" si="3115"/>
        <v>0</v>
      </c>
      <c r="GK216" s="34">
        <f t="shared" si="3115"/>
        <v>0</v>
      </c>
      <c r="GL216" s="34">
        <f t="shared" si="3115"/>
        <v>0</v>
      </c>
      <c r="GM216" s="34">
        <f t="shared" si="3115"/>
        <v>0</v>
      </c>
      <c r="GN216" s="34">
        <f t="shared" si="3115"/>
        <v>0</v>
      </c>
      <c r="GO216" s="34">
        <f t="shared" si="3115"/>
        <v>0</v>
      </c>
      <c r="GP216" s="34">
        <f t="shared" si="3115"/>
        <v>0</v>
      </c>
      <c r="GQ216" s="34">
        <f t="shared" si="3115"/>
        <v>0</v>
      </c>
      <c r="GR216" s="34">
        <f t="shared" si="3115"/>
        <v>0</v>
      </c>
      <c r="GS216" s="34">
        <f t="shared" si="3115"/>
        <v>0</v>
      </c>
      <c r="GT216" s="34">
        <f t="shared" si="3115"/>
        <v>0</v>
      </c>
      <c r="GU216" s="34">
        <f t="shared" si="3115"/>
        <v>0</v>
      </c>
      <c r="GV216" s="34">
        <f t="shared" si="3115"/>
        <v>0</v>
      </c>
      <c r="GW216" s="34">
        <f t="shared" si="3115"/>
        <v>0</v>
      </c>
      <c r="GX216" s="34">
        <f t="shared" si="3115"/>
        <v>0</v>
      </c>
      <c r="GY216" s="34">
        <f t="shared" ref="GY216:JJ216" si="3116">SUMIFS(174:174,170:170,GY212)+SUMIFS(190:190,186:186,GY212)</f>
        <v>0</v>
      </c>
      <c r="GZ216" s="34">
        <f t="shared" si="3116"/>
        <v>0</v>
      </c>
      <c r="HA216" s="34">
        <f t="shared" si="3116"/>
        <v>0</v>
      </c>
      <c r="HB216" s="34">
        <f t="shared" si="3116"/>
        <v>0</v>
      </c>
      <c r="HC216" s="34">
        <f t="shared" si="3116"/>
        <v>0</v>
      </c>
      <c r="HD216" s="34">
        <f t="shared" si="3116"/>
        <v>0</v>
      </c>
      <c r="HE216" s="34">
        <f t="shared" si="3116"/>
        <v>0</v>
      </c>
      <c r="HF216" s="34">
        <f t="shared" si="3116"/>
        <v>0</v>
      </c>
      <c r="HG216" s="34">
        <f t="shared" si="3116"/>
        <v>0</v>
      </c>
      <c r="HH216" s="34">
        <f t="shared" si="3116"/>
        <v>0</v>
      </c>
      <c r="HI216" s="34">
        <f t="shared" si="3116"/>
        <v>0</v>
      </c>
      <c r="HJ216" s="34">
        <f t="shared" si="3116"/>
        <v>0</v>
      </c>
      <c r="HK216" s="34">
        <f t="shared" si="3116"/>
        <v>0</v>
      </c>
      <c r="HL216" s="34">
        <f t="shared" si="3116"/>
        <v>0</v>
      </c>
      <c r="HM216" s="34">
        <f t="shared" si="3116"/>
        <v>0</v>
      </c>
      <c r="HN216" s="34">
        <f t="shared" si="3116"/>
        <v>0</v>
      </c>
      <c r="HO216" s="34">
        <f t="shared" si="3116"/>
        <v>0</v>
      </c>
      <c r="HP216" s="34">
        <f t="shared" si="3116"/>
        <v>0</v>
      </c>
      <c r="HQ216" s="34">
        <f t="shared" si="3116"/>
        <v>0</v>
      </c>
      <c r="HR216" s="34">
        <f t="shared" si="3116"/>
        <v>0</v>
      </c>
      <c r="HS216" s="34">
        <f t="shared" si="3116"/>
        <v>0</v>
      </c>
      <c r="HT216" s="34">
        <f t="shared" si="3116"/>
        <v>0</v>
      </c>
      <c r="HU216" s="34">
        <f t="shared" si="3116"/>
        <v>0</v>
      </c>
      <c r="HV216" s="34">
        <f t="shared" si="3116"/>
        <v>0</v>
      </c>
      <c r="HW216" s="34">
        <f t="shared" si="3116"/>
        <v>0</v>
      </c>
      <c r="HX216" s="34">
        <f t="shared" si="3116"/>
        <v>0</v>
      </c>
      <c r="HY216" s="34">
        <f t="shared" si="3116"/>
        <v>0</v>
      </c>
      <c r="HZ216" s="34">
        <f t="shared" si="3116"/>
        <v>0</v>
      </c>
      <c r="IA216" s="34">
        <f t="shared" si="3116"/>
        <v>0</v>
      </c>
      <c r="IB216" s="34">
        <f t="shared" si="3116"/>
        <v>0</v>
      </c>
      <c r="IC216" s="34">
        <f t="shared" si="3116"/>
        <v>0</v>
      </c>
      <c r="ID216" s="34">
        <f t="shared" si="3116"/>
        <v>0</v>
      </c>
      <c r="IE216" s="34">
        <f t="shared" si="3116"/>
        <v>0</v>
      </c>
      <c r="IF216" s="34">
        <f t="shared" si="3116"/>
        <v>0</v>
      </c>
      <c r="IG216" s="34">
        <f t="shared" si="3116"/>
        <v>0</v>
      </c>
      <c r="IH216" s="34">
        <f t="shared" si="3116"/>
        <v>0</v>
      </c>
      <c r="II216" s="34">
        <f t="shared" si="3116"/>
        <v>0</v>
      </c>
      <c r="IJ216" s="34">
        <f t="shared" si="3116"/>
        <v>0</v>
      </c>
      <c r="IK216" s="34">
        <f t="shared" si="3116"/>
        <v>0</v>
      </c>
      <c r="IL216" s="34">
        <f t="shared" si="3116"/>
        <v>0</v>
      </c>
      <c r="IM216" s="34">
        <f t="shared" si="3116"/>
        <v>0</v>
      </c>
      <c r="IN216" s="34">
        <f t="shared" si="3116"/>
        <v>0</v>
      </c>
      <c r="IO216" s="34">
        <f t="shared" si="3116"/>
        <v>0</v>
      </c>
      <c r="IP216" s="34">
        <f t="shared" si="3116"/>
        <v>0</v>
      </c>
      <c r="IQ216" s="34">
        <f t="shared" si="3116"/>
        <v>0</v>
      </c>
      <c r="IR216" s="34">
        <f t="shared" si="3116"/>
        <v>0</v>
      </c>
      <c r="IS216" s="34">
        <f t="shared" si="3116"/>
        <v>0</v>
      </c>
      <c r="IT216" s="34">
        <f t="shared" si="3116"/>
        <v>0</v>
      </c>
      <c r="IU216" s="34">
        <f t="shared" si="3116"/>
        <v>0</v>
      </c>
      <c r="IV216" s="34">
        <f t="shared" si="3116"/>
        <v>0</v>
      </c>
      <c r="IW216" s="34">
        <f t="shared" si="3116"/>
        <v>0</v>
      </c>
      <c r="IX216" s="34">
        <f t="shared" si="3116"/>
        <v>0</v>
      </c>
      <c r="IY216" s="34">
        <f t="shared" si="3116"/>
        <v>0</v>
      </c>
      <c r="IZ216" s="34">
        <f t="shared" si="3116"/>
        <v>0</v>
      </c>
      <c r="JA216" s="34">
        <f t="shared" si="3116"/>
        <v>0</v>
      </c>
      <c r="JB216" s="34">
        <f t="shared" si="3116"/>
        <v>0</v>
      </c>
      <c r="JC216" s="34">
        <f t="shared" si="3116"/>
        <v>0</v>
      </c>
      <c r="JD216" s="34">
        <f t="shared" si="3116"/>
        <v>0</v>
      </c>
      <c r="JE216" s="34">
        <f t="shared" si="3116"/>
        <v>0</v>
      </c>
      <c r="JF216" s="34">
        <f t="shared" si="3116"/>
        <v>0</v>
      </c>
      <c r="JG216" s="34">
        <f t="shared" si="3116"/>
        <v>0</v>
      </c>
      <c r="JH216" s="34">
        <f t="shared" si="3116"/>
        <v>0</v>
      </c>
      <c r="JI216" s="34">
        <f t="shared" si="3116"/>
        <v>0</v>
      </c>
      <c r="JJ216" s="34">
        <f t="shared" si="3116"/>
        <v>0</v>
      </c>
      <c r="JK216" s="34">
        <f t="shared" ref="JK216:LV216" si="3117">SUMIFS(174:174,170:170,JK212)+SUMIFS(190:190,186:186,JK212)</f>
        <v>0</v>
      </c>
      <c r="JL216" s="34">
        <f t="shared" si="3117"/>
        <v>0</v>
      </c>
      <c r="JM216" s="34">
        <f t="shared" si="3117"/>
        <v>0</v>
      </c>
      <c r="JN216" s="34">
        <f t="shared" si="3117"/>
        <v>0</v>
      </c>
      <c r="JO216" s="34">
        <f t="shared" si="3117"/>
        <v>0</v>
      </c>
      <c r="JP216" s="34">
        <f t="shared" si="3117"/>
        <v>0</v>
      </c>
      <c r="JQ216" s="34">
        <f t="shared" si="3117"/>
        <v>0</v>
      </c>
      <c r="JR216" s="34">
        <f t="shared" si="3117"/>
        <v>0</v>
      </c>
      <c r="JS216" s="34">
        <f t="shared" si="3117"/>
        <v>0</v>
      </c>
      <c r="JT216" s="34">
        <f t="shared" si="3117"/>
        <v>0</v>
      </c>
      <c r="JU216" s="34">
        <f t="shared" si="3117"/>
        <v>0</v>
      </c>
      <c r="JV216" s="34">
        <f t="shared" si="3117"/>
        <v>0</v>
      </c>
      <c r="JW216" s="34">
        <f t="shared" si="3117"/>
        <v>0</v>
      </c>
      <c r="JX216" s="34">
        <f t="shared" si="3117"/>
        <v>0</v>
      </c>
      <c r="JY216" s="34">
        <f t="shared" si="3117"/>
        <v>0</v>
      </c>
      <c r="JZ216" s="34">
        <f t="shared" si="3117"/>
        <v>0</v>
      </c>
      <c r="KA216" s="34">
        <f t="shared" si="3117"/>
        <v>0</v>
      </c>
      <c r="KB216" s="34">
        <f t="shared" si="3117"/>
        <v>0</v>
      </c>
      <c r="KC216" s="34">
        <f t="shared" si="3117"/>
        <v>0</v>
      </c>
      <c r="KD216" s="34">
        <f t="shared" si="3117"/>
        <v>0</v>
      </c>
      <c r="KE216" s="34">
        <f t="shared" si="3117"/>
        <v>0</v>
      </c>
      <c r="KF216" s="34">
        <f t="shared" si="3117"/>
        <v>0</v>
      </c>
      <c r="KG216" s="34">
        <f t="shared" si="3117"/>
        <v>0</v>
      </c>
      <c r="KH216" s="34">
        <f t="shared" si="3117"/>
        <v>0</v>
      </c>
      <c r="KI216" s="34">
        <f t="shared" si="3117"/>
        <v>0</v>
      </c>
      <c r="KJ216" s="34">
        <f t="shared" si="3117"/>
        <v>0</v>
      </c>
      <c r="KK216" s="34">
        <f t="shared" si="3117"/>
        <v>0</v>
      </c>
      <c r="KL216" s="34">
        <f t="shared" si="3117"/>
        <v>0</v>
      </c>
      <c r="KM216" s="34">
        <f t="shared" si="3117"/>
        <v>0</v>
      </c>
      <c r="KN216" s="34">
        <f t="shared" si="3117"/>
        <v>0</v>
      </c>
      <c r="KO216" s="34">
        <f t="shared" si="3117"/>
        <v>0</v>
      </c>
      <c r="KP216" s="34">
        <f t="shared" si="3117"/>
        <v>0</v>
      </c>
      <c r="KQ216" s="34">
        <f t="shared" si="3117"/>
        <v>0</v>
      </c>
      <c r="KR216" s="34">
        <f t="shared" si="3117"/>
        <v>0</v>
      </c>
      <c r="KS216" s="34">
        <f t="shared" si="3117"/>
        <v>0</v>
      </c>
      <c r="KT216" s="34">
        <f t="shared" si="3117"/>
        <v>0</v>
      </c>
      <c r="KU216" s="34">
        <f t="shared" si="3117"/>
        <v>0</v>
      </c>
      <c r="KV216" s="34">
        <f t="shared" si="3117"/>
        <v>0</v>
      </c>
      <c r="KW216" s="34">
        <f t="shared" si="3117"/>
        <v>0</v>
      </c>
      <c r="KX216" s="34">
        <f t="shared" si="3117"/>
        <v>0</v>
      </c>
      <c r="KY216" s="34">
        <f t="shared" si="3117"/>
        <v>0</v>
      </c>
      <c r="KZ216" s="34">
        <f t="shared" si="3117"/>
        <v>0</v>
      </c>
      <c r="LA216" s="34">
        <f t="shared" si="3117"/>
        <v>0</v>
      </c>
      <c r="LB216" s="34">
        <f t="shared" si="3117"/>
        <v>0</v>
      </c>
      <c r="LC216" s="34">
        <f t="shared" si="3117"/>
        <v>0</v>
      </c>
      <c r="LD216" s="34">
        <f t="shared" si="3117"/>
        <v>0</v>
      </c>
      <c r="LE216" s="34">
        <f t="shared" si="3117"/>
        <v>0</v>
      </c>
      <c r="LF216" s="34">
        <f t="shared" si="3117"/>
        <v>0</v>
      </c>
      <c r="LG216" s="34">
        <f t="shared" si="3117"/>
        <v>0</v>
      </c>
      <c r="LH216" s="34">
        <f t="shared" si="3117"/>
        <v>0</v>
      </c>
      <c r="LI216" s="34">
        <f t="shared" si="3117"/>
        <v>0</v>
      </c>
      <c r="LJ216" s="34">
        <f t="shared" si="3117"/>
        <v>0</v>
      </c>
      <c r="LK216" s="34">
        <f t="shared" si="3117"/>
        <v>0</v>
      </c>
      <c r="LL216" s="34">
        <f t="shared" si="3117"/>
        <v>0</v>
      </c>
      <c r="LM216" s="34">
        <f t="shared" si="3117"/>
        <v>0</v>
      </c>
      <c r="LN216" s="34">
        <f t="shared" si="3117"/>
        <v>0</v>
      </c>
      <c r="LO216" s="34">
        <f t="shared" si="3117"/>
        <v>0</v>
      </c>
      <c r="LP216" s="34">
        <f t="shared" si="3117"/>
        <v>0</v>
      </c>
      <c r="LQ216" s="34">
        <f t="shared" si="3117"/>
        <v>0</v>
      </c>
      <c r="LR216" s="34">
        <f t="shared" si="3117"/>
        <v>0</v>
      </c>
      <c r="LS216" s="34">
        <f t="shared" si="3117"/>
        <v>0</v>
      </c>
      <c r="LT216" s="34">
        <f t="shared" si="3117"/>
        <v>0</v>
      </c>
      <c r="LU216" s="34">
        <f t="shared" si="3117"/>
        <v>0</v>
      </c>
      <c r="LV216" s="34">
        <f t="shared" si="3117"/>
        <v>0</v>
      </c>
      <c r="LW216" s="34">
        <f t="shared" ref="LW216:NO216" si="3118">SUMIFS(174:174,170:170,LW212)+SUMIFS(190:190,186:186,LW212)</f>
        <v>0</v>
      </c>
      <c r="LX216" s="34">
        <f t="shared" si="3118"/>
        <v>0</v>
      </c>
      <c r="LY216" s="34">
        <f t="shared" si="3118"/>
        <v>0</v>
      </c>
      <c r="LZ216" s="34">
        <f t="shared" si="3118"/>
        <v>0</v>
      </c>
      <c r="MA216" s="34">
        <f t="shared" si="3118"/>
        <v>0</v>
      </c>
      <c r="MB216" s="34">
        <f t="shared" si="3118"/>
        <v>0</v>
      </c>
      <c r="MC216" s="34">
        <f t="shared" si="3118"/>
        <v>0</v>
      </c>
      <c r="MD216" s="34">
        <f t="shared" si="3118"/>
        <v>0</v>
      </c>
      <c r="ME216" s="34">
        <f t="shared" si="3118"/>
        <v>0</v>
      </c>
      <c r="MF216" s="34">
        <f t="shared" si="3118"/>
        <v>0</v>
      </c>
      <c r="MG216" s="34">
        <f t="shared" si="3118"/>
        <v>0</v>
      </c>
      <c r="MH216" s="34">
        <f t="shared" si="3118"/>
        <v>0</v>
      </c>
      <c r="MI216" s="34">
        <f t="shared" si="3118"/>
        <v>0</v>
      </c>
      <c r="MJ216" s="34">
        <f t="shared" si="3118"/>
        <v>0</v>
      </c>
      <c r="MK216" s="34">
        <f t="shared" si="3118"/>
        <v>0</v>
      </c>
      <c r="ML216" s="34">
        <f t="shared" si="3118"/>
        <v>0</v>
      </c>
      <c r="MM216" s="34">
        <f t="shared" si="3118"/>
        <v>0</v>
      </c>
      <c r="MN216" s="34">
        <f t="shared" si="3118"/>
        <v>0</v>
      </c>
      <c r="MO216" s="34">
        <f t="shared" si="3118"/>
        <v>0</v>
      </c>
      <c r="MP216" s="34">
        <f t="shared" si="3118"/>
        <v>0</v>
      </c>
      <c r="MQ216" s="34">
        <f t="shared" si="3118"/>
        <v>0</v>
      </c>
      <c r="MR216" s="34">
        <f t="shared" si="3118"/>
        <v>0</v>
      </c>
      <c r="MS216" s="34">
        <f t="shared" si="3118"/>
        <v>0</v>
      </c>
      <c r="MT216" s="34">
        <f t="shared" si="3118"/>
        <v>0</v>
      </c>
      <c r="MU216" s="34">
        <f t="shared" si="3118"/>
        <v>0</v>
      </c>
      <c r="MV216" s="34">
        <f t="shared" si="3118"/>
        <v>0</v>
      </c>
      <c r="MW216" s="34">
        <f t="shared" si="3118"/>
        <v>0</v>
      </c>
      <c r="MX216" s="34">
        <f t="shared" si="3118"/>
        <v>0</v>
      </c>
      <c r="MY216" s="34">
        <f t="shared" si="3118"/>
        <v>0</v>
      </c>
      <c r="MZ216" s="34">
        <f t="shared" si="3118"/>
        <v>0</v>
      </c>
      <c r="NA216" s="34">
        <f t="shared" si="3118"/>
        <v>0</v>
      </c>
      <c r="NB216" s="34">
        <f t="shared" si="3118"/>
        <v>0</v>
      </c>
      <c r="NC216" s="34">
        <f t="shared" si="3118"/>
        <v>0</v>
      </c>
      <c r="ND216" s="34">
        <f t="shared" si="3118"/>
        <v>0</v>
      </c>
      <c r="NE216" s="34">
        <f t="shared" si="3118"/>
        <v>0</v>
      </c>
      <c r="NF216" s="34">
        <f t="shared" si="3118"/>
        <v>0</v>
      </c>
      <c r="NG216" s="34">
        <f t="shared" si="3118"/>
        <v>0</v>
      </c>
      <c r="NH216" s="34">
        <f t="shared" si="3118"/>
        <v>0</v>
      </c>
      <c r="NI216" s="34">
        <f t="shared" si="3118"/>
        <v>0</v>
      </c>
      <c r="NJ216" s="34">
        <f t="shared" si="3118"/>
        <v>0</v>
      </c>
      <c r="NK216" s="34">
        <f t="shared" si="3118"/>
        <v>0</v>
      </c>
      <c r="NL216" s="34">
        <f t="shared" si="3118"/>
        <v>0</v>
      </c>
      <c r="NM216" s="34">
        <f t="shared" si="3118"/>
        <v>0</v>
      </c>
      <c r="NN216" s="34">
        <f t="shared" si="3118"/>
        <v>0</v>
      </c>
      <c r="NO216" s="35">
        <f t="shared" si="3118"/>
        <v>0</v>
      </c>
      <c r="NP216" s="8"/>
      <c r="NQ216" s="8"/>
    </row>
    <row r="217" spans="1:38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8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  <c r="IW217" s="1"/>
      <c r="IX217" s="1"/>
      <c r="IY217" s="1"/>
      <c r="IZ217" s="1"/>
      <c r="JA217" s="1"/>
      <c r="JB217" s="1"/>
      <c r="JC217" s="1"/>
      <c r="JD217" s="1"/>
      <c r="JE217" s="1"/>
      <c r="JF217" s="1"/>
      <c r="JG217" s="1"/>
      <c r="JH217" s="1"/>
      <c r="JI217" s="1"/>
      <c r="JJ217" s="1"/>
      <c r="JK217" s="1"/>
      <c r="JL217" s="1"/>
      <c r="JM217" s="1"/>
      <c r="JN217" s="1"/>
      <c r="JO217" s="1"/>
      <c r="JP217" s="1"/>
      <c r="JQ217" s="1"/>
      <c r="JR217" s="1"/>
      <c r="JS217" s="1"/>
      <c r="JT217" s="1"/>
      <c r="JU217" s="1"/>
      <c r="JV217" s="1"/>
      <c r="JW217" s="1"/>
      <c r="JX217" s="1"/>
      <c r="JY217" s="1"/>
      <c r="JZ217" s="1"/>
      <c r="KA217" s="1"/>
      <c r="KB217" s="1"/>
      <c r="KC217" s="1"/>
      <c r="KD217" s="1"/>
      <c r="KE217" s="1"/>
      <c r="KF217" s="1"/>
      <c r="KG217" s="1"/>
      <c r="KH217" s="1"/>
      <c r="KI217" s="1"/>
      <c r="KJ217" s="1"/>
      <c r="KK217" s="1"/>
      <c r="KL217" s="1"/>
      <c r="KM217" s="1"/>
      <c r="KN217" s="1"/>
      <c r="KO217" s="1"/>
      <c r="KP217" s="1"/>
      <c r="KQ217" s="1"/>
      <c r="KR217" s="1"/>
      <c r="KS217" s="1"/>
      <c r="KT217" s="1"/>
      <c r="KU217" s="1"/>
      <c r="KV217" s="1"/>
      <c r="KW217" s="1"/>
      <c r="KX217" s="1"/>
      <c r="KY217" s="1"/>
      <c r="KZ217" s="1"/>
      <c r="LA217" s="1"/>
      <c r="LB217" s="1"/>
      <c r="LC217" s="1"/>
      <c r="LD217" s="1"/>
      <c r="LE217" s="1"/>
      <c r="LF217" s="1"/>
      <c r="LG217" s="1"/>
      <c r="LH217" s="1"/>
      <c r="LI217" s="1"/>
      <c r="LJ217" s="1"/>
      <c r="LK217" s="1"/>
      <c r="LL217" s="1"/>
      <c r="LM217" s="1"/>
      <c r="LN217" s="1"/>
      <c r="LO217" s="1"/>
      <c r="LP217" s="1"/>
      <c r="LQ217" s="1"/>
      <c r="LR217" s="1"/>
      <c r="LS217" s="1"/>
      <c r="LT217" s="1"/>
      <c r="LU217" s="1"/>
      <c r="LV217" s="1"/>
      <c r="LW217" s="1"/>
      <c r="LX217" s="1"/>
      <c r="LY217" s="1"/>
      <c r="LZ217" s="1"/>
      <c r="MA217" s="1"/>
      <c r="MB217" s="1"/>
      <c r="MC217" s="1"/>
      <c r="MD217" s="1"/>
      <c r="ME217" s="1"/>
      <c r="MF217" s="1"/>
      <c r="MG217" s="1"/>
      <c r="MH217" s="1"/>
      <c r="MI217" s="1"/>
      <c r="MJ217" s="1"/>
      <c r="MK217" s="1"/>
      <c r="ML217" s="1"/>
      <c r="MM217" s="1"/>
      <c r="MN217" s="1"/>
      <c r="MO217" s="1"/>
      <c r="MP217" s="1"/>
      <c r="MQ217" s="1"/>
      <c r="MR217" s="1"/>
      <c r="MS217" s="1"/>
      <c r="MT217" s="1"/>
      <c r="MU217" s="1"/>
      <c r="MV217" s="1"/>
      <c r="MW217" s="1"/>
      <c r="MX217" s="1"/>
      <c r="MY217" s="1"/>
      <c r="MZ217" s="1"/>
      <c r="NA217" s="1"/>
      <c r="NB217" s="1"/>
      <c r="NC217" s="1"/>
      <c r="ND217" s="1"/>
      <c r="NE217" s="1"/>
      <c r="NF217" s="1"/>
      <c r="NG217" s="1"/>
      <c r="NH217" s="1"/>
      <c r="NI217" s="1"/>
      <c r="NJ217" s="1"/>
      <c r="NK217" s="1"/>
      <c r="NL217" s="1"/>
      <c r="NM217" s="1"/>
      <c r="NN217" s="1"/>
      <c r="NO217" s="1"/>
      <c r="NP217" s="1"/>
      <c r="NQ217" s="1"/>
    </row>
    <row r="218" spans="1:381" s="10" customFormat="1" x14ac:dyDescent="0.2">
      <c r="A218" s="8"/>
      <c r="B218" s="8"/>
      <c r="C218" s="8" t="s">
        <v>187</v>
      </c>
      <c r="D218" s="8"/>
      <c r="E218" s="8" t="s">
        <v>217</v>
      </c>
      <c r="F218" s="8"/>
      <c r="G218" s="8" t="s">
        <v>0</v>
      </c>
      <c r="H218" s="8"/>
      <c r="I218" s="8"/>
      <c r="J218" s="8"/>
      <c r="K218" s="9">
        <f>SUM(N218:NO218)</f>
        <v>0</v>
      </c>
      <c r="L218" s="8"/>
      <c r="M218" s="8"/>
      <c r="N218" s="33">
        <f t="shared" ref="N218:BY218" si="3119">SUMIFS(152:152,148:148,N212)</f>
        <v>0</v>
      </c>
      <c r="O218" s="34">
        <f t="shared" si="3119"/>
        <v>0</v>
      </c>
      <c r="P218" s="34">
        <f t="shared" si="3119"/>
        <v>0</v>
      </c>
      <c r="Q218" s="34">
        <f t="shared" si="3119"/>
        <v>0</v>
      </c>
      <c r="R218" s="34">
        <f t="shared" si="3119"/>
        <v>0</v>
      </c>
      <c r="S218" s="34">
        <f t="shared" si="3119"/>
        <v>0</v>
      </c>
      <c r="T218" s="34">
        <f t="shared" si="3119"/>
        <v>0</v>
      </c>
      <c r="U218" s="34">
        <f t="shared" si="3119"/>
        <v>0</v>
      </c>
      <c r="V218" s="34">
        <f t="shared" si="3119"/>
        <v>0</v>
      </c>
      <c r="W218" s="34">
        <f t="shared" si="3119"/>
        <v>0</v>
      </c>
      <c r="X218" s="34">
        <f t="shared" si="3119"/>
        <v>0</v>
      </c>
      <c r="Y218" s="34">
        <f t="shared" si="3119"/>
        <v>0</v>
      </c>
      <c r="Z218" s="34">
        <f t="shared" si="3119"/>
        <v>0</v>
      </c>
      <c r="AA218" s="34">
        <f t="shared" si="3119"/>
        <v>0</v>
      </c>
      <c r="AB218" s="34">
        <f t="shared" si="3119"/>
        <v>0</v>
      </c>
      <c r="AC218" s="34">
        <f t="shared" si="3119"/>
        <v>0</v>
      </c>
      <c r="AD218" s="34">
        <f t="shared" si="3119"/>
        <v>0</v>
      </c>
      <c r="AE218" s="34">
        <f t="shared" si="3119"/>
        <v>0</v>
      </c>
      <c r="AF218" s="34">
        <f t="shared" si="3119"/>
        <v>0</v>
      </c>
      <c r="AG218" s="34">
        <f t="shared" si="3119"/>
        <v>0</v>
      </c>
      <c r="AH218" s="34">
        <f t="shared" si="3119"/>
        <v>0</v>
      </c>
      <c r="AI218" s="34">
        <f t="shared" si="3119"/>
        <v>0</v>
      </c>
      <c r="AJ218" s="34">
        <f t="shared" si="3119"/>
        <v>0</v>
      </c>
      <c r="AK218" s="34">
        <f t="shared" si="3119"/>
        <v>0</v>
      </c>
      <c r="AL218" s="34">
        <f t="shared" si="3119"/>
        <v>0</v>
      </c>
      <c r="AM218" s="34">
        <f t="shared" si="3119"/>
        <v>0</v>
      </c>
      <c r="AN218" s="34">
        <f t="shared" si="3119"/>
        <v>0</v>
      </c>
      <c r="AO218" s="34">
        <f t="shared" si="3119"/>
        <v>0</v>
      </c>
      <c r="AP218" s="34">
        <f t="shared" si="3119"/>
        <v>0</v>
      </c>
      <c r="AQ218" s="34">
        <f t="shared" si="3119"/>
        <v>0</v>
      </c>
      <c r="AR218" s="34">
        <f t="shared" si="3119"/>
        <v>0</v>
      </c>
      <c r="AS218" s="34">
        <f t="shared" si="3119"/>
        <v>0</v>
      </c>
      <c r="AT218" s="34">
        <f t="shared" si="3119"/>
        <v>0</v>
      </c>
      <c r="AU218" s="34">
        <f t="shared" si="3119"/>
        <v>0</v>
      </c>
      <c r="AV218" s="34">
        <f t="shared" si="3119"/>
        <v>0</v>
      </c>
      <c r="AW218" s="34">
        <f t="shared" si="3119"/>
        <v>0</v>
      </c>
      <c r="AX218" s="34">
        <f t="shared" si="3119"/>
        <v>0</v>
      </c>
      <c r="AY218" s="34">
        <f t="shared" si="3119"/>
        <v>0</v>
      </c>
      <c r="AZ218" s="34">
        <f t="shared" si="3119"/>
        <v>0</v>
      </c>
      <c r="BA218" s="34">
        <f t="shared" si="3119"/>
        <v>0</v>
      </c>
      <c r="BB218" s="34">
        <f t="shared" si="3119"/>
        <v>0</v>
      </c>
      <c r="BC218" s="34">
        <f t="shared" si="3119"/>
        <v>0</v>
      </c>
      <c r="BD218" s="34">
        <f t="shared" si="3119"/>
        <v>0</v>
      </c>
      <c r="BE218" s="34">
        <f t="shared" si="3119"/>
        <v>0</v>
      </c>
      <c r="BF218" s="34">
        <f t="shared" si="3119"/>
        <v>0</v>
      </c>
      <c r="BG218" s="34">
        <f t="shared" si="3119"/>
        <v>0</v>
      </c>
      <c r="BH218" s="34">
        <f t="shared" si="3119"/>
        <v>0</v>
      </c>
      <c r="BI218" s="34">
        <f t="shared" si="3119"/>
        <v>0</v>
      </c>
      <c r="BJ218" s="34">
        <f t="shared" si="3119"/>
        <v>0</v>
      </c>
      <c r="BK218" s="34">
        <f t="shared" si="3119"/>
        <v>0</v>
      </c>
      <c r="BL218" s="34">
        <f t="shared" si="3119"/>
        <v>0</v>
      </c>
      <c r="BM218" s="34">
        <f t="shared" si="3119"/>
        <v>0</v>
      </c>
      <c r="BN218" s="34">
        <f t="shared" si="3119"/>
        <v>0</v>
      </c>
      <c r="BO218" s="34">
        <f t="shared" si="3119"/>
        <v>0</v>
      </c>
      <c r="BP218" s="34">
        <f t="shared" si="3119"/>
        <v>0</v>
      </c>
      <c r="BQ218" s="34">
        <f t="shared" si="3119"/>
        <v>0</v>
      </c>
      <c r="BR218" s="34">
        <f t="shared" si="3119"/>
        <v>0</v>
      </c>
      <c r="BS218" s="34">
        <f t="shared" si="3119"/>
        <v>0</v>
      </c>
      <c r="BT218" s="34">
        <f t="shared" si="3119"/>
        <v>0</v>
      </c>
      <c r="BU218" s="34">
        <f t="shared" si="3119"/>
        <v>0</v>
      </c>
      <c r="BV218" s="34">
        <f t="shared" si="3119"/>
        <v>0</v>
      </c>
      <c r="BW218" s="34">
        <f t="shared" si="3119"/>
        <v>0</v>
      </c>
      <c r="BX218" s="34">
        <f t="shared" si="3119"/>
        <v>0</v>
      </c>
      <c r="BY218" s="34">
        <f t="shared" si="3119"/>
        <v>0</v>
      </c>
      <c r="BZ218" s="34">
        <f t="shared" ref="BZ218:EK218" si="3120">SUMIFS(152:152,148:148,BZ212)</f>
        <v>0</v>
      </c>
      <c r="CA218" s="34">
        <f t="shared" si="3120"/>
        <v>0</v>
      </c>
      <c r="CB218" s="34">
        <f t="shared" si="3120"/>
        <v>0</v>
      </c>
      <c r="CC218" s="34">
        <f t="shared" si="3120"/>
        <v>0</v>
      </c>
      <c r="CD218" s="34">
        <f t="shared" si="3120"/>
        <v>0</v>
      </c>
      <c r="CE218" s="34">
        <f t="shared" si="3120"/>
        <v>0</v>
      </c>
      <c r="CF218" s="34">
        <f t="shared" si="3120"/>
        <v>0</v>
      </c>
      <c r="CG218" s="34">
        <f t="shared" si="3120"/>
        <v>0</v>
      </c>
      <c r="CH218" s="34">
        <f t="shared" si="3120"/>
        <v>0</v>
      </c>
      <c r="CI218" s="34">
        <f t="shared" si="3120"/>
        <v>0</v>
      </c>
      <c r="CJ218" s="34">
        <f t="shared" si="3120"/>
        <v>0</v>
      </c>
      <c r="CK218" s="34">
        <f t="shared" si="3120"/>
        <v>0</v>
      </c>
      <c r="CL218" s="34">
        <f t="shared" si="3120"/>
        <v>0</v>
      </c>
      <c r="CM218" s="34">
        <f t="shared" si="3120"/>
        <v>0</v>
      </c>
      <c r="CN218" s="34">
        <f t="shared" si="3120"/>
        <v>0</v>
      </c>
      <c r="CO218" s="34">
        <f t="shared" si="3120"/>
        <v>0</v>
      </c>
      <c r="CP218" s="34">
        <f t="shared" si="3120"/>
        <v>0</v>
      </c>
      <c r="CQ218" s="34">
        <f t="shared" si="3120"/>
        <v>0</v>
      </c>
      <c r="CR218" s="34">
        <f t="shared" si="3120"/>
        <v>0</v>
      </c>
      <c r="CS218" s="34">
        <f t="shared" si="3120"/>
        <v>0</v>
      </c>
      <c r="CT218" s="34">
        <f t="shared" si="3120"/>
        <v>0</v>
      </c>
      <c r="CU218" s="34">
        <f t="shared" si="3120"/>
        <v>0</v>
      </c>
      <c r="CV218" s="34">
        <f t="shared" si="3120"/>
        <v>0</v>
      </c>
      <c r="CW218" s="34">
        <f t="shared" si="3120"/>
        <v>0</v>
      </c>
      <c r="CX218" s="34">
        <f t="shared" si="3120"/>
        <v>0</v>
      </c>
      <c r="CY218" s="34">
        <f t="shared" si="3120"/>
        <v>0</v>
      </c>
      <c r="CZ218" s="34">
        <f t="shared" si="3120"/>
        <v>0</v>
      </c>
      <c r="DA218" s="34">
        <f t="shared" si="3120"/>
        <v>0</v>
      </c>
      <c r="DB218" s="34">
        <f t="shared" si="3120"/>
        <v>0</v>
      </c>
      <c r="DC218" s="34">
        <f t="shared" si="3120"/>
        <v>0</v>
      </c>
      <c r="DD218" s="34">
        <f t="shared" si="3120"/>
        <v>0</v>
      </c>
      <c r="DE218" s="34">
        <f t="shared" si="3120"/>
        <v>0</v>
      </c>
      <c r="DF218" s="34">
        <f t="shared" si="3120"/>
        <v>0</v>
      </c>
      <c r="DG218" s="34">
        <f t="shared" si="3120"/>
        <v>0</v>
      </c>
      <c r="DH218" s="34">
        <f t="shared" si="3120"/>
        <v>0</v>
      </c>
      <c r="DI218" s="34">
        <f t="shared" si="3120"/>
        <v>0</v>
      </c>
      <c r="DJ218" s="34">
        <f t="shared" si="3120"/>
        <v>0</v>
      </c>
      <c r="DK218" s="34">
        <f t="shared" si="3120"/>
        <v>0</v>
      </c>
      <c r="DL218" s="34">
        <f t="shared" si="3120"/>
        <v>0</v>
      </c>
      <c r="DM218" s="34">
        <f t="shared" si="3120"/>
        <v>0</v>
      </c>
      <c r="DN218" s="34">
        <f t="shared" si="3120"/>
        <v>0</v>
      </c>
      <c r="DO218" s="34">
        <f t="shared" si="3120"/>
        <v>0</v>
      </c>
      <c r="DP218" s="34">
        <f t="shared" si="3120"/>
        <v>0</v>
      </c>
      <c r="DQ218" s="34">
        <f t="shared" si="3120"/>
        <v>0</v>
      </c>
      <c r="DR218" s="34">
        <f t="shared" si="3120"/>
        <v>0</v>
      </c>
      <c r="DS218" s="34">
        <f t="shared" si="3120"/>
        <v>0</v>
      </c>
      <c r="DT218" s="34">
        <f t="shared" si="3120"/>
        <v>0</v>
      </c>
      <c r="DU218" s="34">
        <f t="shared" si="3120"/>
        <v>0</v>
      </c>
      <c r="DV218" s="34">
        <f t="shared" si="3120"/>
        <v>0</v>
      </c>
      <c r="DW218" s="34">
        <f t="shared" si="3120"/>
        <v>0</v>
      </c>
      <c r="DX218" s="34">
        <f t="shared" si="3120"/>
        <v>0</v>
      </c>
      <c r="DY218" s="34">
        <f t="shared" si="3120"/>
        <v>0</v>
      </c>
      <c r="DZ218" s="34">
        <f t="shared" si="3120"/>
        <v>0</v>
      </c>
      <c r="EA218" s="34">
        <f t="shared" si="3120"/>
        <v>0</v>
      </c>
      <c r="EB218" s="34">
        <f t="shared" si="3120"/>
        <v>0</v>
      </c>
      <c r="EC218" s="34">
        <f t="shared" si="3120"/>
        <v>0</v>
      </c>
      <c r="ED218" s="34">
        <f t="shared" si="3120"/>
        <v>0</v>
      </c>
      <c r="EE218" s="34">
        <f t="shared" si="3120"/>
        <v>0</v>
      </c>
      <c r="EF218" s="34">
        <f t="shared" si="3120"/>
        <v>0</v>
      </c>
      <c r="EG218" s="34">
        <f t="shared" si="3120"/>
        <v>0</v>
      </c>
      <c r="EH218" s="34">
        <f t="shared" si="3120"/>
        <v>0</v>
      </c>
      <c r="EI218" s="34">
        <f t="shared" si="3120"/>
        <v>0</v>
      </c>
      <c r="EJ218" s="34">
        <f t="shared" si="3120"/>
        <v>0</v>
      </c>
      <c r="EK218" s="34">
        <f t="shared" si="3120"/>
        <v>0</v>
      </c>
      <c r="EL218" s="34">
        <f t="shared" ref="EL218:GW218" si="3121">SUMIFS(152:152,148:148,EL212)</f>
        <v>0</v>
      </c>
      <c r="EM218" s="34">
        <f t="shared" si="3121"/>
        <v>0</v>
      </c>
      <c r="EN218" s="34">
        <f t="shared" si="3121"/>
        <v>0</v>
      </c>
      <c r="EO218" s="34">
        <f t="shared" si="3121"/>
        <v>0</v>
      </c>
      <c r="EP218" s="34">
        <f t="shared" si="3121"/>
        <v>0</v>
      </c>
      <c r="EQ218" s="34">
        <f t="shared" si="3121"/>
        <v>0</v>
      </c>
      <c r="ER218" s="34">
        <f t="shared" si="3121"/>
        <v>0</v>
      </c>
      <c r="ES218" s="34">
        <f t="shared" si="3121"/>
        <v>0</v>
      </c>
      <c r="ET218" s="34">
        <f t="shared" si="3121"/>
        <v>0</v>
      </c>
      <c r="EU218" s="34">
        <f t="shared" si="3121"/>
        <v>0</v>
      </c>
      <c r="EV218" s="34">
        <f t="shared" si="3121"/>
        <v>0</v>
      </c>
      <c r="EW218" s="34">
        <f t="shared" si="3121"/>
        <v>0</v>
      </c>
      <c r="EX218" s="34">
        <f t="shared" si="3121"/>
        <v>0</v>
      </c>
      <c r="EY218" s="34">
        <f t="shared" si="3121"/>
        <v>0</v>
      </c>
      <c r="EZ218" s="34">
        <f t="shared" si="3121"/>
        <v>0</v>
      </c>
      <c r="FA218" s="34">
        <f t="shared" si="3121"/>
        <v>0</v>
      </c>
      <c r="FB218" s="34">
        <f t="shared" si="3121"/>
        <v>0</v>
      </c>
      <c r="FC218" s="34">
        <f t="shared" si="3121"/>
        <v>0</v>
      </c>
      <c r="FD218" s="34">
        <f t="shared" si="3121"/>
        <v>0</v>
      </c>
      <c r="FE218" s="34">
        <f t="shared" si="3121"/>
        <v>0</v>
      </c>
      <c r="FF218" s="34">
        <f t="shared" si="3121"/>
        <v>0</v>
      </c>
      <c r="FG218" s="34">
        <f t="shared" si="3121"/>
        <v>0</v>
      </c>
      <c r="FH218" s="34">
        <f t="shared" si="3121"/>
        <v>0</v>
      </c>
      <c r="FI218" s="34">
        <f t="shared" si="3121"/>
        <v>0</v>
      </c>
      <c r="FJ218" s="34">
        <f t="shared" si="3121"/>
        <v>0</v>
      </c>
      <c r="FK218" s="34">
        <f t="shared" si="3121"/>
        <v>0</v>
      </c>
      <c r="FL218" s="34">
        <f t="shared" si="3121"/>
        <v>0</v>
      </c>
      <c r="FM218" s="34">
        <f t="shared" si="3121"/>
        <v>0</v>
      </c>
      <c r="FN218" s="34">
        <f t="shared" si="3121"/>
        <v>0</v>
      </c>
      <c r="FO218" s="34">
        <f t="shared" si="3121"/>
        <v>0</v>
      </c>
      <c r="FP218" s="34">
        <f t="shared" si="3121"/>
        <v>0</v>
      </c>
      <c r="FQ218" s="34">
        <f t="shared" si="3121"/>
        <v>0</v>
      </c>
      <c r="FR218" s="34">
        <f t="shared" si="3121"/>
        <v>0</v>
      </c>
      <c r="FS218" s="34">
        <f t="shared" si="3121"/>
        <v>0</v>
      </c>
      <c r="FT218" s="34">
        <f t="shared" si="3121"/>
        <v>0</v>
      </c>
      <c r="FU218" s="34">
        <f t="shared" si="3121"/>
        <v>0</v>
      </c>
      <c r="FV218" s="34">
        <f t="shared" si="3121"/>
        <v>0</v>
      </c>
      <c r="FW218" s="34">
        <f t="shared" si="3121"/>
        <v>0</v>
      </c>
      <c r="FX218" s="34">
        <f t="shared" si="3121"/>
        <v>0</v>
      </c>
      <c r="FY218" s="34">
        <f t="shared" si="3121"/>
        <v>0</v>
      </c>
      <c r="FZ218" s="34">
        <f t="shared" si="3121"/>
        <v>0</v>
      </c>
      <c r="GA218" s="34">
        <f t="shared" si="3121"/>
        <v>0</v>
      </c>
      <c r="GB218" s="34">
        <f t="shared" si="3121"/>
        <v>0</v>
      </c>
      <c r="GC218" s="34">
        <f t="shared" si="3121"/>
        <v>0</v>
      </c>
      <c r="GD218" s="34">
        <f t="shared" si="3121"/>
        <v>0</v>
      </c>
      <c r="GE218" s="34">
        <f t="shared" si="3121"/>
        <v>0</v>
      </c>
      <c r="GF218" s="34">
        <f t="shared" si="3121"/>
        <v>0</v>
      </c>
      <c r="GG218" s="34">
        <f t="shared" si="3121"/>
        <v>0</v>
      </c>
      <c r="GH218" s="34">
        <f t="shared" si="3121"/>
        <v>0</v>
      </c>
      <c r="GI218" s="34">
        <f t="shared" si="3121"/>
        <v>0</v>
      </c>
      <c r="GJ218" s="34">
        <f t="shared" si="3121"/>
        <v>0</v>
      </c>
      <c r="GK218" s="34">
        <f t="shared" si="3121"/>
        <v>0</v>
      </c>
      <c r="GL218" s="34">
        <f t="shared" si="3121"/>
        <v>0</v>
      </c>
      <c r="GM218" s="34">
        <f t="shared" si="3121"/>
        <v>0</v>
      </c>
      <c r="GN218" s="34">
        <f t="shared" si="3121"/>
        <v>0</v>
      </c>
      <c r="GO218" s="34">
        <f t="shared" si="3121"/>
        <v>0</v>
      </c>
      <c r="GP218" s="34">
        <f t="shared" si="3121"/>
        <v>0</v>
      </c>
      <c r="GQ218" s="34">
        <f t="shared" si="3121"/>
        <v>0</v>
      </c>
      <c r="GR218" s="34">
        <f t="shared" si="3121"/>
        <v>0</v>
      </c>
      <c r="GS218" s="34">
        <f t="shared" si="3121"/>
        <v>0</v>
      </c>
      <c r="GT218" s="34">
        <f t="shared" si="3121"/>
        <v>0</v>
      </c>
      <c r="GU218" s="34">
        <f t="shared" si="3121"/>
        <v>0</v>
      </c>
      <c r="GV218" s="34">
        <f t="shared" si="3121"/>
        <v>0</v>
      </c>
      <c r="GW218" s="34">
        <f t="shared" si="3121"/>
        <v>0</v>
      </c>
      <c r="GX218" s="34">
        <f t="shared" ref="GX218:JI218" si="3122">SUMIFS(152:152,148:148,GX212)</f>
        <v>0</v>
      </c>
      <c r="GY218" s="34">
        <f t="shared" si="3122"/>
        <v>0</v>
      </c>
      <c r="GZ218" s="34">
        <f t="shared" si="3122"/>
        <v>0</v>
      </c>
      <c r="HA218" s="34">
        <f t="shared" si="3122"/>
        <v>0</v>
      </c>
      <c r="HB218" s="34">
        <f t="shared" si="3122"/>
        <v>0</v>
      </c>
      <c r="HC218" s="34">
        <f t="shared" si="3122"/>
        <v>0</v>
      </c>
      <c r="HD218" s="34">
        <f t="shared" si="3122"/>
        <v>0</v>
      </c>
      <c r="HE218" s="34">
        <f t="shared" si="3122"/>
        <v>0</v>
      </c>
      <c r="HF218" s="34">
        <f t="shared" si="3122"/>
        <v>0</v>
      </c>
      <c r="HG218" s="34">
        <f t="shared" si="3122"/>
        <v>0</v>
      </c>
      <c r="HH218" s="34">
        <f t="shared" si="3122"/>
        <v>0</v>
      </c>
      <c r="HI218" s="34">
        <f t="shared" si="3122"/>
        <v>0</v>
      </c>
      <c r="HJ218" s="34">
        <f t="shared" si="3122"/>
        <v>0</v>
      </c>
      <c r="HK218" s="34">
        <f t="shared" si="3122"/>
        <v>0</v>
      </c>
      <c r="HL218" s="34">
        <f t="shared" si="3122"/>
        <v>0</v>
      </c>
      <c r="HM218" s="34">
        <f t="shared" si="3122"/>
        <v>0</v>
      </c>
      <c r="HN218" s="34">
        <f t="shared" si="3122"/>
        <v>0</v>
      </c>
      <c r="HO218" s="34">
        <f t="shared" si="3122"/>
        <v>0</v>
      </c>
      <c r="HP218" s="34">
        <f t="shared" si="3122"/>
        <v>0</v>
      </c>
      <c r="HQ218" s="34">
        <f t="shared" si="3122"/>
        <v>0</v>
      </c>
      <c r="HR218" s="34">
        <f t="shared" si="3122"/>
        <v>0</v>
      </c>
      <c r="HS218" s="34">
        <f t="shared" si="3122"/>
        <v>0</v>
      </c>
      <c r="HT218" s="34">
        <f t="shared" si="3122"/>
        <v>0</v>
      </c>
      <c r="HU218" s="34">
        <f t="shared" si="3122"/>
        <v>0</v>
      </c>
      <c r="HV218" s="34">
        <f t="shared" si="3122"/>
        <v>0</v>
      </c>
      <c r="HW218" s="34">
        <f t="shared" si="3122"/>
        <v>0</v>
      </c>
      <c r="HX218" s="34">
        <f t="shared" si="3122"/>
        <v>0</v>
      </c>
      <c r="HY218" s="34">
        <f t="shared" si="3122"/>
        <v>0</v>
      </c>
      <c r="HZ218" s="34">
        <f t="shared" si="3122"/>
        <v>0</v>
      </c>
      <c r="IA218" s="34">
        <f t="shared" si="3122"/>
        <v>0</v>
      </c>
      <c r="IB218" s="34">
        <f t="shared" si="3122"/>
        <v>0</v>
      </c>
      <c r="IC218" s="34">
        <f t="shared" si="3122"/>
        <v>0</v>
      </c>
      <c r="ID218" s="34">
        <f t="shared" si="3122"/>
        <v>0</v>
      </c>
      <c r="IE218" s="34">
        <f t="shared" si="3122"/>
        <v>0</v>
      </c>
      <c r="IF218" s="34">
        <f t="shared" si="3122"/>
        <v>0</v>
      </c>
      <c r="IG218" s="34">
        <f t="shared" si="3122"/>
        <v>0</v>
      </c>
      <c r="IH218" s="34">
        <f t="shared" si="3122"/>
        <v>0</v>
      </c>
      <c r="II218" s="34">
        <f t="shared" si="3122"/>
        <v>0</v>
      </c>
      <c r="IJ218" s="34">
        <f t="shared" si="3122"/>
        <v>0</v>
      </c>
      <c r="IK218" s="34">
        <f t="shared" si="3122"/>
        <v>0</v>
      </c>
      <c r="IL218" s="34">
        <f t="shared" si="3122"/>
        <v>0</v>
      </c>
      <c r="IM218" s="34">
        <f t="shared" si="3122"/>
        <v>0</v>
      </c>
      <c r="IN218" s="34">
        <f t="shared" si="3122"/>
        <v>0</v>
      </c>
      <c r="IO218" s="34">
        <f t="shared" si="3122"/>
        <v>0</v>
      </c>
      <c r="IP218" s="34">
        <f t="shared" si="3122"/>
        <v>0</v>
      </c>
      <c r="IQ218" s="34">
        <f t="shared" si="3122"/>
        <v>0</v>
      </c>
      <c r="IR218" s="34">
        <f t="shared" si="3122"/>
        <v>0</v>
      </c>
      <c r="IS218" s="34">
        <f t="shared" si="3122"/>
        <v>0</v>
      </c>
      <c r="IT218" s="34">
        <f t="shared" si="3122"/>
        <v>0</v>
      </c>
      <c r="IU218" s="34">
        <f t="shared" si="3122"/>
        <v>0</v>
      </c>
      <c r="IV218" s="34">
        <f t="shared" si="3122"/>
        <v>0</v>
      </c>
      <c r="IW218" s="34">
        <f t="shared" si="3122"/>
        <v>0</v>
      </c>
      <c r="IX218" s="34">
        <f t="shared" si="3122"/>
        <v>0</v>
      </c>
      <c r="IY218" s="34">
        <f t="shared" si="3122"/>
        <v>0</v>
      </c>
      <c r="IZ218" s="34">
        <f t="shared" si="3122"/>
        <v>0</v>
      </c>
      <c r="JA218" s="34">
        <f t="shared" si="3122"/>
        <v>0</v>
      </c>
      <c r="JB218" s="34">
        <f t="shared" si="3122"/>
        <v>0</v>
      </c>
      <c r="JC218" s="34">
        <f t="shared" si="3122"/>
        <v>0</v>
      </c>
      <c r="JD218" s="34">
        <f t="shared" si="3122"/>
        <v>0</v>
      </c>
      <c r="JE218" s="34">
        <f t="shared" si="3122"/>
        <v>0</v>
      </c>
      <c r="JF218" s="34">
        <f t="shared" si="3122"/>
        <v>0</v>
      </c>
      <c r="JG218" s="34">
        <f t="shared" si="3122"/>
        <v>0</v>
      </c>
      <c r="JH218" s="34">
        <f t="shared" si="3122"/>
        <v>0</v>
      </c>
      <c r="JI218" s="34">
        <f t="shared" si="3122"/>
        <v>0</v>
      </c>
      <c r="JJ218" s="34">
        <f t="shared" ref="JJ218:LU218" si="3123">SUMIFS(152:152,148:148,JJ212)</f>
        <v>0</v>
      </c>
      <c r="JK218" s="34">
        <f t="shared" si="3123"/>
        <v>0</v>
      </c>
      <c r="JL218" s="34">
        <f t="shared" si="3123"/>
        <v>0</v>
      </c>
      <c r="JM218" s="34">
        <f t="shared" si="3123"/>
        <v>0</v>
      </c>
      <c r="JN218" s="34">
        <f t="shared" si="3123"/>
        <v>0</v>
      </c>
      <c r="JO218" s="34">
        <f t="shared" si="3123"/>
        <v>0</v>
      </c>
      <c r="JP218" s="34">
        <f t="shared" si="3123"/>
        <v>0</v>
      </c>
      <c r="JQ218" s="34">
        <f t="shared" si="3123"/>
        <v>0</v>
      </c>
      <c r="JR218" s="34">
        <f t="shared" si="3123"/>
        <v>0</v>
      </c>
      <c r="JS218" s="34">
        <f t="shared" si="3123"/>
        <v>0</v>
      </c>
      <c r="JT218" s="34">
        <f t="shared" si="3123"/>
        <v>0</v>
      </c>
      <c r="JU218" s="34">
        <f t="shared" si="3123"/>
        <v>0</v>
      </c>
      <c r="JV218" s="34">
        <f t="shared" si="3123"/>
        <v>0</v>
      </c>
      <c r="JW218" s="34">
        <f t="shared" si="3123"/>
        <v>0</v>
      </c>
      <c r="JX218" s="34">
        <f t="shared" si="3123"/>
        <v>0</v>
      </c>
      <c r="JY218" s="34">
        <f t="shared" si="3123"/>
        <v>0</v>
      </c>
      <c r="JZ218" s="34">
        <f t="shared" si="3123"/>
        <v>0</v>
      </c>
      <c r="KA218" s="34">
        <f t="shared" si="3123"/>
        <v>0</v>
      </c>
      <c r="KB218" s="34">
        <f t="shared" si="3123"/>
        <v>0</v>
      </c>
      <c r="KC218" s="34">
        <f t="shared" si="3123"/>
        <v>0</v>
      </c>
      <c r="KD218" s="34">
        <f t="shared" si="3123"/>
        <v>0</v>
      </c>
      <c r="KE218" s="34">
        <f t="shared" si="3123"/>
        <v>0</v>
      </c>
      <c r="KF218" s="34">
        <f t="shared" si="3123"/>
        <v>0</v>
      </c>
      <c r="KG218" s="34">
        <f t="shared" si="3123"/>
        <v>0</v>
      </c>
      <c r="KH218" s="34">
        <f t="shared" si="3123"/>
        <v>0</v>
      </c>
      <c r="KI218" s="34">
        <f t="shared" si="3123"/>
        <v>0</v>
      </c>
      <c r="KJ218" s="34">
        <f t="shared" si="3123"/>
        <v>0</v>
      </c>
      <c r="KK218" s="34">
        <f t="shared" si="3123"/>
        <v>0</v>
      </c>
      <c r="KL218" s="34">
        <f t="shared" si="3123"/>
        <v>0</v>
      </c>
      <c r="KM218" s="34">
        <f t="shared" si="3123"/>
        <v>0</v>
      </c>
      <c r="KN218" s="34">
        <f t="shared" si="3123"/>
        <v>0</v>
      </c>
      <c r="KO218" s="34">
        <f t="shared" si="3123"/>
        <v>0</v>
      </c>
      <c r="KP218" s="34">
        <f t="shared" si="3123"/>
        <v>0</v>
      </c>
      <c r="KQ218" s="34">
        <f t="shared" si="3123"/>
        <v>0</v>
      </c>
      <c r="KR218" s="34">
        <f t="shared" si="3123"/>
        <v>0</v>
      </c>
      <c r="KS218" s="34">
        <f t="shared" si="3123"/>
        <v>0</v>
      </c>
      <c r="KT218" s="34">
        <f t="shared" si="3123"/>
        <v>0</v>
      </c>
      <c r="KU218" s="34">
        <f t="shared" si="3123"/>
        <v>0</v>
      </c>
      <c r="KV218" s="34">
        <f t="shared" si="3123"/>
        <v>0</v>
      </c>
      <c r="KW218" s="34">
        <f t="shared" si="3123"/>
        <v>0</v>
      </c>
      <c r="KX218" s="34">
        <f t="shared" si="3123"/>
        <v>0</v>
      </c>
      <c r="KY218" s="34">
        <f t="shared" si="3123"/>
        <v>0</v>
      </c>
      <c r="KZ218" s="34">
        <f t="shared" si="3123"/>
        <v>0</v>
      </c>
      <c r="LA218" s="34">
        <f t="shared" si="3123"/>
        <v>0</v>
      </c>
      <c r="LB218" s="34">
        <f t="shared" si="3123"/>
        <v>0</v>
      </c>
      <c r="LC218" s="34">
        <f t="shared" si="3123"/>
        <v>0</v>
      </c>
      <c r="LD218" s="34">
        <f t="shared" si="3123"/>
        <v>0</v>
      </c>
      <c r="LE218" s="34">
        <f t="shared" si="3123"/>
        <v>0</v>
      </c>
      <c r="LF218" s="34">
        <f t="shared" si="3123"/>
        <v>0</v>
      </c>
      <c r="LG218" s="34">
        <f t="shared" si="3123"/>
        <v>0</v>
      </c>
      <c r="LH218" s="34">
        <f t="shared" si="3123"/>
        <v>0</v>
      </c>
      <c r="LI218" s="34">
        <f t="shared" si="3123"/>
        <v>0</v>
      </c>
      <c r="LJ218" s="34">
        <f t="shared" si="3123"/>
        <v>0</v>
      </c>
      <c r="LK218" s="34">
        <f t="shared" si="3123"/>
        <v>0</v>
      </c>
      <c r="LL218" s="34">
        <f t="shared" si="3123"/>
        <v>0</v>
      </c>
      <c r="LM218" s="34">
        <f t="shared" si="3123"/>
        <v>0</v>
      </c>
      <c r="LN218" s="34">
        <f t="shared" si="3123"/>
        <v>0</v>
      </c>
      <c r="LO218" s="34">
        <f t="shared" si="3123"/>
        <v>0</v>
      </c>
      <c r="LP218" s="34">
        <f t="shared" si="3123"/>
        <v>0</v>
      </c>
      <c r="LQ218" s="34">
        <f t="shared" si="3123"/>
        <v>0</v>
      </c>
      <c r="LR218" s="34">
        <f t="shared" si="3123"/>
        <v>0</v>
      </c>
      <c r="LS218" s="34">
        <f t="shared" si="3123"/>
        <v>0</v>
      </c>
      <c r="LT218" s="34">
        <f t="shared" si="3123"/>
        <v>0</v>
      </c>
      <c r="LU218" s="34">
        <f t="shared" si="3123"/>
        <v>0</v>
      </c>
      <c r="LV218" s="34">
        <f t="shared" ref="LV218:NO218" si="3124">SUMIFS(152:152,148:148,LV212)</f>
        <v>0</v>
      </c>
      <c r="LW218" s="34">
        <f t="shared" si="3124"/>
        <v>0</v>
      </c>
      <c r="LX218" s="34">
        <f t="shared" si="3124"/>
        <v>0</v>
      </c>
      <c r="LY218" s="34">
        <f t="shared" si="3124"/>
        <v>0</v>
      </c>
      <c r="LZ218" s="34">
        <f t="shared" si="3124"/>
        <v>0</v>
      </c>
      <c r="MA218" s="34">
        <f t="shared" si="3124"/>
        <v>0</v>
      </c>
      <c r="MB218" s="34">
        <f t="shared" si="3124"/>
        <v>0</v>
      </c>
      <c r="MC218" s="34">
        <f t="shared" si="3124"/>
        <v>0</v>
      </c>
      <c r="MD218" s="34">
        <f t="shared" si="3124"/>
        <v>0</v>
      </c>
      <c r="ME218" s="34">
        <f t="shared" si="3124"/>
        <v>0</v>
      </c>
      <c r="MF218" s="34">
        <f t="shared" si="3124"/>
        <v>0</v>
      </c>
      <c r="MG218" s="34">
        <f t="shared" si="3124"/>
        <v>0</v>
      </c>
      <c r="MH218" s="34">
        <f t="shared" si="3124"/>
        <v>0</v>
      </c>
      <c r="MI218" s="34">
        <f t="shared" si="3124"/>
        <v>0</v>
      </c>
      <c r="MJ218" s="34">
        <f t="shared" si="3124"/>
        <v>0</v>
      </c>
      <c r="MK218" s="34">
        <f t="shared" si="3124"/>
        <v>0</v>
      </c>
      <c r="ML218" s="34">
        <f t="shared" si="3124"/>
        <v>0</v>
      </c>
      <c r="MM218" s="34">
        <f t="shared" si="3124"/>
        <v>0</v>
      </c>
      <c r="MN218" s="34">
        <f t="shared" si="3124"/>
        <v>0</v>
      </c>
      <c r="MO218" s="34">
        <f t="shared" si="3124"/>
        <v>0</v>
      </c>
      <c r="MP218" s="34">
        <f t="shared" si="3124"/>
        <v>0</v>
      </c>
      <c r="MQ218" s="34">
        <f t="shared" si="3124"/>
        <v>0</v>
      </c>
      <c r="MR218" s="34">
        <f t="shared" si="3124"/>
        <v>0</v>
      </c>
      <c r="MS218" s="34">
        <f t="shared" si="3124"/>
        <v>0</v>
      </c>
      <c r="MT218" s="34">
        <f t="shared" si="3124"/>
        <v>0</v>
      </c>
      <c r="MU218" s="34">
        <f t="shared" si="3124"/>
        <v>0</v>
      </c>
      <c r="MV218" s="34">
        <f t="shared" si="3124"/>
        <v>0</v>
      </c>
      <c r="MW218" s="34">
        <f t="shared" si="3124"/>
        <v>0</v>
      </c>
      <c r="MX218" s="34">
        <f t="shared" si="3124"/>
        <v>0</v>
      </c>
      <c r="MY218" s="34">
        <f t="shared" si="3124"/>
        <v>0</v>
      </c>
      <c r="MZ218" s="34">
        <f t="shared" si="3124"/>
        <v>0</v>
      </c>
      <c r="NA218" s="34">
        <f t="shared" si="3124"/>
        <v>0</v>
      </c>
      <c r="NB218" s="34">
        <f t="shared" si="3124"/>
        <v>0</v>
      </c>
      <c r="NC218" s="34">
        <f t="shared" si="3124"/>
        <v>0</v>
      </c>
      <c r="ND218" s="34">
        <f t="shared" si="3124"/>
        <v>0</v>
      </c>
      <c r="NE218" s="34">
        <f t="shared" si="3124"/>
        <v>0</v>
      </c>
      <c r="NF218" s="34">
        <f t="shared" si="3124"/>
        <v>0</v>
      </c>
      <c r="NG218" s="34">
        <f t="shared" si="3124"/>
        <v>0</v>
      </c>
      <c r="NH218" s="34">
        <f t="shared" si="3124"/>
        <v>0</v>
      </c>
      <c r="NI218" s="34">
        <f t="shared" si="3124"/>
        <v>0</v>
      </c>
      <c r="NJ218" s="34">
        <f t="shared" si="3124"/>
        <v>0</v>
      </c>
      <c r="NK218" s="34">
        <f t="shared" si="3124"/>
        <v>0</v>
      </c>
      <c r="NL218" s="34">
        <f t="shared" si="3124"/>
        <v>0</v>
      </c>
      <c r="NM218" s="34">
        <f t="shared" si="3124"/>
        <v>0</v>
      </c>
      <c r="NN218" s="34">
        <f t="shared" si="3124"/>
        <v>0</v>
      </c>
      <c r="NO218" s="35">
        <f t="shared" si="3124"/>
        <v>0</v>
      </c>
      <c r="NP218" s="8"/>
      <c r="NQ218" s="8"/>
    </row>
    <row r="219" spans="1:38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8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  <c r="IW219" s="1"/>
      <c r="IX219" s="1"/>
      <c r="IY219" s="1"/>
      <c r="IZ219" s="1"/>
      <c r="JA219" s="1"/>
      <c r="JB219" s="1"/>
      <c r="JC219" s="1"/>
      <c r="JD219" s="1"/>
      <c r="JE219" s="1"/>
      <c r="JF219" s="1"/>
      <c r="JG219" s="1"/>
      <c r="JH219" s="1"/>
      <c r="JI219" s="1"/>
      <c r="JJ219" s="1"/>
      <c r="JK219" s="1"/>
      <c r="JL219" s="1"/>
      <c r="JM219" s="1"/>
      <c r="JN219" s="1"/>
      <c r="JO219" s="1"/>
      <c r="JP219" s="1"/>
      <c r="JQ219" s="1"/>
      <c r="JR219" s="1"/>
      <c r="JS219" s="1"/>
      <c r="JT219" s="1"/>
      <c r="JU219" s="1"/>
      <c r="JV219" s="1"/>
      <c r="JW219" s="1"/>
      <c r="JX219" s="1"/>
      <c r="JY219" s="1"/>
      <c r="JZ219" s="1"/>
      <c r="KA219" s="1"/>
      <c r="KB219" s="1"/>
      <c r="KC219" s="1"/>
      <c r="KD219" s="1"/>
      <c r="KE219" s="1"/>
      <c r="KF219" s="1"/>
      <c r="KG219" s="1"/>
      <c r="KH219" s="1"/>
      <c r="KI219" s="1"/>
      <c r="KJ219" s="1"/>
      <c r="KK219" s="1"/>
      <c r="KL219" s="1"/>
      <c r="KM219" s="1"/>
      <c r="KN219" s="1"/>
      <c r="KO219" s="1"/>
      <c r="KP219" s="1"/>
      <c r="KQ219" s="1"/>
      <c r="KR219" s="1"/>
      <c r="KS219" s="1"/>
      <c r="KT219" s="1"/>
      <c r="KU219" s="1"/>
      <c r="KV219" s="1"/>
      <c r="KW219" s="1"/>
      <c r="KX219" s="1"/>
      <c r="KY219" s="1"/>
      <c r="KZ219" s="1"/>
      <c r="LA219" s="1"/>
      <c r="LB219" s="1"/>
      <c r="LC219" s="1"/>
      <c r="LD219" s="1"/>
      <c r="LE219" s="1"/>
      <c r="LF219" s="1"/>
      <c r="LG219" s="1"/>
      <c r="LH219" s="1"/>
      <c r="LI219" s="1"/>
      <c r="LJ219" s="1"/>
      <c r="LK219" s="1"/>
      <c r="LL219" s="1"/>
      <c r="LM219" s="1"/>
      <c r="LN219" s="1"/>
      <c r="LO219" s="1"/>
      <c r="LP219" s="1"/>
      <c r="LQ219" s="1"/>
      <c r="LR219" s="1"/>
      <c r="LS219" s="1"/>
      <c r="LT219" s="1"/>
      <c r="LU219" s="1"/>
      <c r="LV219" s="1"/>
      <c r="LW219" s="1"/>
      <c r="LX219" s="1"/>
      <c r="LY219" s="1"/>
      <c r="LZ219" s="1"/>
      <c r="MA219" s="1"/>
      <c r="MB219" s="1"/>
      <c r="MC219" s="1"/>
      <c r="MD219" s="1"/>
      <c r="ME219" s="1"/>
      <c r="MF219" s="1"/>
      <c r="MG219" s="1"/>
      <c r="MH219" s="1"/>
      <c r="MI219" s="1"/>
      <c r="MJ219" s="1"/>
      <c r="MK219" s="1"/>
      <c r="ML219" s="1"/>
      <c r="MM219" s="1"/>
      <c r="MN219" s="1"/>
      <c r="MO219" s="1"/>
      <c r="MP219" s="1"/>
      <c r="MQ219" s="1"/>
      <c r="MR219" s="1"/>
      <c r="MS219" s="1"/>
      <c r="MT219" s="1"/>
      <c r="MU219" s="1"/>
      <c r="MV219" s="1"/>
      <c r="MW219" s="1"/>
      <c r="MX219" s="1"/>
      <c r="MY219" s="1"/>
      <c r="MZ219" s="1"/>
      <c r="NA219" s="1"/>
      <c r="NB219" s="1"/>
      <c r="NC219" s="1"/>
      <c r="ND219" s="1"/>
      <c r="NE219" s="1"/>
      <c r="NF219" s="1"/>
      <c r="NG219" s="1"/>
      <c r="NH219" s="1"/>
      <c r="NI219" s="1"/>
      <c r="NJ219" s="1"/>
      <c r="NK219" s="1"/>
      <c r="NL219" s="1"/>
      <c r="NM219" s="1"/>
      <c r="NN219" s="1"/>
      <c r="NO219" s="1"/>
      <c r="NP219" s="1"/>
      <c r="NQ219" s="1"/>
    </row>
    <row r="220" spans="1:381" s="10" customFormat="1" x14ac:dyDescent="0.2">
      <c r="A220" s="8"/>
      <c r="B220" s="8"/>
      <c r="C220" s="8" t="s">
        <v>44</v>
      </c>
      <c r="D220" s="8"/>
      <c r="E220" s="8" t="s">
        <v>45</v>
      </c>
      <c r="F220" s="8"/>
      <c r="G220" s="8" t="s">
        <v>0</v>
      </c>
      <c r="H220" s="8"/>
      <c r="I220" s="8"/>
      <c r="J220" s="8"/>
      <c r="K220" s="9">
        <f>SUM(N220:NO220)</f>
        <v>0</v>
      </c>
      <c r="L220" s="8"/>
      <c r="M220" s="8"/>
      <c r="N220" s="33">
        <f>N214-N216-N218</f>
        <v>0</v>
      </c>
      <c r="O220" s="34">
        <f t="shared" ref="O220:BZ220" si="3125">O214-O216-O218</f>
        <v>0</v>
      </c>
      <c r="P220" s="34">
        <f t="shared" si="3125"/>
        <v>0</v>
      </c>
      <c r="Q220" s="34">
        <f t="shared" si="3125"/>
        <v>0</v>
      </c>
      <c r="R220" s="34">
        <f t="shared" si="3125"/>
        <v>0</v>
      </c>
      <c r="S220" s="34">
        <f t="shared" si="3125"/>
        <v>0</v>
      </c>
      <c r="T220" s="34">
        <f t="shared" si="3125"/>
        <v>0</v>
      </c>
      <c r="U220" s="34">
        <f t="shared" si="3125"/>
        <v>0</v>
      </c>
      <c r="V220" s="34">
        <f t="shared" si="3125"/>
        <v>0</v>
      </c>
      <c r="W220" s="34">
        <f t="shared" si="3125"/>
        <v>0</v>
      </c>
      <c r="X220" s="34">
        <f t="shared" si="3125"/>
        <v>0</v>
      </c>
      <c r="Y220" s="34">
        <f t="shared" si="3125"/>
        <v>0</v>
      </c>
      <c r="Z220" s="34">
        <f t="shared" si="3125"/>
        <v>0</v>
      </c>
      <c r="AA220" s="34">
        <f t="shared" si="3125"/>
        <v>0</v>
      </c>
      <c r="AB220" s="34">
        <f t="shared" si="3125"/>
        <v>0</v>
      </c>
      <c r="AC220" s="34">
        <f t="shared" si="3125"/>
        <v>0</v>
      </c>
      <c r="AD220" s="34">
        <f t="shared" si="3125"/>
        <v>0</v>
      </c>
      <c r="AE220" s="34">
        <f t="shared" si="3125"/>
        <v>0</v>
      </c>
      <c r="AF220" s="34">
        <f t="shared" si="3125"/>
        <v>0</v>
      </c>
      <c r="AG220" s="34">
        <f t="shared" si="3125"/>
        <v>0</v>
      </c>
      <c r="AH220" s="34">
        <f t="shared" si="3125"/>
        <v>0</v>
      </c>
      <c r="AI220" s="34">
        <f t="shared" si="3125"/>
        <v>0</v>
      </c>
      <c r="AJ220" s="34">
        <f t="shared" si="3125"/>
        <v>0</v>
      </c>
      <c r="AK220" s="34">
        <f t="shared" si="3125"/>
        <v>0</v>
      </c>
      <c r="AL220" s="34">
        <f t="shared" si="3125"/>
        <v>0</v>
      </c>
      <c r="AM220" s="34">
        <f t="shared" si="3125"/>
        <v>0</v>
      </c>
      <c r="AN220" s="34">
        <f t="shared" si="3125"/>
        <v>0</v>
      </c>
      <c r="AO220" s="34">
        <f t="shared" si="3125"/>
        <v>0</v>
      </c>
      <c r="AP220" s="34">
        <f t="shared" si="3125"/>
        <v>0</v>
      </c>
      <c r="AQ220" s="34">
        <f t="shared" si="3125"/>
        <v>0</v>
      </c>
      <c r="AR220" s="34">
        <f t="shared" si="3125"/>
        <v>0</v>
      </c>
      <c r="AS220" s="34">
        <f t="shared" si="3125"/>
        <v>0</v>
      </c>
      <c r="AT220" s="34">
        <f t="shared" si="3125"/>
        <v>0</v>
      </c>
      <c r="AU220" s="34">
        <f t="shared" si="3125"/>
        <v>0</v>
      </c>
      <c r="AV220" s="34">
        <f t="shared" si="3125"/>
        <v>0</v>
      </c>
      <c r="AW220" s="34">
        <f t="shared" si="3125"/>
        <v>0</v>
      </c>
      <c r="AX220" s="34">
        <f t="shared" si="3125"/>
        <v>0</v>
      </c>
      <c r="AY220" s="34">
        <f t="shared" si="3125"/>
        <v>0</v>
      </c>
      <c r="AZ220" s="34">
        <f t="shared" si="3125"/>
        <v>0</v>
      </c>
      <c r="BA220" s="34">
        <f t="shared" si="3125"/>
        <v>0</v>
      </c>
      <c r="BB220" s="34">
        <f t="shared" si="3125"/>
        <v>0</v>
      </c>
      <c r="BC220" s="34">
        <f t="shared" si="3125"/>
        <v>0</v>
      </c>
      <c r="BD220" s="34">
        <f t="shared" si="3125"/>
        <v>0</v>
      </c>
      <c r="BE220" s="34">
        <f t="shared" si="3125"/>
        <v>0</v>
      </c>
      <c r="BF220" s="34">
        <f t="shared" si="3125"/>
        <v>0</v>
      </c>
      <c r="BG220" s="34">
        <f t="shared" si="3125"/>
        <v>0</v>
      </c>
      <c r="BH220" s="34">
        <f t="shared" si="3125"/>
        <v>0</v>
      </c>
      <c r="BI220" s="34">
        <f t="shared" si="3125"/>
        <v>0</v>
      </c>
      <c r="BJ220" s="34">
        <f t="shared" si="3125"/>
        <v>0</v>
      </c>
      <c r="BK220" s="34">
        <f t="shared" si="3125"/>
        <v>0</v>
      </c>
      <c r="BL220" s="34">
        <f t="shared" si="3125"/>
        <v>0</v>
      </c>
      <c r="BM220" s="34">
        <f t="shared" si="3125"/>
        <v>0</v>
      </c>
      <c r="BN220" s="34">
        <f t="shared" si="3125"/>
        <v>0</v>
      </c>
      <c r="BO220" s="34">
        <f t="shared" si="3125"/>
        <v>0</v>
      </c>
      <c r="BP220" s="34">
        <f t="shared" si="3125"/>
        <v>0</v>
      </c>
      <c r="BQ220" s="34">
        <f t="shared" si="3125"/>
        <v>0</v>
      </c>
      <c r="BR220" s="34">
        <f t="shared" si="3125"/>
        <v>0</v>
      </c>
      <c r="BS220" s="34">
        <f t="shared" si="3125"/>
        <v>0</v>
      </c>
      <c r="BT220" s="34">
        <f t="shared" si="3125"/>
        <v>0</v>
      </c>
      <c r="BU220" s="34">
        <f t="shared" si="3125"/>
        <v>0</v>
      </c>
      <c r="BV220" s="34">
        <f t="shared" si="3125"/>
        <v>0</v>
      </c>
      <c r="BW220" s="34">
        <f t="shared" si="3125"/>
        <v>0</v>
      </c>
      <c r="BX220" s="34">
        <f t="shared" si="3125"/>
        <v>0</v>
      </c>
      <c r="BY220" s="34">
        <f t="shared" si="3125"/>
        <v>0</v>
      </c>
      <c r="BZ220" s="34">
        <f t="shared" si="3125"/>
        <v>0</v>
      </c>
      <c r="CA220" s="34">
        <f t="shared" ref="CA220:EL220" si="3126">CA214-CA216-CA218</f>
        <v>0</v>
      </c>
      <c r="CB220" s="34">
        <f t="shared" si="3126"/>
        <v>0</v>
      </c>
      <c r="CC220" s="34">
        <f t="shared" si="3126"/>
        <v>0</v>
      </c>
      <c r="CD220" s="34">
        <f t="shared" si="3126"/>
        <v>0</v>
      </c>
      <c r="CE220" s="34">
        <f t="shared" si="3126"/>
        <v>0</v>
      </c>
      <c r="CF220" s="34">
        <f t="shared" si="3126"/>
        <v>0</v>
      </c>
      <c r="CG220" s="34">
        <f t="shared" si="3126"/>
        <v>0</v>
      </c>
      <c r="CH220" s="34">
        <f t="shared" si="3126"/>
        <v>0</v>
      </c>
      <c r="CI220" s="34">
        <f t="shared" si="3126"/>
        <v>0</v>
      </c>
      <c r="CJ220" s="34">
        <f t="shared" si="3126"/>
        <v>0</v>
      </c>
      <c r="CK220" s="34">
        <f t="shared" si="3126"/>
        <v>0</v>
      </c>
      <c r="CL220" s="34">
        <f t="shared" si="3126"/>
        <v>0</v>
      </c>
      <c r="CM220" s="34">
        <f t="shared" si="3126"/>
        <v>0</v>
      </c>
      <c r="CN220" s="34">
        <f t="shared" si="3126"/>
        <v>0</v>
      </c>
      <c r="CO220" s="34">
        <f t="shared" si="3126"/>
        <v>0</v>
      </c>
      <c r="CP220" s="34">
        <f t="shared" si="3126"/>
        <v>0</v>
      </c>
      <c r="CQ220" s="34">
        <f t="shared" si="3126"/>
        <v>0</v>
      </c>
      <c r="CR220" s="34">
        <f t="shared" si="3126"/>
        <v>0</v>
      </c>
      <c r="CS220" s="34">
        <f t="shared" si="3126"/>
        <v>0</v>
      </c>
      <c r="CT220" s="34">
        <f t="shared" si="3126"/>
        <v>0</v>
      </c>
      <c r="CU220" s="34">
        <f t="shared" si="3126"/>
        <v>0</v>
      </c>
      <c r="CV220" s="34">
        <f t="shared" si="3126"/>
        <v>0</v>
      </c>
      <c r="CW220" s="34">
        <f t="shared" si="3126"/>
        <v>0</v>
      </c>
      <c r="CX220" s="34">
        <f t="shared" si="3126"/>
        <v>0</v>
      </c>
      <c r="CY220" s="34">
        <f t="shared" si="3126"/>
        <v>0</v>
      </c>
      <c r="CZ220" s="34">
        <f t="shared" si="3126"/>
        <v>0</v>
      </c>
      <c r="DA220" s="34">
        <f t="shared" si="3126"/>
        <v>0</v>
      </c>
      <c r="DB220" s="34">
        <f t="shared" si="3126"/>
        <v>0</v>
      </c>
      <c r="DC220" s="34">
        <f t="shared" si="3126"/>
        <v>0</v>
      </c>
      <c r="DD220" s="34">
        <f t="shared" si="3126"/>
        <v>0</v>
      </c>
      <c r="DE220" s="34">
        <f t="shared" si="3126"/>
        <v>0</v>
      </c>
      <c r="DF220" s="34">
        <f t="shared" si="3126"/>
        <v>0</v>
      </c>
      <c r="DG220" s="34">
        <f t="shared" si="3126"/>
        <v>0</v>
      </c>
      <c r="DH220" s="34">
        <f t="shared" si="3126"/>
        <v>0</v>
      </c>
      <c r="DI220" s="34">
        <f t="shared" si="3126"/>
        <v>0</v>
      </c>
      <c r="DJ220" s="34">
        <f t="shared" si="3126"/>
        <v>0</v>
      </c>
      <c r="DK220" s="34">
        <f t="shared" si="3126"/>
        <v>0</v>
      </c>
      <c r="DL220" s="34">
        <f t="shared" si="3126"/>
        <v>0</v>
      </c>
      <c r="DM220" s="34">
        <f t="shared" si="3126"/>
        <v>0</v>
      </c>
      <c r="DN220" s="34">
        <f t="shared" si="3126"/>
        <v>0</v>
      </c>
      <c r="DO220" s="34">
        <f t="shared" si="3126"/>
        <v>0</v>
      </c>
      <c r="DP220" s="34">
        <f t="shared" si="3126"/>
        <v>0</v>
      </c>
      <c r="DQ220" s="34">
        <f t="shared" si="3126"/>
        <v>0</v>
      </c>
      <c r="DR220" s="34">
        <f t="shared" si="3126"/>
        <v>0</v>
      </c>
      <c r="DS220" s="34">
        <f t="shared" si="3126"/>
        <v>0</v>
      </c>
      <c r="DT220" s="34">
        <f t="shared" si="3126"/>
        <v>0</v>
      </c>
      <c r="DU220" s="34">
        <f t="shared" si="3126"/>
        <v>0</v>
      </c>
      <c r="DV220" s="34">
        <f t="shared" si="3126"/>
        <v>0</v>
      </c>
      <c r="DW220" s="34">
        <f t="shared" si="3126"/>
        <v>0</v>
      </c>
      <c r="DX220" s="34">
        <f t="shared" si="3126"/>
        <v>0</v>
      </c>
      <c r="DY220" s="34">
        <f t="shared" si="3126"/>
        <v>0</v>
      </c>
      <c r="DZ220" s="34">
        <f t="shared" si="3126"/>
        <v>0</v>
      </c>
      <c r="EA220" s="34">
        <f t="shared" si="3126"/>
        <v>0</v>
      </c>
      <c r="EB220" s="34">
        <f t="shared" si="3126"/>
        <v>0</v>
      </c>
      <c r="EC220" s="34">
        <f t="shared" si="3126"/>
        <v>0</v>
      </c>
      <c r="ED220" s="34">
        <f t="shared" si="3126"/>
        <v>0</v>
      </c>
      <c r="EE220" s="34">
        <f t="shared" si="3126"/>
        <v>0</v>
      </c>
      <c r="EF220" s="34">
        <f t="shared" si="3126"/>
        <v>0</v>
      </c>
      <c r="EG220" s="34">
        <f t="shared" si="3126"/>
        <v>0</v>
      </c>
      <c r="EH220" s="34">
        <f t="shared" si="3126"/>
        <v>0</v>
      </c>
      <c r="EI220" s="34">
        <f t="shared" si="3126"/>
        <v>0</v>
      </c>
      <c r="EJ220" s="34">
        <f t="shared" si="3126"/>
        <v>0</v>
      </c>
      <c r="EK220" s="34">
        <f t="shared" si="3126"/>
        <v>0</v>
      </c>
      <c r="EL220" s="34">
        <f t="shared" si="3126"/>
        <v>0</v>
      </c>
      <c r="EM220" s="34">
        <f t="shared" ref="EM220:GX220" si="3127">EM214-EM216-EM218</f>
        <v>0</v>
      </c>
      <c r="EN220" s="34">
        <f t="shared" si="3127"/>
        <v>0</v>
      </c>
      <c r="EO220" s="34">
        <f t="shared" si="3127"/>
        <v>0</v>
      </c>
      <c r="EP220" s="34">
        <f t="shared" si="3127"/>
        <v>0</v>
      </c>
      <c r="EQ220" s="34">
        <f t="shared" si="3127"/>
        <v>0</v>
      </c>
      <c r="ER220" s="34">
        <f t="shared" si="3127"/>
        <v>0</v>
      </c>
      <c r="ES220" s="34">
        <f t="shared" si="3127"/>
        <v>0</v>
      </c>
      <c r="ET220" s="34">
        <f t="shared" si="3127"/>
        <v>0</v>
      </c>
      <c r="EU220" s="34">
        <f t="shared" si="3127"/>
        <v>0</v>
      </c>
      <c r="EV220" s="34">
        <f t="shared" si="3127"/>
        <v>0</v>
      </c>
      <c r="EW220" s="34">
        <f t="shared" si="3127"/>
        <v>0</v>
      </c>
      <c r="EX220" s="34">
        <f t="shared" si="3127"/>
        <v>0</v>
      </c>
      <c r="EY220" s="34">
        <f t="shared" si="3127"/>
        <v>0</v>
      </c>
      <c r="EZ220" s="34">
        <f t="shared" si="3127"/>
        <v>0</v>
      </c>
      <c r="FA220" s="34">
        <f t="shared" si="3127"/>
        <v>0</v>
      </c>
      <c r="FB220" s="34">
        <f t="shared" si="3127"/>
        <v>0</v>
      </c>
      <c r="FC220" s="34">
        <f t="shared" si="3127"/>
        <v>0</v>
      </c>
      <c r="FD220" s="34">
        <f t="shared" si="3127"/>
        <v>0</v>
      </c>
      <c r="FE220" s="34">
        <f t="shared" si="3127"/>
        <v>0</v>
      </c>
      <c r="FF220" s="34">
        <f t="shared" si="3127"/>
        <v>0</v>
      </c>
      <c r="FG220" s="34">
        <f t="shared" si="3127"/>
        <v>0</v>
      </c>
      <c r="FH220" s="34">
        <f t="shared" si="3127"/>
        <v>0</v>
      </c>
      <c r="FI220" s="34">
        <f t="shared" si="3127"/>
        <v>0</v>
      </c>
      <c r="FJ220" s="34">
        <f t="shared" si="3127"/>
        <v>0</v>
      </c>
      <c r="FK220" s="34">
        <f t="shared" si="3127"/>
        <v>0</v>
      </c>
      <c r="FL220" s="34">
        <f t="shared" si="3127"/>
        <v>0</v>
      </c>
      <c r="FM220" s="34">
        <f t="shared" si="3127"/>
        <v>0</v>
      </c>
      <c r="FN220" s="34">
        <f t="shared" si="3127"/>
        <v>0</v>
      </c>
      <c r="FO220" s="34">
        <f t="shared" si="3127"/>
        <v>0</v>
      </c>
      <c r="FP220" s="34">
        <f t="shared" si="3127"/>
        <v>0</v>
      </c>
      <c r="FQ220" s="34">
        <f t="shared" si="3127"/>
        <v>0</v>
      </c>
      <c r="FR220" s="34">
        <f t="shared" si="3127"/>
        <v>0</v>
      </c>
      <c r="FS220" s="34">
        <f t="shared" si="3127"/>
        <v>0</v>
      </c>
      <c r="FT220" s="34">
        <f t="shared" si="3127"/>
        <v>0</v>
      </c>
      <c r="FU220" s="34">
        <f t="shared" si="3127"/>
        <v>0</v>
      </c>
      <c r="FV220" s="34">
        <f t="shared" si="3127"/>
        <v>0</v>
      </c>
      <c r="FW220" s="34">
        <f t="shared" si="3127"/>
        <v>0</v>
      </c>
      <c r="FX220" s="34">
        <f t="shared" si="3127"/>
        <v>0</v>
      </c>
      <c r="FY220" s="34">
        <f t="shared" si="3127"/>
        <v>0</v>
      </c>
      <c r="FZ220" s="34">
        <f t="shared" si="3127"/>
        <v>0</v>
      </c>
      <c r="GA220" s="34">
        <f t="shared" si="3127"/>
        <v>0</v>
      </c>
      <c r="GB220" s="34">
        <f t="shared" si="3127"/>
        <v>0</v>
      </c>
      <c r="GC220" s="34">
        <f t="shared" si="3127"/>
        <v>0</v>
      </c>
      <c r="GD220" s="34">
        <f t="shared" si="3127"/>
        <v>0</v>
      </c>
      <c r="GE220" s="34">
        <f t="shared" si="3127"/>
        <v>0</v>
      </c>
      <c r="GF220" s="34">
        <f t="shared" si="3127"/>
        <v>0</v>
      </c>
      <c r="GG220" s="34">
        <f t="shared" si="3127"/>
        <v>0</v>
      </c>
      <c r="GH220" s="34">
        <f t="shared" si="3127"/>
        <v>0</v>
      </c>
      <c r="GI220" s="34">
        <f t="shared" si="3127"/>
        <v>0</v>
      </c>
      <c r="GJ220" s="34">
        <f t="shared" si="3127"/>
        <v>0</v>
      </c>
      <c r="GK220" s="34">
        <f t="shared" si="3127"/>
        <v>0</v>
      </c>
      <c r="GL220" s="34">
        <f t="shared" si="3127"/>
        <v>0</v>
      </c>
      <c r="GM220" s="34">
        <f t="shared" si="3127"/>
        <v>0</v>
      </c>
      <c r="GN220" s="34">
        <f t="shared" si="3127"/>
        <v>0</v>
      </c>
      <c r="GO220" s="34">
        <f t="shared" si="3127"/>
        <v>0</v>
      </c>
      <c r="GP220" s="34">
        <f t="shared" si="3127"/>
        <v>0</v>
      </c>
      <c r="GQ220" s="34">
        <f t="shared" si="3127"/>
        <v>0</v>
      </c>
      <c r="GR220" s="34">
        <f t="shared" si="3127"/>
        <v>0</v>
      </c>
      <c r="GS220" s="34">
        <f t="shared" si="3127"/>
        <v>0</v>
      </c>
      <c r="GT220" s="34">
        <f t="shared" si="3127"/>
        <v>0</v>
      </c>
      <c r="GU220" s="34">
        <f t="shared" si="3127"/>
        <v>0</v>
      </c>
      <c r="GV220" s="34">
        <f t="shared" si="3127"/>
        <v>0</v>
      </c>
      <c r="GW220" s="34">
        <f t="shared" si="3127"/>
        <v>0</v>
      </c>
      <c r="GX220" s="34">
        <f t="shared" si="3127"/>
        <v>0</v>
      </c>
      <c r="GY220" s="34">
        <f t="shared" ref="GY220:JJ220" si="3128">GY214-GY216-GY218</f>
        <v>0</v>
      </c>
      <c r="GZ220" s="34">
        <f t="shared" si="3128"/>
        <v>0</v>
      </c>
      <c r="HA220" s="34">
        <f t="shared" si="3128"/>
        <v>0</v>
      </c>
      <c r="HB220" s="34">
        <f t="shared" si="3128"/>
        <v>0</v>
      </c>
      <c r="HC220" s="34">
        <f t="shared" si="3128"/>
        <v>0</v>
      </c>
      <c r="HD220" s="34">
        <f t="shared" si="3128"/>
        <v>0</v>
      </c>
      <c r="HE220" s="34">
        <f t="shared" si="3128"/>
        <v>0</v>
      </c>
      <c r="HF220" s="34">
        <f t="shared" si="3128"/>
        <v>0</v>
      </c>
      <c r="HG220" s="34">
        <f t="shared" si="3128"/>
        <v>0</v>
      </c>
      <c r="HH220" s="34">
        <f t="shared" si="3128"/>
        <v>0</v>
      </c>
      <c r="HI220" s="34">
        <f t="shared" si="3128"/>
        <v>0</v>
      </c>
      <c r="HJ220" s="34">
        <f t="shared" si="3128"/>
        <v>0</v>
      </c>
      <c r="HK220" s="34">
        <f t="shared" si="3128"/>
        <v>0</v>
      </c>
      <c r="HL220" s="34">
        <f t="shared" si="3128"/>
        <v>0</v>
      </c>
      <c r="HM220" s="34">
        <f t="shared" si="3128"/>
        <v>0</v>
      </c>
      <c r="HN220" s="34">
        <f t="shared" si="3128"/>
        <v>0</v>
      </c>
      <c r="HO220" s="34">
        <f t="shared" si="3128"/>
        <v>0</v>
      </c>
      <c r="HP220" s="34">
        <f t="shared" si="3128"/>
        <v>0</v>
      </c>
      <c r="HQ220" s="34">
        <f t="shared" si="3128"/>
        <v>0</v>
      </c>
      <c r="HR220" s="34">
        <f t="shared" si="3128"/>
        <v>0</v>
      </c>
      <c r="HS220" s="34">
        <f t="shared" si="3128"/>
        <v>0</v>
      </c>
      <c r="HT220" s="34">
        <f t="shared" si="3128"/>
        <v>0</v>
      </c>
      <c r="HU220" s="34">
        <f t="shared" si="3128"/>
        <v>0</v>
      </c>
      <c r="HV220" s="34">
        <f t="shared" si="3128"/>
        <v>0</v>
      </c>
      <c r="HW220" s="34">
        <f t="shared" si="3128"/>
        <v>0</v>
      </c>
      <c r="HX220" s="34">
        <f t="shared" si="3128"/>
        <v>0</v>
      </c>
      <c r="HY220" s="34">
        <f t="shared" si="3128"/>
        <v>0</v>
      </c>
      <c r="HZ220" s="34">
        <f t="shared" si="3128"/>
        <v>0</v>
      </c>
      <c r="IA220" s="34">
        <f t="shared" si="3128"/>
        <v>0</v>
      </c>
      <c r="IB220" s="34">
        <f t="shared" si="3128"/>
        <v>0</v>
      </c>
      <c r="IC220" s="34">
        <f t="shared" si="3128"/>
        <v>0</v>
      </c>
      <c r="ID220" s="34">
        <f t="shared" si="3128"/>
        <v>0</v>
      </c>
      <c r="IE220" s="34">
        <f t="shared" si="3128"/>
        <v>0</v>
      </c>
      <c r="IF220" s="34">
        <f t="shared" si="3128"/>
        <v>0</v>
      </c>
      <c r="IG220" s="34">
        <f t="shared" si="3128"/>
        <v>0</v>
      </c>
      <c r="IH220" s="34">
        <f t="shared" si="3128"/>
        <v>0</v>
      </c>
      <c r="II220" s="34">
        <f t="shared" si="3128"/>
        <v>0</v>
      </c>
      <c r="IJ220" s="34">
        <f t="shared" si="3128"/>
        <v>0</v>
      </c>
      <c r="IK220" s="34">
        <f t="shared" si="3128"/>
        <v>0</v>
      </c>
      <c r="IL220" s="34">
        <f t="shared" si="3128"/>
        <v>0</v>
      </c>
      <c r="IM220" s="34">
        <f t="shared" si="3128"/>
        <v>0</v>
      </c>
      <c r="IN220" s="34">
        <f t="shared" si="3128"/>
        <v>0</v>
      </c>
      <c r="IO220" s="34">
        <f t="shared" si="3128"/>
        <v>0</v>
      </c>
      <c r="IP220" s="34">
        <f t="shared" si="3128"/>
        <v>0</v>
      </c>
      <c r="IQ220" s="34">
        <f t="shared" si="3128"/>
        <v>0</v>
      </c>
      <c r="IR220" s="34">
        <f t="shared" si="3128"/>
        <v>0</v>
      </c>
      <c r="IS220" s="34">
        <f t="shared" si="3128"/>
        <v>0</v>
      </c>
      <c r="IT220" s="34">
        <f t="shared" si="3128"/>
        <v>0</v>
      </c>
      <c r="IU220" s="34">
        <f t="shared" si="3128"/>
        <v>0</v>
      </c>
      <c r="IV220" s="34">
        <f t="shared" si="3128"/>
        <v>0</v>
      </c>
      <c r="IW220" s="34">
        <f t="shared" si="3128"/>
        <v>0</v>
      </c>
      <c r="IX220" s="34">
        <f t="shared" si="3128"/>
        <v>0</v>
      </c>
      <c r="IY220" s="34">
        <f t="shared" si="3128"/>
        <v>0</v>
      </c>
      <c r="IZ220" s="34">
        <f t="shared" si="3128"/>
        <v>0</v>
      </c>
      <c r="JA220" s="34">
        <f t="shared" si="3128"/>
        <v>0</v>
      </c>
      <c r="JB220" s="34">
        <f t="shared" si="3128"/>
        <v>0</v>
      </c>
      <c r="JC220" s="34">
        <f t="shared" si="3128"/>
        <v>0</v>
      </c>
      <c r="JD220" s="34">
        <f t="shared" si="3128"/>
        <v>0</v>
      </c>
      <c r="JE220" s="34">
        <f t="shared" si="3128"/>
        <v>0</v>
      </c>
      <c r="JF220" s="34">
        <f t="shared" si="3128"/>
        <v>0</v>
      </c>
      <c r="JG220" s="34">
        <f t="shared" si="3128"/>
        <v>0</v>
      </c>
      <c r="JH220" s="34">
        <f t="shared" si="3128"/>
        <v>0</v>
      </c>
      <c r="JI220" s="34">
        <f t="shared" si="3128"/>
        <v>0</v>
      </c>
      <c r="JJ220" s="34">
        <f t="shared" si="3128"/>
        <v>0</v>
      </c>
      <c r="JK220" s="34">
        <f t="shared" ref="JK220:LV220" si="3129">JK214-JK216-JK218</f>
        <v>0</v>
      </c>
      <c r="JL220" s="34">
        <f t="shared" si="3129"/>
        <v>0</v>
      </c>
      <c r="JM220" s="34">
        <f t="shared" si="3129"/>
        <v>0</v>
      </c>
      <c r="JN220" s="34">
        <f t="shared" si="3129"/>
        <v>0</v>
      </c>
      <c r="JO220" s="34">
        <f t="shared" si="3129"/>
        <v>0</v>
      </c>
      <c r="JP220" s="34">
        <f t="shared" si="3129"/>
        <v>0</v>
      </c>
      <c r="JQ220" s="34">
        <f t="shared" si="3129"/>
        <v>0</v>
      </c>
      <c r="JR220" s="34">
        <f t="shared" si="3129"/>
        <v>0</v>
      </c>
      <c r="JS220" s="34">
        <f t="shared" si="3129"/>
        <v>0</v>
      </c>
      <c r="JT220" s="34">
        <f t="shared" si="3129"/>
        <v>0</v>
      </c>
      <c r="JU220" s="34">
        <f t="shared" si="3129"/>
        <v>0</v>
      </c>
      <c r="JV220" s="34">
        <f t="shared" si="3129"/>
        <v>0</v>
      </c>
      <c r="JW220" s="34">
        <f t="shared" si="3129"/>
        <v>0</v>
      </c>
      <c r="JX220" s="34">
        <f t="shared" si="3129"/>
        <v>0</v>
      </c>
      <c r="JY220" s="34">
        <f t="shared" si="3129"/>
        <v>0</v>
      </c>
      <c r="JZ220" s="34">
        <f t="shared" si="3129"/>
        <v>0</v>
      </c>
      <c r="KA220" s="34">
        <f t="shared" si="3129"/>
        <v>0</v>
      </c>
      <c r="KB220" s="34">
        <f t="shared" si="3129"/>
        <v>0</v>
      </c>
      <c r="KC220" s="34">
        <f t="shared" si="3129"/>
        <v>0</v>
      </c>
      <c r="KD220" s="34">
        <f t="shared" si="3129"/>
        <v>0</v>
      </c>
      <c r="KE220" s="34">
        <f t="shared" si="3129"/>
        <v>0</v>
      </c>
      <c r="KF220" s="34">
        <f t="shared" si="3129"/>
        <v>0</v>
      </c>
      <c r="KG220" s="34">
        <f t="shared" si="3129"/>
        <v>0</v>
      </c>
      <c r="KH220" s="34">
        <f t="shared" si="3129"/>
        <v>0</v>
      </c>
      <c r="KI220" s="34">
        <f t="shared" si="3129"/>
        <v>0</v>
      </c>
      <c r="KJ220" s="34">
        <f t="shared" si="3129"/>
        <v>0</v>
      </c>
      <c r="KK220" s="34">
        <f t="shared" si="3129"/>
        <v>0</v>
      </c>
      <c r="KL220" s="34">
        <f t="shared" si="3129"/>
        <v>0</v>
      </c>
      <c r="KM220" s="34">
        <f t="shared" si="3129"/>
        <v>0</v>
      </c>
      <c r="KN220" s="34">
        <f t="shared" si="3129"/>
        <v>0</v>
      </c>
      <c r="KO220" s="34">
        <f t="shared" si="3129"/>
        <v>0</v>
      </c>
      <c r="KP220" s="34">
        <f t="shared" si="3129"/>
        <v>0</v>
      </c>
      <c r="KQ220" s="34">
        <f t="shared" si="3129"/>
        <v>0</v>
      </c>
      <c r="KR220" s="34">
        <f t="shared" si="3129"/>
        <v>0</v>
      </c>
      <c r="KS220" s="34">
        <f t="shared" si="3129"/>
        <v>0</v>
      </c>
      <c r="KT220" s="34">
        <f t="shared" si="3129"/>
        <v>0</v>
      </c>
      <c r="KU220" s="34">
        <f t="shared" si="3129"/>
        <v>0</v>
      </c>
      <c r="KV220" s="34">
        <f t="shared" si="3129"/>
        <v>0</v>
      </c>
      <c r="KW220" s="34">
        <f t="shared" si="3129"/>
        <v>0</v>
      </c>
      <c r="KX220" s="34">
        <f t="shared" si="3129"/>
        <v>0</v>
      </c>
      <c r="KY220" s="34">
        <f t="shared" si="3129"/>
        <v>0</v>
      </c>
      <c r="KZ220" s="34">
        <f t="shared" si="3129"/>
        <v>0</v>
      </c>
      <c r="LA220" s="34">
        <f t="shared" si="3129"/>
        <v>0</v>
      </c>
      <c r="LB220" s="34">
        <f t="shared" si="3129"/>
        <v>0</v>
      </c>
      <c r="LC220" s="34">
        <f t="shared" si="3129"/>
        <v>0</v>
      </c>
      <c r="LD220" s="34">
        <f t="shared" si="3129"/>
        <v>0</v>
      </c>
      <c r="LE220" s="34">
        <f t="shared" si="3129"/>
        <v>0</v>
      </c>
      <c r="LF220" s="34">
        <f t="shared" si="3129"/>
        <v>0</v>
      </c>
      <c r="LG220" s="34">
        <f t="shared" si="3129"/>
        <v>0</v>
      </c>
      <c r="LH220" s="34">
        <f t="shared" si="3129"/>
        <v>0</v>
      </c>
      <c r="LI220" s="34">
        <f t="shared" si="3129"/>
        <v>0</v>
      </c>
      <c r="LJ220" s="34">
        <f t="shared" si="3129"/>
        <v>0</v>
      </c>
      <c r="LK220" s="34">
        <f t="shared" si="3129"/>
        <v>0</v>
      </c>
      <c r="LL220" s="34">
        <f t="shared" si="3129"/>
        <v>0</v>
      </c>
      <c r="LM220" s="34">
        <f t="shared" si="3129"/>
        <v>0</v>
      </c>
      <c r="LN220" s="34">
        <f t="shared" si="3129"/>
        <v>0</v>
      </c>
      <c r="LO220" s="34">
        <f t="shared" si="3129"/>
        <v>0</v>
      </c>
      <c r="LP220" s="34">
        <f t="shared" si="3129"/>
        <v>0</v>
      </c>
      <c r="LQ220" s="34">
        <f t="shared" si="3129"/>
        <v>0</v>
      </c>
      <c r="LR220" s="34">
        <f t="shared" si="3129"/>
        <v>0</v>
      </c>
      <c r="LS220" s="34">
        <f t="shared" si="3129"/>
        <v>0</v>
      </c>
      <c r="LT220" s="34">
        <f t="shared" si="3129"/>
        <v>0</v>
      </c>
      <c r="LU220" s="34">
        <f t="shared" si="3129"/>
        <v>0</v>
      </c>
      <c r="LV220" s="34">
        <f t="shared" si="3129"/>
        <v>0</v>
      </c>
      <c r="LW220" s="34">
        <f t="shared" ref="LW220:NO220" si="3130">LW214-LW216-LW218</f>
        <v>0</v>
      </c>
      <c r="LX220" s="34">
        <f t="shared" si="3130"/>
        <v>0</v>
      </c>
      <c r="LY220" s="34">
        <f t="shared" si="3130"/>
        <v>0</v>
      </c>
      <c r="LZ220" s="34">
        <f t="shared" si="3130"/>
        <v>0</v>
      </c>
      <c r="MA220" s="34">
        <f t="shared" si="3130"/>
        <v>0</v>
      </c>
      <c r="MB220" s="34">
        <f t="shared" si="3130"/>
        <v>0</v>
      </c>
      <c r="MC220" s="34">
        <f t="shared" si="3130"/>
        <v>0</v>
      </c>
      <c r="MD220" s="34">
        <f t="shared" si="3130"/>
        <v>0</v>
      </c>
      <c r="ME220" s="34">
        <f t="shared" si="3130"/>
        <v>0</v>
      </c>
      <c r="MF220" s="34">
        <f t="shared" si="3130"/>
        <v>0</v>
      </c>
      <c r="MG220" s="34">
        <f t="shared" si="3130"/>
        <v>0</v>
      </c>
      <c r="MH220" s="34">
        <f t="shared" si="3130"/>
        <v>0</v>
      </c>
      <c r="MI220" s="34">
        <f t="shared" si="3130"/>
        <v>0</v>
      </c>
      <c r="MJ220" s="34">
        <f t="shared" si="3130"/>
        <v>0</v>
      </c>
      <c r="MK220" s="34">
        <f t="shared" si="3130"/>
        <v>0</v>
      </c>
      <c r="ML220" s="34">
        <f t="shared" si="3130"/>
        <v>0</v>
      </c>
      <c r="MM220" s="34">
        <f t="shared" si="3130"/>
        <v>0</v>
      </c>
      <c r="MN220" s="34">
        <f t="shared" si="3130"/>
        <v>0</v>
      </c>
      <c r="MO220" s="34">
        <f t="shared" si="3130"/>
        <v>0</v>
      </c>
      <c r="MP220" s="34">
        <f t="shared" si="3130"/>
        <v>0</v>
      </c>
      <c r="MQ220" s="34">
        <f t="shared" si="3130"/>
        <v>0</v>
      </c>
      <c r="MR220" s="34">
        <f t="shared" si="3130"/>
        <v>0</v>
      </c>
      <c r="MS220" s="34">
        <f t="shared" si="3130"/>
        <v>0</v>
      </c>
      <c r="MT220" s="34">
        <f t="shared" si="3130"/>
        <v>0</v>
      </c>
      <c r="MU220" s="34">
        <f t="shared" si="3130"/>
        <v>0</v>
      </c>
      <c r="MV220" s="34">
        <f t="shared" si="3130"/>
        <v>0</v>
      </c>
      <c r="MW220" s="34">
        <f t="shared" si="3130"/>
        <v>0</v>
      </c>
      <c r="MX220" s="34">
        <f t="shared" si="3130"/>
        <v>0</v>
      </c>
      <c r="MY220" s="34">
        <f t="shared" si="3130"/>
        <v>0</v>
      </c>
      <c r="MZ220" s="34">
        <f t="shared" si="3130"/>
        <v>0</v>
      </c>
      <c r="NA220" s="34">
        <f t="shared" si="3130"/>
        <v>0</v>
      </c>
      <c r="NB220" s="34">
        <f t="shared" si="3130"/>
        <v>0</v>
      </c>
      <c r="NC220" s="34">
        <f>NC214-NC216-NC218</f>
        <v>0</v>
      </c>
      <c r="ND220" s="34">
        <f t="shared" si="3130"/>
        <v>0</v>
      </c>
      <c r="NE220" s="34">
        <f t="shared" si="3130"/>
        <v>0</v>
      </c>
      <c r="NF220" s="34">
        <f t="shared" si="3130"/>
        <v>0</v>
      </c>
      <c r="NG220" s="34">
        <f t="shared" si="3130"/>
        <v>0</v>
      </c>
      <c r="NH220" s="34">
        <f t="shared" si="3130"/>
        <v>0</v>
      </c>
      <c r="NI220" s="34">
        <f t="shared" si="3130"/>
        <v>0</v>
      </c>
      <c r="NJ220" s="34">
        <f t="shared" si="3130"/>
        <v>0</v>
      </c>
      <c r="NK220" s="34">
        <f t="shared" si="3130"/>
        <v>0</v>
      </c>
      <c r="NL220" s="34">
        <f t="shared" si="3130"/>
        <v>0</v>
      </c>
      <c r="NM220" s="34">
        <f t="shared" si="3130"/>
        <v>0</v>
      </c>
      <c r="NN220" s="34">
        <f t="shared" si="3130"/>
        <v>0</v>
      </c>
      <c r="NO220" s="35">
        <f t="shared" si="3130"/>
        <v>0</v>
      </c>
      <c r="NP220" s="8"/>
      <c r="NQ220" s="8"/>
    </row>
    <row r="221" spans="1:38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8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  <c r="IW221" s="1"/>
      <c r="IX221" s="1"/>
      <c r="IY221" s="1"/>
      <c r="IZ221" s="1"/>
      <c r="JA221" s="1"/>
      <c r="JB221" s="1"/>
      <c r="JC221" s="1"/>
      <c r="JD221" s="1"/>
      <c r="JE221" s="1"/>
      <c r="JF221" s="1"/>
      <c r="JG221" s="1"/>
      <c r="JH221" s="1"/>
      <c r="JI221" s="1"/>
      <c r="JJ221" s="1"/>
      <c r="JK221" s="1"/>
      <c r="JL221" s="1"/>
      <c r="JM221" s="1"/>
      <c r="JN221" s="1"/>
      <c r="JO221" s="1"/>
      <c r="JP221" s="1"/>
      <c r="JQ221" s="1"/>
      <c r="JR221" s="1"/>
      <c r="JS221" s="1"/>
      <c r="JT221" s="1"/>
      <c r="JU221" s="1"/>
      <c r="JV221" s="1"/>
      <c r="JW221" s="1"/>
      <c r="JX221" s="1"/>
      <c r="JY221" s="1"/>
      <c r="JZ221" s="1"/>
      <c r="KA221" s="1"/>
      <c r="KB221" s="1"/>
      <c r="KC221" s="1"/>
      <c r="KD221" s="1"/>
      <c r="KE221" s="1"/>
      <c r="KF221" s="1"/>
      <c r="KG221" s="1"/>
      <c r="KH221" s="1"/>
      <c r="KI221" s="1"/>
      <c r="KJ221" s="1"/>
      <c r="KK221" s="1"/>
      <c r="KL221" s="1"/>
      <c r="KM221" s="1"/>
      <c r="KN221" s="1"/>
      <c r="KO221" s="1"/>
      <c r="KP221" s="1"/>
      <c r="KQ221" s="1"/>
      <c r="KR221" s="1"/>
      <c r="KS221" s="1"/>
      <c r="KT221" s="1"/>
      <c r="KU221" s="1"/>
      <c r="KV221" s="1"/>
      <c r="KW221" s="1"/>
      <c r="KX221" s="1"/>
      <c r="KY221" s="1"/>
      <c r="KZ221" s="1"/>
      <c r="LA221" s="1"/>
      <c r="LB221" s="1"/>
      <c r="LC221" s="1"/>
      <c r="LD221" s="1"/>
      <c r="LE221" s="1"/>
      <c r="LF221" s="1"/>
      <c r="LG221" s="1"/>
      <c r="LH221" s="1"/>
      <c r="LI221" s="1"/>
      <c r="LJ221" s="1"/>
      <c r="LK221" s="1"/>
      <c r="LL221" s="1"/>
      <c r="LM221" s="1"/>
      <c r="LN221" s="1"/>
      <c r="LO221" s="1"/>
      <c r="LP221" s="1"/>
      <c r="LQ221" s="1"/>
      <c r="LR221" s="1"/>
      <c r="LS221" s="1"/>
      <c r="LT221" s="1"/>
      <c r="LU221" s="1"/>
      <c r="LV221" s="1"/>
      <c r="LW221" s="1"/>
      <c r="LX221" s="1"/>
      <c r="LY221" s="1"/>
      <c r="LZ221" s="1"/>
      <c r="MA221" s="1"/>
      <c r="MB221" s="1"/>
      <c r="MC221" s="1"/>
      <c r="MD221" s="1"/>
      <c r="ME221" s="1"/>
      <c r="MF221" s="1"/>
      <c r="MG221" s="1"/>
      <c r="MH221" s="1"/>
      <c r="MI221" s="1"/>
      <c r="MJ221" s="1"/>
      <c r="MK221" s="1"/>
      <c r="ML221" s="1"/>
      <c r="MM221" s="1"/>
      <c r="MN221" s="1"/>
      <c r="MO221" s="1"/>
      <c r="MP221" s="1"/>
      <c r="MQ221" s="1"/>
      <c r="MR221" s="1"/>
      <c r="MS221" s="1"/>
      <c r="MT221" s="1"/>
      <c r="MU221" s="1"/>
      <c r="MV221" s="1"/>
      <c r="MW221" s="1"/>
      <c r="MX221" s="1"/>
      <c r="MY221" s="1"/>
      <c r="MZ221" s="1"/>
      <c r="NA221" s="1"/>
      <c r="NB221" s="1"/>
      <c r="NC221" s="1"/>
      <c r="ND221" s="1"/>
      <c r="NE221" s="1"/>
      <c r="NF221" s="1"/>
      <c r="NG221" s="1"/>
      <c r="NH221" s="1"/>
      <c r="NI221" s="1"/>
      <c r="NJ221" s="1"/>
      <c r="NK221" s="1"/>
      <c r="NL221" s="1"/>
      <c r="NM221" s="1"/>
      <c r="NN221" s="1"/>
      <c r="NO221" s="1"/>
      <c r="NP221" s="1"/>
      <c r="NQ221" s="1"/>
    </row>
    <row r="222" spans="1:381" s="10" customFormat="1" x14ac:dyDescent="0.2">
      <c r="A222" s="8"/>
      <c r="B222" s="8"/>
      <c r="C222" s="8" t="s">
        <v>44</v>
      </c>
      <c r="D222" s="8"/>
      <c r="E222" s="8" t="s">
        <v>46</v>
      </c>
      <c r="F222" s="8"/>
      <c r="G222" s="8" t="s">
        <v>0</v>
      </c>
      <c r="H222" s="8"/>
      <c r="I222" s="8"/>
      <c r="J222" s="8"/>
      <c r="K222" s="9"/>
      <c r="L222" s="8"/>
      <c r="M222" s="8"/>
      <c r="N222" s="33">
        <f>N220</f>
        <v>0</v>
      </c>
      <c r="O222" s="34">
        <f>N222+O220</f>
        <v>0</v>
      </c>
      <c r="P222" s="34">
        <f t="shared" ref="P222:CA222" si="3131">O222+P220</f>
        <v>0</v>
      </c>
      <c r="Q222" s="34">
        <f>P222+Q220</f>
        <v>0</v>
      </c>
      <c r="R222" s="34">
        <f t="shared" si="3131"/>
        <v>0</v>
      </c>
      <c r="S222" s="34">
        <f t="shared" si="3131"/>
        <v>0</v>
      </c>
      <c r="T222" s="34">
        <f t="shared" si="3131"/>
        <v>0</v>
      </c>
      <c r="U222" s="34">
        <f t="shared" si="3131"/>
        <v>0</v>
      </c>
      <c r="V222" s="34">
        <f t="shared" si="3131"/>
        <v>0</v>
      </c>
      <c r="W222" s="34">
        <f t="shared" si="3131"/>
        <v>0</v>
      </c>
      <c r="X222" s="34">
        <f t="shared" si="3131"/>
        <v>0</v>
      </c>
      <c r="Y222" s="34">
        <f t="shared" si="3131"/>
        <v>0</v>
      </c>
      <c r="Z222" s="34">
        <f t="shared" si="3131"/>
        <v>0</v>
      </c>
      <c r="AA222" s="34">
        <f t="shared" si="3131"/>
        <v>0</v>
      </c>
      <c r="AB222" s="34">
        <f t="shared" si="3131"/>
        <v>0</v>
      </c>
      <c r="AC222" s="34">
        <f t="shared" si="3131"/>
        <v>0</v>
      </c>
      <c r="AD222" s="34">
        <f t="shared" si="3131"/>
        <v>0</v>
      </c>
      <c r="AE222" s="34">
        <f t="shared" si="3131"/>
        <v>0</v>
      </c>
      <c r="AF222" s="34">
        <f t="shared" si="3131"/>
        <v>0</v>
      </c>
      <c r="AG222" s="34">
        <f t="shared" si="3131"/>
        <v>0</v>
      </c>
      <c r="AH222" s="34">
        <f t="shared" si="3131"/>
        <v>0</v>
      </c>
      <c r="AI222" s="34">
        <f t="shared" si="3131"/>
        <v>0</v>
      </c>
      <c r="AJ222" s="34">
        <f t="shared" si="3131"/>
        <v>0</v>
      </c>
      <c r="AK222" s="34">
        <f t="shared" si="3131"/>
        <v>0</v>
      </c>
      <c r="AL222" s="34">
        <f t="shared" si="3131"/>
        <v>0</v>
      </c>
      <c r="AM222" s="34">
        <f t="shared" si="3131"/>
        <v>0</v>
      </c>
      <c r="AN222" s="34">
        <f t="shared" si="3131"/>
        <v>0</v>
      </c>
      <c r="AO222" s="34">
        <f t="shared" si="3131"/>
        <v>0</v>
      </c>
      <c r="AP222" s="34">
        <f t="shared" si="3131"/>
        <v>0</v>
      </c>
      <c r="AQ222" s="34">
        <f t="shared" si="3131"/>
        <v>0</v>
      </c>
      <c r="AR222" s="34">
        <f t="shared" si="3131"/>
        <v>0</v>
      </c>
      <c r="AS222" s="34">
        <f t="shared" si="3131"/>
        <v>0</v>
      </c>
      <c r="AT222" s="34">
        <f t="shared" si="3131"/>
        <v>0</v>
      </c>
      <c r="AU222" s="34">
        <f t="shared" si="3131"/>
        <v>0</v>
      </c>
      <c r="AV222" s="34">
        <f t="shared" si="3131"/>
        <v>0</v>
      </c>
      <c r="AW222" s="34">
        <f t="shared" si="3131"/>
        <v>0</v>
      </c>
      <c r="AX222" s="34">
        <f t="shared" si="3131"/>
        <v>0</v>
      </c>
      <c r="AY222" s="34">
        <f t="shared" si="3131"/>
        <v>0</v>
      </c>
      <c r="AZ222" s="34">
        <f t="shared" si="3131"/>
        <v>0</v>
      </c>
      <c r="BA222" s="34">
        <f t="shared" si="3131"/>
        <v>0</v>
      </c>
      <c r="BB222" s="34">
        <f t="shared" si="3131"/>
        <v>0</v>
      </c>
      <c r="BC222" s="34">
        <f t="shared" si="3131"/>
        <v>0</v>
      </c>
      <c r="BD222" s="34">
        <f t="shared" si="3131"/>
        <v>0</v>
      </c>
      <c r="BE222" s="34">
        <f t="shared" si="3131"/>
        <v>0</v>
      </c>
      <c r="BF222" s="34">
        <f t="shared" si="3131"/>
        <v>0</v>
      </c>
      <c r="BG222" s="34">
        <f t="shared" si="3131"/>
        <v>0</v>
      </c>
      <c r="BH222" s="34">
        <f t="shared" si="3131"/>
        <v>0</v>
      </c>
      <c r="BI222" s="34">
        <f t="shared" si="3131"/>
        <v>0</v>
      </c>
      <c r="BJ222" s="34">
        <f t="shared" si="3131"/>
        <v>0</v>
      </c>
      <c r="BK222" s="34">
        <f t="shared" si="3131"/>
        <v>0</v>
      </c>
      <c r="BL222" s="34">
        <f t="shared" si="3131"/>
        <v>0</v>
      </c>
      <c r="BM222" s="34">
        <f t="shared" si="3131"/>
        <v>0</v>
      </c>
      <c r="BN222" s="34">
        <f t="shared" si="3131"/>
        <v>0</v>
      </c>
      <c r="BO222" s="34">
        <f t="shared" si="3131"/>
        <v>0</v>
      </c>
      <c r="BP222" s="34">
        <f t="shared" si="3131"/>
        <v>0</v>
      </c>
      <c r="BQ222" s="34">
        <f t="shared" si="3131"/>
        <v>0</v>
      </c>
      <c r="BR222" s="34">
        <f t="shared" si="3131"/>
        <v>0</v>
      </c>
      <c r="BS222" s="34">
        <f t="shared" si="3131"/>
        <v>0</v>
      </c>
      <c r="BT222" s="34">
        <f t="shared" si="3131"/>
        <v>0</v>
      </c>
      <c r="BU222" s="34">
        <f t="shared" si="3131"/>
        <v>0</v>
      </c>
      <c r="BV222" s="34">
        <f t="shared" si="3131"/>
        <v>0</v>
      </c>
      <c r="BW222" s="34">
        <f t="shared" si="3131"/>
        <v>0</v>
      </c>
      <c r="BX222" s="34">
        <f t="shared" si="3131"/>
        <v>0</v>
      </c>
      <c r="BY222" s="34">
        <f t="shared" si="3131"/>
        <v>0</v>
      </c>
      <c r="BZ222" s="34">
        <f t="shared" si="3131"/>
        <v>0</v>
      </c>
      <c r="CA222" s="34">
        <f t="shared" si="3131"/>
        <v>0</v>
      </c>
      <c r="CB222" s="34">
        <f t="shared" ref="CB222:EM222" si="3132">CA222+CB220</f>
        <v>0</v>
      </c>
      <c r="CC222" s="34">
        <f t="shared" si="3132"/>
        <v>0</v>
      </c>
      <c r="CD222" s="34">
        <f t="shared" si="3132"/>
        <v>0</v>
      </c>
      <c r="CE222" s="34">
        <f t="shared" si="3132"/>
        <v>0</v>
      </c>
      <c r="CF222" s="34">
        <f t="shared" si="3132"/>
        <v>0</v>
      </c>
      <c r="CG222" s="34">
        <f t="shared" si="3132"/>
        <v>0</v>
      </c>
      <c r="CH222" s="34">
        <f t="shared" si="3132"/>
        <v>0</v>
      </c>
      <c r="CI222" s="34">
        <f t="shared" si="3132"/>
        <v>0</v>
      </c>
      <c r="CJ222" s="34">
        <f t="shared" si="3132"/>
        <v>0</v>
      </c>
      <c r="CK222" s="34">
        <f t="shared" si="3132"/>
        <v>0</v>
      </c>
      <c r="CL222" s="34">
        <f t="shared" si="3132"/>
        <v>0</v>
      </c>
      <c r="CM222" s="34">
        <f t="shared" si="3132"/>
        <v>0</v>
      </c>
      <c r="CN222" s="34">
        <f t="shared" si="3132"/>
        <v>0</v>
      </c>
      <c r="CO222" s="34">
        <f t="shared" si="3132"/>
        <v>0</v>
      </c>
      <c r="CP222" s="34">
        <f t="shared" si="3132"/>
        <v>0</v>
      </c>
      <c r="CQ222" s="34">
        <f t="shared" si="3132"/>
        <v>0</v>
      </c>
      <c r="CR222" s="34">
        <f t="shared" si="3132"/>
        <v>0</v>
      </c>
      <c r="CS222" s="34">
        <f t="shared" si="3132"/>
        <v>0</v>
      </c>
      <c r="CT222" s="34">
        <f t="shared" si="3132"/>
        <v>0</v>
      </c>
      <c r="CU222" s="34">
        <f t="shared" si="3132"/>
        <v>0</v>
      </c>
      <c r="CV222" s="34">
        <f t="shared" si="3132"/>
        <v>0</v>
      </c>
      <c r="CW222" s="34">
        <f t="shared" si="3132"/>
        <v>0</v>
      </c>
      <c r="CX222" s="34">
        <f t="shared" si="3132"/>
        <v>0</v>
      </c>
      <c r="CY222" s="34">
        <f t="shared" si="3132"/>
        <v>0</v>
      </c>
      <c r="CZ222" s="34">
        <f t="shared" si="3132"/>
        <v>0</v>
      </c>
      <c r="DA222" s="34">
        <f t="shared" si="3132"/>
        <v>0</v>
      </c>
      <c r="DB222" s="34">
        <f t="shared" si="3132"/>
        <v>0</v>
      </c>
      <c r="DC222" s="34">
        <f t="shared" si="3132"/>
        <v>0</v>
      </c>
      <c r="DD222" s="34">
        <f t="shared" si="3132"/>
        <v>0</v>
      </c>
      <c r="DE222" s="34">
        <f t="shared" si="3132"/>
        <v>0</v>
      </c>
      <c r="DF222" s="34">
        <f t="shared" si="3132"/>
        <v>0</v>
      </c>
      <c r="DG222" s="34">
        <f t="shared" si="3132"/>
        <v>0</v>
      </c>
      <c r="DH222" s="34">
        <f t="shared" si="3132"/>
        <v>0</v>
      </c>
      <c r="DI222" s="34">
        <f t="shared" si="3132"/>
        <v>0</v>
      </c>
      <c r="DJ222" s="34">
        <f t="shared" si="3132"/>
        <v>0</v>
      </c>
      <c r="DK222" s="34">
        <f t="shared" si="3132"/>
        <v>0</v>
      </c>
      <c r="DL222" s="34">
        <f t="shared" si="3132"/>
        <v>0</v>
      </c>
      <c r="DM222" s="34">
        <f t="shared" si="3132"/>
        <v>0</v>
      </c>
      <c r="DN222" s="34">
        <f t="shared" si="3132"/>
        <v>0</v>
      </c>
      <c r="DO222" s="34">
        <f t="shared" si="3132"/>
        <v>0</v>
      </c>
      <c r="DP222" s="34">
        <f t="shared" si="3132"/>
        <v>0</v>
      </c>
      <c r="DQ222" s="34">
        <f t="shared" si="3132"/>
        <v>0</v>
      </c>
      <c r="DR222" s="34">
        <f t="shared" si="3132"/>
        <v>0</v>
      </c>
      <c r="DS222" s="34">
        <f t="shared" si="3132"/>
        <v>0</v>
      </c>
      <c r="DT222" s="34">
        <f t="shared" si="3132"/>
        <v>0</v>
      </c>
      <c r="DU222" s="34">
        <f t="shared" si="3132"/>
        <v>0</v>
      </c>
      <c r="DV222" s="34">
        <f t="shared" si="3132"/>
        <v>0</v>
      </c>
      <c r="DW222" s="34">
        <f t="shared" si="3132"/>
        <v>0</v>
      </c>
      <c r="DX222" s="34">
        <f t="shared" si="3132"/>
        <v>0</v>
      </c>
      <c r="DY222" s="34">
        <f t="shared" si="3132"/>
        <v>0</v>
      </c>
      <c r="DZ222" s="34">
        <f t="shared" si="3132"/>
        <v>0</v>
      </c>
      <c r="EA222" s="34">
        <f t="shared" si="3132"/>
        <v>0</v>
      </c>
      <c r="EB222" s="34">
        <f t="shared" si="3132"/>
        <v>0</v>
      </c>
      <c r="EC222" s="34">
        <f t="shared" si="3132"/>
        <v>0</v>
      </c>
      <c r="ED222" s="34">
        <f t="shared" si="3132"/>
        <v>0</v>
      </c>
      <c r="EE222" s="34">
        <f t="shared" si="3132"/>
        <v>0</v>
      </c>
      <c r="EF222" s="34">
        <f t="shared" si="3132"/>
        <v>0</v>
      </c>
      <c r="EG222" s="34">
        <f t="shared" si="3132"/>
        <v>0</v>
      </c>
      <c r="EH222" s="34">
        <f t="shared" si="3132"/>
        <v>0</v>
      </c>
      <c r="EI222" s="34">
        <f t="shared" si="3132"/>
        <v>0</v>
      </c>
      <c r="EJ222" s="34">
        <f t="shared" si="3132"/>
        <v>0</v>
      </c>
      <c r="EK222" s="34">
        <f t="shared" si="3132"/>
        <v>0</v>
      </c>
      <c r="EL222" s="34">
        <f t="shared" si="3132"/>
        <v>0</v>
      </c>
      <c r="EM222" s="34">
        <f t="shared" si="3132"/>
        <v>0</v>
      </c>
      <c r="EN222" s="34">
        <f t="shared" ref="EN222:GY222" si="3133">EM222+EN220</f>
        <v>0</v>
      </c>
      <c r="EO222" s="34">
        <f t="shared" si="3133"/>
        <v>0</v>
      </c>
      <c r="EP222" s="34">
        <f t="shared" si="3133"/>
        <v>0</v>
      </c>
      <c r="EQ222" s="34">
        <f t="shared" si="3133"/>
        <v>0</v>
      </c>
      <c r="ER222" s="34">
        <f t="shared" si="3133"/>
        <v>0</v>
      </c>
      <c r="ES222" s="34">
        <f t="shared" si="3133"/>
        <v>0</v>
      </c>
      <c r="ET222" s="34">
        <f t="shared" si="3133"/>
        <v>0</v>
      </c>
      <c r="EU222" s="34">
        <f t="shared" si="3133"/>
        <v>0</v>
      </c>
      <c r="EV222" s="34">
        <f t="shared" si="3133"/>
        <v>0</v>
      </c>
      <c r="EW222" s="34">
        <f t="shared" si="3133"/>
        <v>0</v>
      </c>
      <c r="EX222" s="34">
        <f t="shared" si="3133"/>
        <v>0</v>
      </c>
      <c r="EY222" s="34">
        <f t="shared" si="3133"/>
        <v>0</v>
      </c>
      <c r="EZ222" s="34">
        <f t="shared" si="3133"/>
        <v>0</v>
      </c>
      <c r="FA222" s="34">
        <f t="shared" si="3133"/>
        <v>0</v>
      </c>
      <c r="FB222" s="34">
        <f t="shared" si="3133"/>
        <v>0</v>
      </c>
      <c r="FC222" s="34">
        <f t="shared" si="3133"/>
        <v>0</v>
      </c>
      <c r="FD222" s="34">
        <f t="shared" si="3133"/>
        <v>0</v>
      </c>
      <c r="FE222" s="34">
        <f t="shared" si="3133"/>
        <v>0</v>
      </c>
      <c r="FF222" s="34">
        <f t="shared" si="3133"/>
        <v>0</v>
      </c>
      <c r="FG222" s="34">
        <f t="shared" si="3133"/>
        <v>0</v>
      </c>
      <c r="FH222" s="34">
        <f t="shared" si="3133"/>
        <v>0</v>
      </c>
      <c r="FI222" s="34">
        <f t="shared" si="3133"/>
        <v>0</v>
      </c>
      <c r="FJ222" s="34">
        <f t="shared" si="3133"/>
        <v>0</v>
      </c>
      <c r="FK222" s="34">
        <f t="shared" si="3133"/>
        <v>0</v>
      </c>
      <c r="FL222" s="34">
        <f t="shared" si="3133"/>
        <v>0</v>
      </c>
      <c r="FM222" s="34">
        <f t="shared" si="3133"/>
        <v>0</v>
      </c>
      <c r="FN222" s="34">
        <f t="shared" si="3133"/>
        <v>0</v>
      </c>
      <c r="FO222" s="34">
        <f t="shared" si="3133"/>
        <v>0</v>
      </c>
      <c r="FP222" s="34">
        <f t="shared" si="3133"/>
        <v>0</v>
      </c>
      <c r="FQ222" s="34">
        <f t="shared" si="3133"/>
        <v>0</v>
      </c>
      <c r="FR222" s="34">
        <f t="shared" si="3133"/>
        <v>0</v>
      </c>
      <c r="FS222" s="34">
        <f t="shared" si="3133"/>
        <v>0</v>
      </c>
      <c r="FT222" s="34">
        <f t="shared" si="3133"/>
        <v>0</v>
      </c>
      <c r="FU222" s="34">
        <f t="shared" si="3133"/>
        <v>0</v>
      </c>
      <c r="FV222" s="34">
        <f t="shared" si="3133"/>
        <v>0</v>
      </c>
      <c r="FW222" s="34">
        <f t="shared" si="3133"/>
        <v>0</v>
      </c>
      <c r="FX222" s="34">
        <f t="shared" si="3133"/>
        <v>0</v>
      </c>
      <c r="FY222" s="34">
        <f t="shared" si="3133"/>
        <v>0</v>
      </c>
      <c r="FZ222" s="34">
        <f t="shared" si="3133"/>
        <v>0</v>
      </c>
      <c r="GA222" s="34">
        <f t="shared" si="3133"/>
        <v>0</v>
      </c>
      <c r="GB222" s="34">
        <f t="shared" si="3133"/>
        <v>0</v>
      </c>
      <c r="GC222" s="34">
        <f t="shared" si="3133"/>
        <v>0</v>
      </c>
      <c r="GD222" s="34">
        <f t="shared" si="3133"/>
        <v>0</v>
      </c>
      <c r="GE222" s="34">
        <f t="shared" si="3133"/>
        <v>0</v>
      </c>
      <c r="GF222" s="34">
        <f t="shared" si="3133"/>
        <v>0</v>
      </c>
      <c r="GG222" s="34">
        <f t="shared" si="3133"/>
        <v>0</v>
      </c>
      <c r="GH222" s="34">
        <f t="shared" si="3133"/>
        <v>0</v>
      </c>
      <c r="GI222" s="34">
        <f t="shared" si="3133"/>
        <v>0</v>
      </c>
      <c r="GJ222" s="34">
        <f t="shared" si="3133"/>
        <v>0</v>
      </c>
      <c r="GK222" s="34">
        <f t="shared" si="3133"/>
        <v>0</v>
      </c>
      <c r="GL222" s="34">
        <f t="shared" si="3133"/>
        <v>0</v>
      </c>
      <c r="GM222" s="34">
        <f t="shared" si="3133"/>
        <v>0</v>
      </c>
      <c r="GN222" s="34">
        <f t="shared" si="3133"/>
        <v>0</v>
      </c>
      <c r="GO222" s="34">
        <f t="shared" si="3133"/>
        <v>0</v>
      </c>
      <c r="GP222" s="34">
        <f t="shared" si="3133"/>
        <v>0</v>
      </c>
      <c r="GQ222" s="34">
        <f t="shared" si="3133"/>
        <v>0</v>
      </c>
      <c r="GR222" s="34">
        <f t="shared" si="3133"/>
        <v>0</v>
      </c>
      <c r="GS222" s="34">
        <f t="shared" si="3133"/>
        <v>0</v>
      </c>
      <c r="GT222" s="34">
        <f t="shared" si="3133"/>
        <v>0</v>
      </c>
      <c r="GU222" s="34">
        <f t="shared" si="3133"/>
        <v>0</v>
      </c>
      <c r="GV222" s="34">
        <f t="shared" si="3133"/>
        <v>0</v>
      </c>
      <c r="GW222" s="34">
        <f t="shared" si="3133"/>
        <v>0</v>
      </c>
      <c r="GX222" s="34">
        <f t="shared" si="3133"/>
        <v>0</v>
      </c>
      <c r="GY222" s="34">
        <f t="shared" si="3133"/>
        <v>0</v>
      </c>
      <c r="GZ222" s="34">
        <f t="shared" ref="GZ222:JK222" si="3134">GY222+GZ220</f>
        <v>0</v>
      </c>
      <c r="HA222" s="34">
        <f t="shared" si="3134"/>
        <v>0</v>
      </c>
      <c r="HB222" s="34">
        <f t="shared" si="3134"/>
        <v>0</v>
      </c>
      <c r="HC222" s="34">
        <f t="shared" si="3134"/>
        <v>0</v>
      </c>
      <c r="HD222" s="34">
        <f t="shared" si="3134"/>
        <v>0</v>
      </c>
      <c r="HE222" s="34">
        <f t="shared" si="3134"/>
        <v>0</v>
      </c>
      <c r="HF222" s="34">
        <f t="shared" si="3134"/>
        <v>0</v>
      </c>
      <c r="HG222" s="34">
        <f t="shared" si="3134"/>
        <v>0</v>
      </c>
      <c r="HH222" s="34">
        <f t="shared" si="3134"/>
        <v>0</v>
      </c>
      <c r="HI222" s="34">
        <f t="shared" si="3134"/>
        <v>0</v>
      </c>
      <c r="HJ222" s="34">
        <f t="shared" si="3134"/>
        <v>0</v>
      </c>
      <c r="HK222" s="34">
        <f t="shared" si="3134"/>
        <v>0</v>
      </c>
      <c r="HL222" s="34">
        <f t="shared" si="3134"/>
        <v>0</v>
      </c>
      <c r="HM222" s="34">
        <f t="shared" si="3134"/>
        <v>0</v>
      </c>
      <c r="HN222" s="34">
        <f t="shared" si="3134"/>
        <v>0</v>
      </c>
      <c r="HO222" s="34">
        <f t="shared" si="3134"/>
        <v>0</v>
      </c>
      <c r="HP222" s="34">
        <f t="shared" si="3134"/>
        <v>0</v>
      </c>
      <c r="HQ222" s="34">
        <f t="shared" si="3134"/>
        <v>0</v>
      </c>
      <c r="HR222" s="34">
        <f t="shared" si="3134"/>
        <v>0</v>
      </c>
      <c r="HS222" s="34">
        <f t="shared" si="3134"/>
        <v>0</v>
      </c>
      <c r="HT222" s="34">
        <f t="shared" si="3134"/>
        <v>0</v>
      </c>
      <c r="HU222" s="34">
        <f t="shared" si="3134"/>
        <v>0</v>
      </c>
      <c r="HV222" s="34">
        <f t="shared" si="3134"/>
        <v>0</v>
      </c>
      <c r="HW222" s="34">
        <f t="shared" si="3134"/>
        <v>0</v>
      </c>
      <c r="HX222" s="34">
        <f t="shared" si="3134"/>
        <v>0</v>
      </c>
      <c r="HY222" s="34">
        <f t="shared" si="3134"/>
        <v>0</v>
      </c>
      <c r="HZ222" s="34">
        <f t="shared" si="3134"/>
        <v>0</v>
      </c>
      <c r="IA222" s="34">
        <f t="shared" si="3134"/>
        <v>0</v>
      </c>
      <c r="IB222" s="34">
        <f t="shared" si="3134"/>
        <v>0</v>
      </c>
      <c r="IC222" s="34">
        <f t="shared" si="3134"/>
        <v>0</v>
      </c>
      <c r="ID222" s="34">
        <f t="shared" si="3134"/>
        <v>0</v>
      </c>
      <c r="IE222" s="34">
        <f t="shared" si="3134"/>
        <v>0</v>
      </c>
      <c r="IF222" s="34">
        <f t="shared" si="3134"/>
        <v>0</v>
      </c>
      <c r="IG222" s="34">
        <f t="shared" si="3134"/>
        <v>0</v>
      </c>
      <c r="IH222" s="34">
        <f t="shared" si="3134"/>
        <v>0</v>
      </c>
      <c r="II222" s="34">
        <f t="shared" si="3134"/>
        <v>0</v>
      </c>
      <c r="IJ222" s="34">
        <f t="shared" si="3134"/>
        <v>0</v>
      </c>
      <c r="IK222" s="34">
        <f t="shared" si="3134"/>
        <v>0</v>
      </c>
      <c r="IL222" s="34">
        <f t="shared" si="3134"/>
        <v>0</v>
      </c>
      <c r="IM222" s="34">
        <f t="shared" si="3134"/>
        <v>0</v>
      </c>
      <c r="IN222" s="34">
        <f t="shared" si="3134"/>
        <v>0</v>
      </c>
      <c r="IO222" s="34">
        <f t="shared" si="3134"/>
        <v>0</v>
      </c>
      <c r="IP222" s="34">
        <f t="shared" si="3134"/>
        <v>0</v>
      </c>
      <c r="IQ222" s="34">
        <f t="shared" si="3134"/>
        <v>0</v>
      </c>
      <c r="IR222" s="34">
        <f t="shared" si="3134"/>
        <v>0</v>
      </c>
      <c r="IS222" s="34">
        <f t="shared" si="3134"/>
        <v>0</v>
      </c>
      <c r="IT222" s="34">
        <f t="shared" si="3134"/>
        <v>0</v>
      </c>
      <c r="IU222" s="34">
        <f t="shared" si="3134"/>
        <v>0</v>
      </c>
      <c r="IV222" s="34">
        <f t="shared" si="3134"/>
        <v>0</v>
      </c>
      <c r="IW222" s="34">
        <f t="shared" si="3134"/>
        <v>0</v>
      </c>
      <c r="IX222" s="34">
        <f t="shared" si="3134"/>
        <v>0</v>
      </c>
      <c r="IY222" s="34">
        <f t="shared" si="3134"/>
        <v>0</v>
      </c>
      <c r="IZ222" s="34">
        <f t="shared" si="3134"/>
        <v>0</v>
      </c>
      <c r="JA222" s="34">
        <f t="shared" si="3134"/>
        <v>0</v>
      </c>
      <c r="JB222" s="34">
        <f t="shared" si="3134"/>
        <v>0</v>
      </c>
      <c r="JC222" s="34">
        <f t="shared" si="3134"/>
        <v>0</v>
      </c>
      <c r="JD222" s="34">
        <f t="shared" si="3134"/>
        <v>0</v>
      </c>
      <c r="JE222" s="34">
        <f t="shared" si="3134"/>
        <v>0</v>
      </c>
      <c r="JF222" s="34">
        <f t="shared" si="3134"/>
        <v>0</v>
      </c>
      <c r="JG222" s="34">
        <f t="shared" si="3134"/>
        <v>0</v>
      </c>
      <c r="JH222" s="34">
        <f t="shared" si="3134"/>
        <v>0</v>
      </c>
      <c r="JI222" s="34">
        <f t="shared" si="3134"/>
        <v>0</v>
      </c>
      <c r="JJ222" s="34">
        <f t="shared" si="3134"/>
        <v>0</v>
      </c>
      <c r="JK222" s="34">
        <f t="shared" si="3134"/>
        <v>0</v>
      </c>
      <c r="JL222" s="34">
        <f t="shared" ref="JL222:LW222" si="3135">JK222+JL220</f>
        <v>0</v>
      </c>
      <c r="JM222" s="34">
        <f t="shared" si="3135"/>
        <v>0</v>
      </c>
      <c r="JN222" s="34">
        <f t="shared" si="3135"/>
        <v>0</v>
      </c>
      <c r="JO222" s="34">
        <f t="shared" si="3135"/>
        <v>0</v>
      </c>
      <c r="JP222" s="34">
        <f t="shared" si="3135"/>
        <v>0</v>
      </c>
      <c r="JQ222" s="34">
        <f t="shared" si="3135"/>
        <v>0</v>
      </c>
      <c r="JR222" s="34">
        <f t="shared" si="3135"/>
        <v>0</v>
      </c>
      <c r="JS222" s="34">
        <f t="shared" si="3135"/>
        <v>0</v>
      </c>
      <c r="JT222" s="34">
        <f t="shared" si="3135"/>
        <v>0</v>
      </c>
      <c r="JU222" s="34">
        <f t="shared" si="3135"/>
        <v>0</v>
      </c>
      <c r="JV222" s="34">
        <f t="shared" si="3135"/>
        <v>0</v>
      </c>
      <c r="JW222" s="34">
        <f t="shared" si="3135"/>
        <v>0</v>
      </c>
      <c r="JX222" s="34">
        <f t="shared" si="3135"/>
        <v>0</v>
      </c>
      <c r="JY222" s="34">
        <f t="shared" si="3135"/>
        <v>0</v>
      </c>
      <c r="JZ222" s="34">
        <f t="shared" si="3135"/>
        <v>0</v>
      </c>
      <c r="KA222" s="34">
        <f t="shared" si="3135"/>
        <v>0</v>
      </c>
      <c r="KB222" s="34">
        <f t="shared" si="3135"/>
        <v>0</v>
      </c>
      <c r="KC222" s="34">
        <f t="shared" si="3135"/>
        <v>0</v>
      </c>
      <c r="KD222" s="34">
        <f t="shared" si="3135"/>
        <v>0</v>
      </c>
      <c r="KE222" s="34">
        <f t="shared" si="3135"/>
        <v>0</v>
      </c>
      <c r="KF222" s="34">
        <f t="shared" si="3135"/>
        <v>0</v>
      </c>
      <c r="KG222" s="34">
        <f t="shared" si="3135"/>
        <v>0</v>
      </c>
      <c r="KH222" s="34">
        <f t="shared" si="3135"/>
        <v>0</v>
      </c>
      <c r="KI222" s="34">
        <f t="shared" si="3135"/>
        <v>0</v>
      </c>
      <c r="KJ222" s="34">
        <f t="shared" si="3135"/>
        <v>0</v>
      </c>
      <c r="KK222" s="34">
        <f t="shared" si="3135"/>
        <v>0</v>
      </c>
      <c r="KL222" s="34">
        <f t="shared" si="3135"/>
        <v>0</v>
      </c>
      <c r="KM222" s="34">
        <f t="shared" si="3135"/>
        <v>0</v>
      </c>
      <c r="KN222" s="34">
        <f t="shared" si="3135"/>
        <v>0</v>
      </c>
      <c r="KO222" s="34">
        <f t="shared" si="3135"/>
        <v>0</v>
      </c>
      <c r="KP222" s="34">
        <f t="shared" si="3135"/>
        <v>0</v>
      </c>
      <c r="KQ222" s="34">
        <f t="shared" si="3135"/>
        <v>0</v>
      </c>
      <c r="KR222" s="34">
        <f t="shared" si="3135"/>
        <v>0</v>
      </c>
      <c r="KS222" s="34">
        <f t="shared" si="3135"/>
        <v>0</v>
      </c>
      <c r="KT222" s="34">
        <f t="shared" si="3135"/>
        <v>0</v>
      </c>
      <c r="KU222" s="34">
        <f t="shared" si="3135"/>
        <v>0</v>
      </c>
      <c r="KV222" s="34">
        <f t="shared" si="3135"/>
        <v>0</v>
      </c>
      <c r="KW222" s="34">
        <f t="shared" si="3135"/>
        <v>0</v>
      </c>
      <c r="KX222" s="34">
        <f t="shared" si="3135"/>
        <v>0</v>
      </c>
      <c r="KY222" s="34">
        <f t="shared" si="3135"/>
        <v>0</v>
      </c>
      <c r="KZ222" s="34">
        <f t="shared" si="3135"/>
        <v>0</v>
      </c>
      <c r="LA222" s="34">
        <f t="shared" si="3135"/>
        <v>0</v>
      </c>
      <c r="LB222" s="34">
        <f t="shared" si="3135"/>
        <v>0</v>
      </c>
      <c r="LC222" s="34">
        <f t="shared" si="3135"/>
        <v>0</v>
      </c>
      <c r="LD222" s="34">
        <f t="shared" si="3135"/>
        <v>0</v>
      </c>
      <c r="LE222" s="34">
        <f t="shared" si="3135"/>
        <v>0</v>
      </c>
      <c r="LF222" s="34">
        <f t="shared" si="3135"/>
        <v>0</v>
      </c>
      <c r="LG222" s="34">
        <f t="shared" si="3135"/>
        <v>0</v>
      </c>
      <c r="LH222" s="34">
        <f t="shared" si="3135"/>
        <v>0</v>
      </c>
      <c r="LI222" s="34">
        <f t="shared" si="3135"/>
        <v>0</v>
      </c>
      <c r="LJ222" s="34">
        <f t="shared" si="3135"/>
        <v>0</v>
      </c>
      <c r="LK222" s="34">
        <f t="shared" si="3135"/>
        <v>0</v>
      </c>
      <c r="LL222" s="34">
        <f t="shared" si="3135"/>
        <v>0</v>
      </c>
      <c r="LM222" s="34">
        <f t="shared" si="3135"/>
        <v>0</v>
      </c>
      <c r="LN222" s="34">
        <f t="shared" si="3135"/>
        <v>0</v>
      </c>
      <c r="LO222" s="34">
        <f t="shared" si="3135"/>
        <v>0</v>
      </c>
      <c r="LP222" s="34">
        <f t="shared" si="3135"/>
        <v>0</v>
      </c>
      <c r="LQ222" s="34">
        <f t="shared" si="3135"/>
        <v>0</v>
      </c>
      <c r="LR222" s="34">
        <f t="shared" si="3135"/>
        <v>0</v>
      </c>
      <c r="LS222" s="34">
        <f t="shared" si="3135"/>
        <v>0</v>
      </c>
      <c r="LT222" s="34">
        <f t="shared" si="3135"/>
        <v>0</v>
      </c>
      <c r="LU222" s="34">
        <f t="shared" si="3135"/>
        <v>0</v>
      </c>
      <c r="LV222" s="34">
        <f t="shared" si="3135"/>
        <v>0</v>
      </c>
      <c r="LW222" s="34">
        <f t="shared" si="3135"/>
        <v>0</v>
      </c>
      <c r="LX222" s="34">
        <f t="shared" ref="LX222:NO222" si="3136">LW222+LX220</f>
        <v>0</v>
      </c>
      <c r="LY222" s="34">
        <f t="shared" si="3136"/>
        <v>0</v>
      </c>
      <c r="LZ222" s="34">
        <f t="shared" si="3136"/>
        <v>0</v>
      </c>
      <c r="MA222" s="34">
        <f t="shared" si="3136"/>
        <v>0</v>
      </c>
      <c r="MB222" s="34">
        <f t="shared" si="3136"/>
        <v>0</v>
      </c>
      <c r="MC222" s="34">
        <f t="shared" si="3136"/>
        <v>0</v>
      </c>
      <c r="MD222" s="34">
        <f t="shared" si="3136"/>
        <v>0</v>
      </c>
      <c r="ME222" s="34">
        <f t="shared" si="3136"/>
        <v>0</v>
      </c>
      <c r="MF222" s="34">
        <f t="shared" si="3136"/>
        <v>0</v>
      </c>
      <c r="MG222" s="34">
        <f t="shared" si="3136"/>
        <v>0</v>
      </c>
      <c r="MH222" s="34">
        <f t="shared" si="3136"/>
        <v>0</v>
      </c>
      <c r="MI222" s="34">
        <f t="shared" si="3136"/>
        <v>0</v>
      </c>
      <c r="MJ222" s="34">
        <f t="shared" si="3136"/>
        <v>0</v>
      </c>
      <c r="MK222" s="34">
        <f t="shared" si="3136"/>
        <v>0</v>
      </c>
      <c r="ML222" s="34">
        <f t="shared" si="3136"/>
        <v>0</v>
      </c>
      <c r="MM222" s="34">
        <f t="shared" si="3136"/>
        <v>0</v>
      </c>
      <c r="MN222" s="34">
        <f t="shared" si="3136"/>
        <v>0</v>
      </c>
      <c r="MO222" s="34">
        <f t="shared" si="3136"/>
        <v>0</v>
      </c>
      <c r="MP222" s="34">
        <f t="shared" si="3136"/>
        <v>0</v>
      </c>
      <c r="MQ222" s="34">
        <f t="shared" si="3136"/>
        <v>0</v>
      </c>
      <c r="MR222" s="34">
        <f t="shared" si="3136"/>
        <v>0</v>
      </c>
      <c r="MS222" s="34">
        <f t="shared" si="3136"/>
        <v>0</v>
      </c>
      <c r="MT222" s="34">
        <f t="shared" si="3136"/>
        <v>0</v>
      </c>
      <c r="MU222" s="34">
        <f t="shared" si="3136"/>
        <v>0</v>
      </c>
      <c r="MV222" s="34">
        <f t="shared" si="3136"/>
        <v>0</v>
      </c>
      <c r="MW222" s="34">
        <f t="shared" si="3136"/>
        <v>0</v>
      </c>
      <c r="MX222" s="34">
        <f t="shared" si="3136"/>
        <v>0</v>
      </c>
      <c r="MY222" s="34">
        <f t="shared" si="3136"/>
        <v>0</v>
      </c>
      <c r="MZ222" s="34">
        <f t="shared" si="3136"/>
        <v>0</v>
      </c>
      <c r="NA222" s="34">
        <f t="shared" si="3136"/>
        <v>0</v>
      </c>
      <c r="NB222" s="34">
        <f t="shared" si="3136"/>
        <v>0</v>
      </c>
      <c r="NC222" s="34">
        <f t="shared" si="3136"/>
        <v>0</v>
      </c>
      <c r="ND222" s="34">
        <f t="shared" si="3136"/>
        <v>0</v>
      </c>
      <c r="NE222" s="34">
        <f t="shared" si="3136"/>
        <v>0</v>
      </c>
      <c r="NF222" s="34">
        <f t="shared" si="3136"/>
        <v>0</v>
      </c>
      <c r="NG222" s="34">
        <f t="shared" si="3136"/>
        <v>0</v>
      </c>
      <c r="NH222" s="34">
        <f t="shared" si="3136"/>
        <v>0</v>
      </c>
      <c r="NI222" s="34">
        <f t="shared" si="3136"/>
        <v>0</v>
      </c>
      <c r="NJ222" s="34">
        <f t="shared" si="3136"/>
        <v>0</v>
      </c>
      <c r="NK222" s="34">
        <f t="shared" si="3136"/>
        <v>0</v>
      </c>
      <c r="NL222" s="34">
        <f t="shared" si="3136"/>
        <v>0</v>
      </c>
      <c r="NM222" s="34">
        <f t="shared" si="3136"/>
        <v>0</v>
      </c>
      <c r="NN222" s="34">
        <f t="shared" si="3136"/>
        <v>0</v>
      </c>
      <c r="NO222" s="35">
        <f t="shared" si="3136"/>
        <v>0</v>
      </c>
      <c r="NP222" s="8"/>
      <c r="NQ222" s="8"/>
    </row>
    <row r="223" spans="1:38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8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  <c r="IW223" s="1"/>
      <c r="IX223" s="1"/>
      <c r="IY223" s="1"/>
      <c r="IZ223" s="1"/>
      <c r="JA223" s="1"/>
      <c r="JB223" s="1"/>
      <c r="JC223" s="1"/>
      <c r="JD223" s="1"/>
      <c r="JE223" s="1"/>
      <c r="JF223" s="1"/>
      <c r="JG223" s="1"/>
      <c r="JH223" s="1"/>
      <c r="JI223" s="1"/>
      <c r="JJ223" s="1"/>
      <c r="JK223" s="1"/>
      <c r="JL223" s="1"/>
      <c r="JM223" s="1"/>
      <c r="JN223" s="1"/>
      <c r="JO223" s="1"/>
      <c r="JP223" s="1"/>
      <c r="JQ223" s="1"/>
      <c r="JR223" s="1"/>
      <c r="JS223" s="1"/>
      <c r="JT223" s="1"/>
      <c r="JU223" s="1"/>
      <c r="JV223" s="1"/>
      <c r="JW223" s="1"/>
      <c r="JX223" s="1"/>
      <c r="JY223" s="1"/>
      <c r="JZ223" s="1"/>
      <c r="KA223" s="1"/>
      <c r="KB223" s="1"/>
      <c r="KC223" s="1"/>
      <c r="KD223" s="1"/>
      <c r="KE223" s="1"/>
      <c r="KF223" s="1"/>
      <c r="KG223" s="1"/>
      <c r="KH223" s="1"/>
      <c r="KI223" s="1"/>
      <c r="KJ223" s="1"/>
      <c r="KK223" s="1"/>
      <c r="KL223" s="1"/>
      <c r="KM223" s="1"/>
      <c r="KN223" s="1"/>
      <c r="KO223" s="1"/>
      <c r="KP223" s="1"/>
      <c r="KQ223" s="1"/>
      <c r="KR223" s="1"/>
      <c r="KS223" s="1"/>
      <c r="KT223" s="1"/>
      <c r="KU223" s="1"/>
      <c r="KV223" s="1"/>
      <c r="KW223" s="1"/>
      <c r="KX223" s="1"/>
      <c r="KY223" s="1"/>
      <c r="KZ223" s="1"/>
      <c r="LA223" s="1"/>
      <c r="LB223" s="1"/>
      <c r="LC223" s="1"/>
      <c r="LD223" s="1"/>
      <c r="LE223" s="1"/>
      <c r="LF223" s="1"/>
      <c r="LG223" s="1"/>
      <c r="LH223" s="1"/>
      <c r="LI223" s="1"/>
      <c r="LJ223" s="1"/>
      <c r="LK223" s="1"/>
      <c r="LL223" s="1"/>
      <c r="LM223" s="1"/>
      <c r="LN223" s="1"/>
      <c r="LO223" s="1"/>
      <c r="LP223" s="1"/>
      <c r="LQ223" s="1"/>
      <c r="LR223" s="1"/>
      <c r="LS223" s="1"/>
      <c r="LT223" s="1"/>
      <c r="LU223" s="1"/>
      <c r="LV223" s="1"/>
      <c r="LW223" s="1"/>
      <c r="LX223" s="1"/>
      <c r="LY223" s="1"/>
      <c r="LZ223" s="1"/>
      <c r="MA223" s="1"/>
      <c r="MB223" s="1"/>
      <c r="MC223" s="1"/>
      <c r="MD223" s="1"/>
      <c r="ME223" s="1"/>
      <c r="MF223" s="1"/>
      <c r="MG223" s="1"/>
      <c r="MH223" s="1"/>
      <c r="MI223" s="1"/>
      <c r="MJ223" s="1"/>
      <c r="MK223" s="1"/>
      <c r="ML223" s="1"/>
      <c r="MM223" s="1"/>
      <c r="MN223" s="1"/>
      <c r="MO223" s="1"/>
      <c r="MP223" s="1"/>
      <c r="MQ223" s="1"/>
      <c r="MR223" s="1"/>
      <c r="MS223" s="1"/>
      <c r="MT223" s="1"/>
      <c r="MU223" s="1"/>
      <c r="MV223" s="1"/>
      <c r="MW223" s="1"/>
      <c r="MX223" s="1"/>
      <c r="MY223" s="1"/>
      <c r="MZ223" s="1"/>
      <c r="NA223" s="1"/>
      <c r="NB223" s="1"/>
      <c r="NC223" s="1"/>
      <c r="ND223" s="1"/>
      <c r="NE223" s="1"/>
      <c r="NF223" s="1"/>
      <c r="NG223" s="1"/>
      <c r="NH223" s="1"/>
      <c r="NI223" s="1"/>
      <c r="NJ223" s="1"/>
      <c r="NK223" s="1"/>
      <c r="NL223" s="1"/>
      <c r="NM223" s="1"/>
      <c r="NN223" s="1"/>
      <c r="NO223" s="1"/>
      <c r="NP223" s="1"/>
      <c r="NQ223" s="1"/>
    </row>
    <row r="224" spans="1:381" s="10" customFormat="1" x14ac:dyDescent="0.2">
      <c r="A224" s="8"/>
      <c r="B224" s="8"/>
      <c r="C224" s="96" t="s">
        <v>95</v>
      </c>
      <c r="D224" s="8"/>
      <c r="E224" s="96" t="s">
        <v>96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  <c r="IS224" s="8"/>
      <c r="IT224" s="8"/>
      <c r="IU224" s="8"/>
      <c r="IV224" s="8"/>
      <c r="IW224" s="8"/>
      <c r="IX224" s="8"/>
      <c r="IY224" s="8"/>
      <c r="IZ224" s="8"/>
      <c r="JA224" s="8"/>
      <c r="JB224" s="8"/>
      <c r="JC224" s="8"/>
      <c r="JD224" s="8"/>
      <c r="JE224" s="8"/>
      <c r="JF224" s="8"/>
      <c r="JG224" s="8"/>
      <c r="JH224" s="8"/>
      <c r="JI224" s="8"/>
      <c r="JJ224" s="8"/>
      <c r="JK224" s="8"/>
      <c r="JL224" s="8"/>
      <c r="JM224" s="8"/>
      <c r="JN224" s="8"/>
      <c r="JO224" s="8"/>
      <c r="JP224" s="8"/>
      <c r="JQ224" s="8"/>
      <c r="JR224" s="8"/>
      <c r="JS224" s="8"/>
      <c r="JT224" s="8"/>
      <c r="JU224" s="8"/>
      <c r="JV224" s="8"/>
      <c r="JW224" s="8"/>
      <c r="JX224" s="8"/>
      <c r="JY224" s="8"/>
      <c r="JZ224" s="8"/>
      <c r="KA224" s="8"/>
      <c r="KB224" s="8"/>
      <c r="KC224" s="8"/>
      <c r="KD224" s="8"/>
      <c r="KE224" s="8"/>
      <c r="KF224" s="8"/>
      <c r="KG224" s="8"/>
      <c r="KH224" s="8"/>
      <c r="KI224" s="8"/>
      <c r="KJ224" s="8"/>
      <c r="KK224" s="8"/>
      <c r="KL224" s="8"/>
      <c r="KM224" s="8"/>
      <c r="KN224" s="8"/>
      <c r="KO224" s="8"/>
      <c r="KP224" s="8"/>
      <c r="KQ224" s="8"/>
      <c r="KR224" s="8"/>
      <c r="KS224" s="8"/>
      <c r="KT224" s="8"/>
      <c r="KU224" s="8"/>
      <c r="KV224" s="8"/>
      <c r="KW224" s="8"/>
      <c r="KX224" s="8"/>
      <c r="KY224" s="8"/>
      <c r="KZ224" s="8"/>
      <c r="LA224" s="8"/>
      <c r="LB224" s="8"/>
      <c r="LC224" s="8"/>
      <c r="LD224" s="8"/>
      <c r="LE224" s="8"/>
      <c r="LF224" s="8"/>
      <c r="LG224" s="8"/>
      <c r="LH224" s="8"/>
      <c r="LI224" s="8"/>
      <c r="LJ224" s="8"/>
      <c r="LK224" s="8"/>
      <c r="LL224" s="8"/>
      <c r="LM224" s="8"/>
      <c r="LN224" s="8"/>
      <c r="LO224" s="8"/>
      <c r="LP224" s="8"/>
      <c r="LQ224" s="8"/>
      <c r="LR224" s="8"/>
      <c r="LS224" s="8"/>
      <c r="LT224" s="8"/>
      <c r="LU224" s="8"/>
      <c r="LV224" s="8"/>
      <c r="LW224" s="8"/>
      <c r="LX224" s="8"/>
      <c r="LY224" s="8"/>
      <c r="LZ224" s="8"/>
      <c r="MA224" s="8"/>
      <c r="MB224" s="8"/>
      <c r="MC224" s="8"/>
      <c r="MD224" s="8"/>
      <c r="ME224" s="8"/>
      <c r="MF224" s="8"/>
      <c r="MG224" s="8"/>
      <c r="MH224" s="8"/>
      <c r="MI224" s="8"/>
      <c r="MJ224" s="8"/>
      <c r="MK224" s="8"/>
      <c r="ML224" s="8"/>
      <c r="MM224" s="8"/>
      <c r="MN224" s="8"/>
      <c r="MO224" s="8"/>
      <c r="MP224" s="8"/>
      <c r="MQ224" s="8"/>
      <c r="MR224" s="8"/>
      <c r="MS224" s="8"/>
      <c r="MT224" s="8"/>
      <c r="MU224" s="8"/>
      <c r="MV224" s="8"/>
      <c r="MW224" s="8"/>
      <c r="MX224" s="8"/>
      <c r="MY224" s="8"/>
      <c r="MZ224" s="8"/>
      <c r="NA224" s="8"/>
      <c r="NB224" s="8"/>
      <c r="NC224" s="8"/>
      <c r="ND224" s="8"/>
      <c r="NE224" s="8"/>
      <c r="NF224" s="8"/>
      <c r="NG224" s="8"/>
      <c r="NH224" s="8"/>
      <c r="NI224" s="8"/>
      <c r="NJ224" s="8"/>
      <c r="NK224" s="8"/>
      <c r="NL224" s="8"/>
      <c r="NM224" s="8"/>
      <c r="NN224" s="8"/>
      <c r="NO224" s="8"/>
      <c r="NP224" s="8"/>
      <c r="NQ224" s="8"/>
    </row>
    <row r="225" spans="1:38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8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  <c r="IW225" s="1"/>
      <c r="IX225" s="1"/>
      <c r="IY225" s="1"/>
      <c r="IZ225" s="1"/>
      <c r="JA225" s="1"/>
      <c r="JB225" s="1"/>
      <c r="JC225" s="1"/>
      <c r="JD225" s="1"/>
      <c r="JE225" s="1"/>
      <c r="JF225" s="1"/>
      <c r="JG225" s="1"/>
      <c r="JH225" s="1"/>
      <c r="JI225" s="1"/>
      <c r="JJ225" s="1"/>
      <c r="JK225" s="1"/>
      <c r="JL225" s="1"/>
      <c r="JM225" s="1"/>
      <c r="JN225" s="1"/>
      <c r="JO225" s="1"/>
      <c r="JP225" s="1"/>
      <c r="JQ225" s="1"/>
      <c r="JR225" s="1"/>
      <c r="JS225" s="1"/>
      <c r="JT225" s="1"/>
      <c r="JU225" s="1"/>
      <c r="JV225" s="1"/>
      <c r="JW225" s="1"/>
      <c r="JX225" s="1"/>
      <c r="JY225" s="1"/>
      <c r="JZ225" s="1"/>
      <c r="KA225" s="1"/>
      <c r="KB225" s="1"/>
      <c r="KC225" s="1"/>
      <c r="KD225" s="1"/>
      <c r="KE225" s="1"/>
      <c r="KF225" s="1"/>
      <c r="KG225" s="1"/>
      <c r="KH225" s="1"/>
      <c r="KI225" s="1"/>
      <c r="KJ225" s="1"/>
      <c r="KK225" s="1"/>
      <c r="KL225" s="1"/>
      <c r="KM225" s="1"/>
      <c r="KN225" s="1"/>
      <c r="KO225" s="1"/>
      <c r="KP225" s="1"/>
      <c r="KQ225" s="1"/>
      <c r="KR225" s="1"/>
      <c r="KS225" s="1"/>
      <c r="KT225" s="1"/>
      <c r="KU225" s="1"/>
      <c r="KV225" s="1"/>
      <c r="KW225" s="1"/>
      <c r="KX225" s="1"/>
      <c r="KY225" s="1"/>
      <c r="KZ225" s="1"/>
      <c r="LA225" s="1"/>
      <c r="LB225" s="1"/>
      <c r="LC225" s="1"/>
      <c r="LD225" s="1"/>
      <c r="LE225" s="1"/>
      <c r="LF225" s="1"/>
      <c r="LG225" s="1"/>
      <c r="LH225" s="1"/>
      <c r="LI225" s="1"/>
      <c r="LJ225" s="1"/>
      <c r="LK225" s="1"/>
      <c r="LL225" s="1"/>
      <c r="LM225" s="1"/>
      <c r="LN225" s="1"/>
      <c r="LO225" s="1"/>
      <c r="LP225" s="1"/>
      <c r="LQ225" s="1"/>
      <c r="LR225" s="1"/>
      <c r="LS225" s="1"/>
      <c r="LT225" s="1"/>
      <c r="LU225" s="1"/>
      <c r="LV225" s="1"/>
      <c r="LW225" s="1"/>
      <c r="LX225" s="1"/>
      <c r="LY225" s="1"/>
      <c r="LZ225" s="1"/>
      <c r="MA225" s="1"/>
      <c r="MB225" s="1"/>
      <c r="MC225" s="1"/>
      <c r="MD225" s="1"/>
      <c r="ME225" s="1"/>
      <c r="MF225" s="1"/>
      <c r="MG225" s="1"/>
      <c r="MH225" s="1"/>
      <c r="MI225" s="1"/>
      <c r="MJ225" s="1"/>
      <c r="MK225" s="1"/>
      <c r="ML225" s="1"/>
      <c r="MM225" s="1"/>
      <c r="MN225" s="1"/>
      <c r="MO225" s="1"/>
      <c r="MP225" s="1"/>
      <c r="MQ225" s="1"/>
      <c r="MR225" s="1"/>
      <c r="MS225" s="1"/>
      <c r="MT225" s="1"/>
      <c r="MU225" s="1"/>
      <c r="MV225" s="1"/>
      <c r="MW225" s="1"/>
      <c r="MX225" s="1"/>
      <c r="MY225" s="1"/>
      <c r="MZ225" s="1"/>
      <c r="NA225" s="1"/>
      <c r="NB225" s="1"/>
      <c r="NC225" s="1"/>
      <c r="ND225" s="1"/>
      <c r="NE225" s="1"/>
      <c r="NF225" s="1"/>
      <c r="NG225" s="1"/>
      <c r="NH225" s="1"/>
      <c r="NI225" s="1"/>
      <c r="NJ225" s="1"/>
      <c r="NK225" s="1"/>
      <c r="NL225" s="1"/>
      <c r="NM225" s="1"/>
      <c r="NN225" s="1"/>
      <c r="NO225" s="1"/>
      <c r="NP225" s="1"/>
      <c r="NQ225" s="1"/>
    </row>
    <row r="226" spans="1:381" x14ac:dyDescent="0.2">
      <c r="A226" s="1"/>
      <c r="B226" s="1"/>
      <c r="C226" s="1"/>
      <c r="D226" s="1"/>
      <c r="E226" s="1"/>
      <c r="F226" s="1"/>
      <c r="G226" s="1" t="s">
        <v>12</v>
      </c>
      <c r="H226" s="1"/>
      <c r="I226" s="1"/>
      <c r="J226" s="1"/>
      <c r="K226" s="8"/>
      <c r="L226" s="1"/>
      <c r="M226" s="1"/>
      <c r="N226" s="21" t="str">
        <f>IF($N$9="","",$N$9)</f>
        <v/>
      </c>
      <c r="O226" s="21" t="str">
        <f t="shared" ref="O226" si="3137">IF(N226="","",EOMONTH(N226,0)+1)</f>
        <v/>
      </c>
      <c r="P226" s="21" t="str">
        <f t="shared" ref="P226" si="3138">IF(O226="","",EOMONTH(O226,0)+1)</f>
        <v/>
      </c>
      <c r="Q226" s="21" t="str">
        <f t="shared" ref="Q226" si="3139">IF(P226="","",EOMONTH(P226,0)+1)</f>
        <v/>
      </c>
      <c r="R226" s="21" t="str">
        <f t="shared" ref="R226" si="3140">IF(Q226="","",EOMONTH(Q226,0)+1)</f>
        <v/>
      </c>
      <c r="S226" s="21" t="str">
        <f t="shared" ref="S226" si="3141">IF(R226="","",EOMONTH(R226,0)+1)</f>
        <v/>
      </c>
      <c r="T226" s="21" t="str">
        <f t="shared" ref="T226" si="3142">IF(S226="","",EOMONTH(S226,0)+1)</f>
        <v/>
      </c>
      <c r="U226" s="21" t="str">
        <f t="shared" ref="U226" si="3143">IF(T226="","",EOMONTH(T226,0)+1)</f>
        <v/>
      </c>
      <c r="V226" s="21" t="str">
        <f t="shared" ref="V226" si="3144">IF(U226="","",EOMONTH(U226,0)+1)</f>
        <v/>
      </c>
      <c r="W226" s="21" t="str">
        <f t="shared" ref="W226" si="3145">IF(V226="","",EOMONTH(V226,0)+1)</f>
        <v/>
      </c>
      <c r="X226" s="21" t="str">
        <f t="shared" ref="X226" si="3146">IF(W226="","",EOMONTH(W226,0)+1)</f>
        <v/>
      </c>
      <c r="Y226" s="21" t="str">
        <f t="shared" ref="Y226" si="3147">IF(X226="","",EOMONTH(X226,0)+1)</f>
        <v/>
      </c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  <c r="IW226" s="1"/>
      <c r="IX226" s="1"/>
      <c r="IY226" s="1"/>
      <c r="IZ226" s="1"/>
      <c r="JA226" s="1"/>
      <c r="JB226" s="1"/>
      <c r="JC226" s="1"/>
      <c r="JD226" s="1"/>
      <c r="JE226" s="1"/>
      <c r="JF226" s="1"/>
      <c r="JG226" s="1"/>
      <c r="JH226" s="1"/>
      <c r="JI226" s="1"/>
      <c r="JJ226" s="1"/>
      <c r="JK226" s="1"/>
      <c r="JL226" s="1"/>
      <c r="JM226" s="1"/>
      <c r="JN226" s="1"/>
      <c r="JO226" s="1"/>
      <c r="JP226" s="1"/>
      <c r="JQ226" s="1"/>
      <c r="JR226" s="1"/>
      <c r="JS226" s="1"/>
      <c r="JT226" s="1"/>
      <c r="JU226" s="1"/>
      <c r="JV226" s="1"/>
      <c r="JW226" s="1"/>
      <c r="JX226" s="1"/>
      <c r="JY226" s="1"/>
      <c r="JZ226" s="1"/>
      <c r="KA226" s="1"/>
      <c r="KB226" s="1"/>
      <c r="KC226" s="1"/>
      <c r="KD226" s="1"/>
      <c r="KE226" s="1"/>
      <c r="KF226" s="1"/>
      <c r="KG226" s="1"/>
      <c r="KH226" s="1"/>
      <c r="KI226" s="1"/>
      <c r="KJ226" s="1"/>
      <c r="KK226" s="1"/>
      <c r="KL226" s="1"/>
      <c r="KM226" s="1"/>
      <c r="KN226" s="1"/>
      <c r="KO226" s="1"/>
      <c r="KP226" s="1"/>
      <c r="KQ226" s="1"/>
      <c r="KR226" s="1"/>
      <c r="KS226" s="1"/>
      <c r="KT226" s="1"/>
      <c r="KU226" s="1"/>
      <c r="KV226" s="1"/>
      <c r="KW226" s="1"/>
      <c r="KX226" s="1"/>
      <c r="KY226" s="1"/>
      <c r="KZ226" s="1"/>
      <c r="LA226" s="1"/>
      <c r="LB226" s="1"/>
      <c r="LC226" s="1"/>
      <c r="LD226" s="1"/>
      <c r="LE226" s="1"/>
      <c r="LF226" s="1"/>
      <c r="LG226" s="1"/>
      <c r="LH226" s="1"/>
      <c r="LI226" s="1"/>
      <c r="LJ226" s="1"/>
      <c r="LK226" s="1"/>
      <c r="LL226" s="1"/>
      <c r="LM226" s="1"/>
      <c r="LN226" s="1"/>
      <c r="LO226" s="1"/>
      <c r="LP226" s="1"/>
      <c r="LQ226" s="1"/>
      <c r="LR226" s="1"/>
      <c r="LS226" s="1"/>
      <c r="LT226" s="1"/>
      <c r="LU226" s="1"/>
      <c r="LV226" s="1"/>
      <c r="LW226" s="1"/>
      <c r="LX226" s="1"/>
      <c r="LY226" s="1"/>
      <c r="LZ226" s="1"/>
      <c r="MA226" s="1"/>
      <c r="MB226" s="1"/>
      <c r="MC226" s="1"/>
      <c r="MD226" s="1"/>
      <c r="ME226" s="1"/>
      <c r="MF226" s="1"/>
      <c r="MG226" s="1"/>
      <c r="MH226" s="1"/>
      <c r="MI226" s="1"/>
      <c r="MJ226" s="1"/>
      <c r="MK226" s="1"/>
      <c r="ML226" s="1"/>
      <c r="MM226" s="1"/>
      <c r="MN226" s="1"/>
      <c r="MO226" s="1"/>
      <c r="MP226" s="1"/>
      <c r="MQ226" s="1"/>
      <c r="MR226" s="1"/>
      <c r="MS226" s="1"/>
      <c r="MT226" s="1"/>
      <c r="MU226" s="1"/>
      <c r="MV226" s="1"/>
      <c r="MW226" s="1"/>
      <c r="MX226" s="1"/>
      <c r="MY226" s="1"/>
      <c r="MZ226" s="1"/>
      <c r="NA226" s="1"/>
      <c r="NB226" s="1"/>
      <c r="NC226" s="1"/>
      <c r="ND226" s="1"/>
      <c r="NE226" s="1"/>
      <c r="NF226" s="1"/>
      <c r="NG226" s="1"/>
      <c r="NH226" s="1"/>
      <c r="NI226" s="1"/>
      <c r="NJ226" s="1"/>
      <c r="NK226" s="1"/>
      <c r="NL226" s="1"/>
      <c r="NM226" s="1"/>
      <c r="NN226" s="1"/>
      <c r="NO226" s="1"/>
      <c r="NP226" s="1"/>
      <c r="NQ226" s="1"/>
    </row>
    <row r="227" spans="1:38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8"/>
      <c r="L227" s="1"/>
      <c r="M227" s="1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  <c r="IW227" s="1"/>
      <c r="IX227" s="1"/>
      <c r="IY227" s="1"/>
      <c r="IZ227" s="1"/>
      <c r="JA227" s="1"/>
      <c r="JB227" s="1"/>
      <c r="JC227" s="1"/>
      <c r="JD227" s="1"/>
      <c r="JE227" s="1"/>
      <c r="JF227" s="1"/>
      <c r="JG227" s="1"/>
      <c r="JH227" s="1"/>
      <c r="JI227" s="1"/>
      <c r="JJ227" s="1"/>
      <c r="JK227" s="1"/>
      <c r="JL227" s="1"/>
      <c r="JM227" s="1"/>
      <c r="JN227" s="1"/>
      <c r="JO227" s="1"/>
      <c r="JP227" s="1"/>
      <c r="JQ227" s="1"/>
      <c r="JR227" s="1"/>
      <c r="JS227" s="1"/>
      <c r="JT227" s="1"/>
      <c r="JU227" s="1"/>
      <c r="JV227" s="1"/>
      <c r="JW227" s="1"/>
      <c r="JX227" s="1"/>
      <c r="JY227" s="1"/>
      <c r="JZ227" s="1"/>
      <c r="KA227" s="1"/>
      <c r="KB227" s="1"/>
      <c r="KC227" s="1"/>
      <c r="KD227" s="1"/>
      <c r="KE227" s="1"/>
      <c r="KF227" s="1"/>
      <c r="KG227" s="1"/>
      <c r="KH227" s="1"/>
      <c r="KI227" s="1"/>
      <c r="KJ227" s="1"/>
      <c r="KK227" s="1"/>
      <c r="KL227" s="1"/>
      <c r="KM227" s="1"/>
      <c r="KN227" s="1"/>
      <c r="KO227" s="1"/>
      <c r="KP227" s="1"/>
      <c r="KQ227" s="1"/>
      <c r="KR227" s="1"/>
      <c r="KS227" s="1"/>
      <c r="KT227" s="1"/>
      <c r="KU227" s="1"/>
      <c r="KV227" s="1"/>
      <c r="KW227" s="1"/>
      <c r="KX227" s="1"/>
      <c r="KY227" s="1"/>
      <c r="KZ227" s="1"/>
      <c r="LA227" s="1"/>
      <c r="LB227" s="1"/>
      <c r="LC227" s="1"/>
      <c r="LD227" s="1"/>
      <c r="LE227" s="1"/>
      <c r="LF227" s="1"/>
      <c r="LG227" s="1"/>
      <c r="LH227" s="1"/>
      <c r="LI227" s="1"/>
      <c r="LJ227" s="1"/>
      <c r="LK227" s="1"/>
      <c r="LL227" s="1"/>
      <c r="LM227" s="1"/>
      <c r="LN227" s="1"/>
      <c r="LO227" s="1"/>
      <c r="LP227" s="1"/>
      <c r="LQ227" s="1"/>
      <c r="LR227" s="1"/>
      <c r="LS227" s="1"/>
      <c r="LT227" s="1"/>
      <c r="LU227" s="1"/>
      <c r="LV227" s="1"/>
      <c r="LW227" s="1"/>
      <c r="LX227" s="1"/>
      <c r="LY227" s="1"/>
      <c r="LZ227" s="1"/>
      <c r="MA227" s="1"/>
      <c r="MB227" s="1"/>
      <c r="MC227" s="1"/>
      <c r="MD227" s="1"/>
      <c r="ME227" s="1"/>
      <c r="MF227" s="1"/>
      <c r="MG227" s="1"/>
      <c r="MH227" s="1"/>
      <c r="MI227" s="1"/>
      <c r="MJ227" s="1"/>
      <c r="MK227" s="1"/>
      <c r="ML227" s="1"/>
      <c r="MM227" s="1"/>
      <c r="MN227" s="1"/>
      <c r="MO227" s="1"/>
      <c r="MP227" s="1"/>
      <c r="MQ227" s="1"/>
      <c r="MR227" s="1"/>
      <c r="MS227" s="1"/>
      <c r="MT227" s="1"/>
      <c r="MU227" s="1"/>
      <c r="MV227" s="1"/>
      <c r="MW227" s="1"/>
      <c r="MX227" s="1"/>
      <c r="MY227" s="1"/>
      <c r="MZ227" s="1"/>
      <c r="NA227" s="1"/>
      <c r="NB227" s="1"/>
      <c r="NC227" s="1"/>
      <c r="ND227" s="1"/>
      <c r="NE227" s="1"/>
      <c r="NF227" s="1"/>
      <c r="NG227" s="1"/>
      <c r="NH227" s="1"/>
      <c r="NI227" s="1"/>
      <c r="NJ227" s="1"/>
      <c r="NK227" s="1"/>
      <c r="NL227" s="1"/>
      <c r="NM227" s="1"/>
      <c r="NN227" s="1"/>
      <c r="NO227" s="1"/>
      <c r="NP227" s="1"/>
      <c r="NQ227" s="1"/>
    </row>
    <row r="228" spans="1:381" x14ac:dyDescent="0.2">
      <c r="A228" s="1"/>
      <c r="B228" s="1"/>
      <c r="C228" s="1" t="s">
        <v>102</v>
      </c>
      <c r="D228" s="1"/>
      <c r="E228" s="1" t="s">
        <v>103</v>
      </c>
      <c r="F228" s="1"/>
      <c r="G228" s="1" t="s">
        <v>104</v>
      </c>
      <c r="H228" s="1"/>
      <c r="I228" s="1"/>
      <c r="J228" s="1"/>
      <c r="K228" s="9"/>
      <c r="L228" s="3"/>
      <c r="M228" s="48" t="s">
        <v>47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  <c r="IW228" s="1"/>
      <c r="IX228" s="1"/>
      <c r="IY228" s="1"/>
      <c r="IZ228" s="1"/>
      <c r="JA228" s="1"/>
      <c r="JB228" s="1"/>
      <c r="JC228" s="1"/>
      <c r="JD228" s="1"/>
      <c r="JE228" s="1"/>
      <c r="JF228" s="1"/>
      <c r="JG228" s="1"/>
      <c r="JH228" s="1"/>
      <c r="JI228" s="1"/>
      <c r="JJ228" s="1"/>
      <c r="JK228" s="1"/>
      <c r="JL228" s="1"/>
      <c r="JM228" s="1"/>
      <c r="JN228" s="1"/>
      <c r="JO228" s="1"/>
      <c r="JP228" s="1"/>
      <c r="JQ228" s="1"/>
      <c r="JR228" s="1"/>
      <c r="JS228" s="1"/>
      <c r="JT228" s="1"/>
      <c r="JU228" s="1"/>
      <c r="JV228" s="1"/>
      <c r="JW228" s="1"/>
      <c r="JX228" s="1"/>
      <c r="JY228" s="1"/>
      <c r="JZ228" s="1"/>
      <c r="KA228" s="1"/>
      <c r="KB228" s="1"/>
      <c r="KC228" s="1"/>
      <c r="KD228" s="1"/>
      <c r="KE228" s="1"/>
      <c r="KF228" s="1"/>
      <c r="KG228" s="1"/>
      <c r="KH228" s="1"/>
      <c r="KI228" s="1"/>
      <c r="KJ228" s="1"/>
      <c r="KK228" s="1"/>
      <c r="KL228" s="1"/>
      <c r="KM228" s="1"/>
      <c r="KN228" s="1"/>
      <c r="KO228" s="1"/>
      <c r="KP228" s="1"/>
      <c r="KQ228" s="1"/>
      <c r="KR228" s="1"/>
      <c r="KS228" s="1"/>
      <c r="KT228" s="1"/>
      <c r="KU228" s="1"/>
      <c r="KV228" s="1"/>
      <c r="KW228" s="1"/>
      <c r="KX228" s="1"/>
      <c r="KY228" s="1"/>
      <c r="KZ228" s="1"/>
      <c r="LA228" s="1"/>
      <c r="LB228" s="1"/>
      <c r="LC228" s="1"/>
      <c r="LD228" s="1"/>
      <c r="LE228" s="1"/>
      <c r="LF228" s="1"/>
      <c r="LG228" s="1"/>
      <c r="LH228" s="1"/>
      <c r="LI228" s="1"/>
      <c r="LJ228" s="1"/>
      <c r="LK228" s="1"/>
      <c r="LL228" s="1"/>
      <c r="LM228" s="1"/>
      <c r="LN228" s="1"/>
      <c r="LO228" s="1"/>
      <c r="LP228" s="1"/>
      <c r="LQ228" s="1"/>
      <c r="LR228" s="1"/>
      <c r="LS228" s="1"/>
      <c r="LT228" s="1"/>
      <c r="LU228" s="1"/>
      <c r="LV228" s="1"/>
      <c r="LW228" s="1"/>
      <c r="LX228" s="1"/>
      <c r="LY228" s="1"/>
      <c r="LZ228" s="1"/>
      <c r="MA228" s="1"/>
      <c r="MB228" s="1"/>
      <c r="MC228" s="1"/>
      <c r="MD228" s="1"/>
      <c r="ME228" s="1"/>
      <c r="MF228" s="1"/>
      <c r="MG228" s="1"/>
      <c r="MH228" s="1"/>
      <c r="MI228" s="1"/>
      <c r="MJ228" s="1"/>
      <c r="MK228" s="1"/>
      <c r="ML228" s="1"/>
      <c r="MM228" s="1"/>
      <c r="MN228" s="1"/>
      <c r="MO228" s="1"/>
      <c r="MP228" s="1"/>
      <c r="MQ228" s="1"/>
      <c r="MR228" s="1"/>
      <c r="MS228" s="1"/>
      <c r="MT228" s="1"/>
      <c r="MU228" s="1"/>
      <c r="MV228" s="1"/>
      <c r="MW228" s="1"/>
      <c r="MX228" s="1"/>
      <c r="MY228" s="1"/>
      <c r="MZ228" s="1"/>
      <c r="NA228" s="1"/>
      <c r="NB228" s="1"/>
      <c r="NC228" s="1"/>
      <c r="ND228" s="1"/>
      <c r="NE228" s="1"/>
      <c r="NF228" s="1"/>
      <c r="NG228" s="1"/>
      <c r="NH228" s="1"/>
      <c r="NI228" s="1"/>
      <c r="NJ228" s="1"/>
      <c r="NK228" s="1"/>
      <c r="NL228" s="1"/>
      <c r="NM228" s="1"/>
      <c r="NN228" s="1"/>
      <c r="NO228" s="1"/>
      <c r="NP228" s="1"/>
      <c r="NQ228" s="1"/>
    </row>
    <row r="229" spans="1:38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8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  <c r="IW229" s="1"/>
      <c r="IX229" s="1"/>
      <c r="IY229" s="1"/>
      <c r="IZ229" s="1"/>
      <c r="JA229" s="1"/>
      <c r="JB229" s="1"/>
      <c r="JC229" s="1"/>
      <c r="JD229" s="1"/>
      <c r="JE229" s="1"/>
      <c r="JF229" s="1"/>
      <c r="JG229" s="1"/>
      <c r="JH229" s="1"/>
      <c r="JI229" s="1"/>
      <c r="JJ229" s="1"/>
      <c r="JK229" s="1"/>
      <c r="JL229" s="1"/>
      <c r="JM229" s="1"/>
      <c r="JN229" s="1"/>
      <c r="JO229" s="1"/>
      <c r="JP229" s="1"/>
      <c r="JQ229" s="1"/>
      <c r="JR229" s="1"/>
      <c r="JS229" s="1"/>
      <c r="JT229" s="1"/>
      <c r="JU229" s="1"/>
      <c r="JV229" s="1"/>
      <c r="JW229" s="1"/>
      <c r="JX229" s="1"/>
      <c r="JY229" s="1"/>
      <c r="JZ229" s="1"/>
      <c r="KA229" s="1"/>
      <c r="KB229" s="1"/>
      <c r="KC229" s="1"/>
      <c r="KD229" s="1"/>
      <c r="KE229" s="1"/>
      <c r="KF229" s="1"/>
      <c r="KG229" s="1"/>
      <c r="KH229" s="1"/>
      <c r="KI229" s="1"/>
      <c r="KJ229" s="1"/>
      <c r="KK229" s="1"/>
      <c r="KL229" s="1"/>
      <c r="KM229" s="1"/>
      <c r="KN229" s="1"/>
      <c r="KO229" s="1"/>
      <c r="KP229" s="1"/>
      <c r="KQ229" s="1"/>
      <c r="KR229" s="1"/>
      <c r="KS229" s="1"/>
      <c r="KT229" s="1"/>
      <c r="KU229" s="1"/>
      <c r="KV229" s="1"/>
      <c r="KW229" s="1"/>
      <c r="KX229" s="1"/>
      <c r="KY229" s="1"/>
      <c r="KZ229" s="1"/>
      <c r="LA229" s="1"/>
      <c r="LB229" s="1"/>
      <c r="LC229" s="1"/>
      <c r="LD229" s="1"/>
      <c r="LE229" s="1"/>
      <c r="LF229" s="1"/>
      <c r="LG229" s="1"/>
      <c r="LH229" s="1"/>
      <c r="LI229" s="1"/>
      <c r="LJ229" s="1"/>
      <c r="LK229" s="1"/>
      <c r="LL229" s="1"/>
      <c r="LM229" s="1"/>
      <c r="LN229" s="1"/>
      <c r="LO229" s="1"/>
      <c r="LP229" s="1"/>
      <c r="LQ229" s="1"/>
      <c r="LR229" s="1"/>
      <c r="LS229" s="1"/>
      <c r="LT229" s="1"/>
      <c r="LU229" s="1"/>
      <c r="LV229" s="1"/>
      <c r="LW229" s="1"/>
      <c r="LX229" s="1"/>
      <c r="LY229" s="1"/>
      <c r="LZ229" s="1"/>
      <c r="MA229" s="1"/>
      <c r="MB229" s="1"/>
      <c r="MC229" s="1"/>
      <c r="MD229" s="1"/>
      <c r="ME229" s="1"/>
      <c r="MF229" s="1"/>
      <c r="MG229" s="1"/>
      <c r="MH229" s="1"/>
      <c r="MI229" s="1"/>
      <c r="MJ229" s="1"/>
      <c r="MK229" s="1"/>
      <c r="ML229" s="1"/>
      <c r="MM229" s="1"/>
      <c r="MN229" s="1"/>
      <c r="MO229" s="1"/>
      <c r="MP229" s="1"/>
      <c r="MQ229" s="1"/>
      <c r="MR229" s="1"/>
      <c r="MS229" s="1"/>
      <c r="MT229" s="1"/>
      <c r="MU229" s="1"/>
      <c r="MV229" s="1"/>
      <c r="MW229" s="1"/>
      <c r="MX229" s="1"/>
      <c r="MY229" s="1"/>
      <c r="MZ229" s="1"/>
      <c r="NA229" s="1"/>
      <c r="NB229" s="1"/>
      <c r="NC229" s="1"/>
      <c r="ND229" s="1"/>
      <c r="NE229" s="1"/>
      <c r="NF229" s="1"/>
      <c r="NG229" s="1"/>
      <c r="NH229" s="1"/>
      <c r="NI229" s="1"/>
      <c r="NJ229" s="1"/>
      <c r="NK229" s="1"/>
      <c r="NL229" s="1"/>
      <c r="NM229" s="1"/>
      <c r="NN229" s="1"/>
      <c r="NO229" s="1"/>
      <c r="NP229" s="1"/>
      <c r="NQ229" s="1"/>
    </row>
    <row r="230" spans="1:381" x14ac:dyDescent="0.2">
      <c r="A230" s="1"/>
      <c r="B230" s="1"/>
      <c r="C230" s="1"/>
      <c r="D230" s="1"/>
      <c r="E230" s="1"/>
      <c r="F230" s="1"/>
      <c r="G230" s="1" t="s">
        <v>14</v>
      </c>
      <c r="H230" s="1"/>
      <c r="I230" s="1"/>
      <c r="J230" s="1"/>
      <c r="K230" s="14"/>
      <c r="L230" s="1"/>
      <c r="M230" s="1"/>
      <c r="N230" s="15" t="str">
        <f>IF(N231="","",IF(WEEKDAY(N231)=2,"пн",IF(WEEKDAY(N231)=3,"вт",IF(WEEKDAY(N231)=4,"ср",IF(WEEKDAY(N231)=5,"чт",IF(WEEKDAY(N231)=6,"пт",IF(WEEKDAY(N231)=7,"сб",IF(WEEKDAY(N231)=1,"вс",0))))))))</f>
        <v/>
      </c>
      <c r="O230" s="15" t="str">
        <f t="shared" ref="O230:BZ230" si="3148">IF(O231="","",IF(WEEKDAY(O231)=2,"пн",IF(WEEKDAY(O231)=3,"вт",IF(WEEKDAY(O231)=4,"ср",IF(WEEKDAY(O231)=5,"чт",IF(WEEKDAY(O231)=6,"пт",IF(WEEKDAY(O231)=7,"сб",IF(WEEKDAY(O231)=1,"вс",0))))))))</f>
        <v/>
      </c>
      <c r="P230" s="15" t="str">
        <f t="shared" si="3148"/>
        <v/>
      </c>
      <c r="Q230" s="15" t="str">
        <f t="shared" si="3148"/>
        <v/>
      </c>
      <c r="R230" s="15" t="str">
        <f t="shared" si="3148"/>
        <v/>
      </c>
      <c r="S230" s="15" t="str">
        <f t="shared" si="3148"/>
        <v/>
      </c>
      <c r="T230" s="15" t="str">
        <f t="shared" si="3148"/>
        <v/>
      </c>
      <c r="U230" s="15" t="str">
        <f t="shared" si="3148"/>
        <v/>
      </c>
      <c r="V230" s="15" t="str">
        <f t="shared" si="3148"/>
        <v/>
      </c>
      <c r="W230" s="15" t="str">
        <f t="shared" si="3148"/>
        <v/>
      </c>
      <c r="X230" s="15" t="str">
        <f t="shared" si="3148"/>
        <v/>
      </c>
      <c r="Y230" s="15" t="str">
        <f t="shared" si="3148"/>
        <v/>
      </c>
      <c r="Z230" s="15" t="str">
        <f t="shared" si="3148"/>
        <v/>
      </c>
      <c r="AA230" s="15" t="str">
        <f t="shared" si="3148"/>
        <v/>
      </c>
      <c r="AB230" s="15" t="str">
        <f t="shared" si="3148"/>
        <v/>
      </c>
      <c r="AC230" s="15" t="str">
        <f t="shared" si="3148"/>
        <v/>
      </c>
      <c r="AD230" s="15" t="str">
        <f t="shared" si="3148"/>
        <v/>
      </c>
      <c r="AE230" s="15" t="str">
        <f t="shared" si="3148"/>
        <v/>
      </c>
      <c r="AF230" s="15" t="str">
        <f t="shared" si="3148"/>
        <v/>
      </c>
      <c r="AG230" s="15" t="str">
        <f t="shared" si="3148"/>
        <v/>
      </c>
      <c r="AH230" s="15" t="str">
        <f t="shared" si="3148"/>
        <v/>
      </c>
      <c r="AI230" s="15" t="str">
        <f t="shared" si="3148"/>
        <v/>
      </c>
      <c r="AJ230" s="15" t="str">
        <f t="shared" si="3148"/>
        <v/>
      </c>
      <c r="AK230" s="15" t="str">
        <f t="shared" si="3148"/>
        <v/>
      </c>
      <c r="AL230" s="15" t="str">
        <f t="shared" si="3148"/>
        <v/>
      </c>
      <c r="AM230" s="15" t="str">
        <f t="shared" si="3148"/>
        <v/>
      </c>
      <c r="AN230" s="15" t="str">
        <f t="shared" si="3148"/>
        <v/>
      </c>
      <c r="AO230" s="15" t="str">
        <f t="shared" si="3148"/>
        <v/>
      </c>
      <c r="AP230" s="15" t="str">
        <f t="shared" si="3148"/>
        <v/>
      </c>
      <c r="AQ230" s="15" t="str">
        <f t="shared" si="3148"/>
        <v/>
      </c>
      <c r="AR230" s="15" t="str">
        <f t="shared" si="3148"/>
        <v/>
      </c>
      <c r="AS230" s="15" t="str">
        <f t="shared" si="3148"/>
        <v/>
      </c>
      <c r="AT230" s="15" t="str">
        <f t="shared" si="3148"/>
        <v/>
      </c>
      <c r="AU230" s="15" t="str">
        <f t="shared" si="3148"/>
        <v/>
      </c>
      <c r="AV230" s="15" t="str">
        <f t="shared" si="3148"/>
        <v/>
      </c>
      <c r="AW230" s="15" t="str">
        <f t="shared" si="3148"/>
        <v/>
      </c>
      <c r="AX230" s="15" t="str">
        <f t="shared" si="3148"/>
        <v/>
      </c>
      <c r="AY230" s="15" t="str">
        <f t="shared" si="3148"/>
        <v/>
      </c>
      <c r="AZ230" s="15" t="str">
        <f t="shared" si="3148"/>
        <v/>
      </c>
      <c r="BA230" s="15" t="str">
        <f t="shared" si="3148"/>
        <v/>
      </c>
      <c r="BB230" s="15" t="str">
        <f t="shared" si="3148"/>
        <v/>
      </c>
      <c r="BC230" s="15" t="str">
        <f t="shared" si="3148"/>
        <v/>
      </c>
      <c r="BD230" s="15" t="str">
        <f t="shared" si="3148"/>
        <v/>
      </c>
      <c r="BE230" s="15" t="str">
        <f t="shared" si="3148"/>
        <v/>
      </c>
      <c r="BF230" s="15" t="str">
        <f t="shared" si="3148"/>
        <v/>
      </c>
      <c r="BG230" s="15" t="str">
        <f t="shared" si="3148"/>
        <v/>
      </c>
      <c r="BH230" s="15" t="str">
        <f t="shared" si="3148"/>
        <v/>
      </c>
      <c r="BI230" s="15" t="str">
        <f t="shared" si="3148"/>
        <v/>
      </c>
      <c r="BJ230" s="15" t="str">
        <f t="shared" si="3148"/>
        <v/>
      </c>
      <c r="BK230" s="15" t="str">
        <f t="shared" si="3148"/>
        <v/>
      </c>
      <c r="BL230" s="15" t="str">
        <f t="shared" si="3148"/>
        <v/>
      </c>
      <c r="BM230" s="15" t="str">
        <f t="shared" si="3148"/>
        <v/>
      </c>
      <c r="BN230" s="15" t="str">
        <f t="shared" si="3148"/>
        <v/>
      </c>
      <c r="BO230" s="15" t="str">
        <f t="shared" si="3148"/>
        <v/>
      </c>
      <c r="BP230" s="15" t="str">
        <f t="shared" si="3148"/>
        <v/>
      </c>
      <c r="BQ230" s="15" t="str">
        <f t="shared" si="3148"/>
        <v/>
      </c>
      <c r="BR230" s="15" t="str">
        <f t="shared" si="3148"/>
        <v/>
      </c>
      <c r="BS230" s="15" t="str">
        <f t="shared" si="3148"/>
        <v/>
      </c>
      <c r="BT230" s="15" t="str">
        <f t="shared" si="3148"/>
        <v/>
      </c>
      <c r="BU230" s="15" t="str">
        <f t="shared" si="3148"/>
        <v/>
      </c>
      <c r="BV230" s="15" t="str">
        <f t="shared" si="3148"/>
        <v/>
      </c>
      <c r="BW230" s="15" t="str">
        <f t="shared" si="3148"/>
        <v/>
      </c>
      <c r="BX230" s="15" t="str">
        <f t="shared" si="3148"/>
        <v/>
      </c>
      <c r="BY230" s="15" t="str">
        <f t="shared" si="3148"/>
        <v/>
      </c>
      <c r="BZ230" s="15" t="str">
        <f t="shared" si="3148"/>
        <v/>
      </c>
      <c r="CA230" s="15" t="str">
        <f t="shared" ref="CA230:EL230" si="3149">IF(CA231="","",IF(WEEKDAY(CA231)=2,"пн",IF(WEEKDAY(CA231)=3,"вт",IF(WEEKDAY(CA231)=4,"ср",IF(WEEKDAY(CA231)=5,"чт",IF(WEEKDAY(CA231)=6,"пт",IF(WEEKDAY(CA231)=7,"сб",IF(WEEKDAY(CA231)=1,"вс",0))))))))</f>
        <v/>
      </c>
      <c r="CB230" s="15" t="str">
        <f t="shared" si="3149"/>
        <v/>
      </c>
      <c r="CC230" s="15" t="str">
        <f t="shared" si="3149"/>
        <v/>
      </c>
      <c r="CD230" s="15" t="str">
        <f t="shared" si="3149"/>
        <v/>
      </c>
      <c r="CE230" s="15" t="str">
        <f t="shared" si="3149"/>
        <v/>
      </c>
      <c r="CF230" s="15" t="str">
        <f t="shared" si="3149"/>
        <v/>
      </c>
      <c r="CG230" s="15" t="str">
        <f t="shared" si="3149"/>
        <v/>
      </c>
      <c r="CH230" s="15" t="str">
        <f t="shared" si="3149"/>
        <v/>
      </c>
      <c r="CI230" s="15" t="str">
        <f t="shared" si="3149"/>
        <v/>
      </c>
      <c r="CJ230" s="15" t="str">
        <f t="shared" si="3149"/>
        <v/>
      </c>
      <c r="CK230" s="15" t="str">
        <f t="shared" si="3149"/>
        <v/>
      </c>
      <c r="CL230" s="15" t="str">
        <f t="shared" si="3149"/>
        <v/>
      </c>
      <c r="CM230" s="15" t="str">
        <f t="shared" si="3149"/>
        <v/>
      </c>
      <c r="CN230" s="15" t="str">
        <f t="shared" si="3149"/>
        <v/>
      </c>
      <c r="CO230" s="15" t="str">
        <f t="shared" si="3149"/>
        <v/>
      </c>
      <c r="CP230" s="15" t="str">
        <f t="shared" si="3149"/>
        <v/>
      </c>
      <c r="CQ230" s="15" t="str">
        <f t="shared" si="3149"/>
        <v/>
      </c>
      <c r="CR230" s="15" t="str">
        <f t="shared" si="3149"/>
        <v/>
      </c>
      <c r="CS230" s="15" t="str">
        <f t="shared" si="3149"/>
        <v/>
      </c>
      <c r="CT230" s="15" t="str">
        <f t="shared" si="3149"/>
        <v/>
      </c>
      <c r="CU230" s="15" t="str">
        <f t="shared" si="3149"/>
        <v/>
      </c>
      <c r="CV230" s="15" t="str">
        <f t="shared" si="3149"/>
        <v/>
      </c>
      <c r="CW230" s="15" t="str">
        <f t="shared" si="3149"/>
        <v/>
      </c>
      <c r="CX230" s="15" t="str">
        <f t="shared" si="3149"/>
        <v/>
      </c>
      <c r="CY230" s="15" t="str">
        <f t="shared" si="3149"/>
        <v/>
      </c>
      <c r="CZ230" s="15" t="str">
        <f t="shared" si="3149"/>
        <v/>
      </c>
      <c r="DA230" s="15" t="str">
        <f t="shared" si="3149"/>
        <v/>
      </c>
      <c r="DB230" s="15" t="str">
        <f t="shared" si="3149"/>
        <v/>
      </c>
      <c r="DC230" s="15" t="str">
        <f t="shared" si="3149"/>
        <v/>
      </c>
      <c r="DD230" s="15" t="str">
        <f t="shared" si="3149"/>
        <v/>
      </c>
      <c r="DE230" s="15" t="str">
        <f t="shared" si="3149"/>
        <v/>
      </c>
      <c r="DF230" s="15" t="str">
        <f t="shared" si="3149"/>
        <v/>
      </c>
      <c r="DG230" s="15" t="str">
        <f t="shared" si="3149"/>
        <v/>
      </c>
      <c r="DH230" s="15" t="str">
        <f t="shared" si="3149"/>
        <v/>
      </c>
      <c r="DI230" s="15" t="str">
        <f t="shared" si="3149"/>
        <v/>
      </c>
      <c r="DJ230" s="15" t="str">
        <f t="shared" si="3149"/>
        <v/>
      </c>
      <c r="DK230" s="15" t="str">
        <f t="shared" si="3149"/>
        <v/>
      </c>
      <c r="DL230" s="15" t="str">
        <f t="shared" si="3149"/>
        <v/>
      </c>
      <c r="DM230" s="15" t="str">
        <f t="shared" si="3149"/>
        <v/>
      </c>
      <c r="DN230" s="15" t="str">
        <f t="shared" si="3149"/>
        <v/>
      </c>
      <c r="DO230" s="15" t="str">
        <f t="shared" si="3149"/>
        <v/>
      </c>
      <c r="DP230" s="15" t="str">
        <f t="shared" si="3149"/>
        <v/>
      </c>
      <c r="DQ230" s="15" t="str">
        <f t="shared" si="3149"/>
        <v/>
      </c>
      <c r="DR230" s="15" t="str">
        <f t="shared" si="3149"/>
        <v/>
      </c>
      <c r="DS230" s="15" t="str">
        <f t="shared" si="3149"/>
        <v/>
      </c>
      <c r="DT230" s="15" t="str">
        <f t="shared" si="3149"/>
        <v/>
      </c>
      <c r="DU230" s="15" t="str">
        <f t="shared" si="3149"/>
        <v/>
      </c>
      <c r="DV230" s="15" t="str">
        <f t="shared" si="3149"/>
        <v/>
      </c>
      <c r="DW230" s="15" t="str">
        <f t="shared" si="3149"/>
        <v/>
      </c>
      <c r="DX230" s="15" t="str">
        <f t="shared" si="3149"/>
        <v/>
      </c>
      <c r="DY230" s="15" t="str">
        <f t="shared" si="3149"/>
        <v/>
      </c>
      <c r="DZ230" s="15" t="str">
        <f t="shared" si="3149"/>
        <v/>
      </c>
      <c r="EA230" s="15" t="str">
        <f t="shared" si="3149"/>
        <v/>
      </c>
      <c r="EB230" s="15" t="str">
        <f t="shared" si="3149"/>
        <v/>
      </c>
      <c r="EC230" s="15" t="str">
        <f t="shared" si="3149"/>
        <v/>
      </c>
      <c r="ED230" s="15" t="str">
        <f t="shared" si="3149"/>
        <v/>
      </c>
      <c r="EE230" s="15" t="str">
        <f t="shared" si="3149"/>
        <v/>
      </c>
      <c r="EF230" s="15" t="str">
        <f t="shared" si="3149"/>
        <v/>
      </c>
      <c r="EG230" s="15" t="str">
        <f t="shared" si="3149"/>
        <v/>
      </c>
      <c r="EH230" s="15" t="str">
        <f t="shared" si="3149"/>
        <v/>
      </c>
      <c r="EI230" s="15" t="str">
        <f t="shared" si="3149"/>
        <v/>
      </c>
      <c r="EJ230" s="15" t="str">
        <f t="shared" si="3149"/>
        <v/>
      </c>
      <c r="EK230" s="15" t="str">
        <f t="shared" si="3149"/>
        <v/>
      </c>
      <c r="EL230" s="15" t="str">
        <f t="shared" si="3149"/>
        <v/>
      </c>
      <c r="EM230" s="15" t="str">
        <f t="shared" ref="EM230:GX230" si="3150">IF(EM231="","",IF(WEEKDAY(EM231)=2,"пн",IF(WEEKDAY(EM231)=3,"вт",IF(WEEKDAY(EM231)=4,"ср",IF(WEEKDAY(EM231)=5,"чт",IF(WEEKDAY(EM231)=6,"пт",IF(WEEKDAY(EM231)=7,"сб",IF(WEEKDAY(EM231)=1,"вс",0))))))))</f>
        <v/>
      </c>
      <c r="EN230" s="15" t="str">
        <f t="shared" si="3150"/>
        <v/>
      </c>
      <c r="EO230" s="15" t="str">
        <f t="shared" si="3150"/>
        <v/>
      </c>
      <c r="EP230" s="15" t="str">
        <f t="shared" si="3150"/>
        <v/>
      </c>
      <c r="EQ230" s="15" t="str">
        <f t="shared" si="3150"/>
        <v/>
      </c>
      <c r="ER230" s="15" t="str">
        <f t="shared" si="3150"/>
        <v/>
      </c>
      <c r="ES230" s="15" t="str">
        <f t="shared" si="3150"/>
        <v/>
      </c>
      <c r="ET230" s="15" t="str">
        <f t="shared" si="3150"/>
        <v/>
      </c>
      <c r="EU230" s="15" t="str">
        <f t="shared" si="3150"/>
        <v/>
      </c>
      <c r="EV230" s="15" t="str">
        <f t="shared" si="3150"/>
        <v/>
      </c>
      <c r="EW230" s="15" t="str">
        <f t="shared" si="3150"/>
        <v/>
      </c>
      <c r="EX230" s="15" t="str">
        <f t="shared" si="3150"/>
        <v/>
      </c>
      <c r="EY230" s="15" t="str">
        <f t="shared" si="3150"/>
        <v/>
      </c>
      <c r="EZ230" s="15" t="str">
        <f t="shared" si="3150"/>
        <v/>
      </c>
      <c r="FA230" s="15" t="str">
        <f t="shared" si="3150"/>
        <v/>
      </c>
      <c r="FB230" s="15" t="str">
        <f t="shared" si="3150"/>
        <v/>
      </c>
      <c r="FC230" s="15" t="str">
        <f t="shared" si="3150"/>
        <v/>
      </c>
      <c r="FD230" s="15" t="str">
        <f t="shared" si="3150"/>
        <v/>
      </c>
      <c r="FE230" s="15" t="str">
        <f t="shared" si="3150"/>
        <v/>
      </c>
      <c r="FF230" s="15" t="str">
        <f t="shared" si="3150"/>
        <v/>
      </c>
      <c r="FG230" s="15" t="str">
        <f t="shared" si="3150"/>
        <v/>
      </c>
      <c r="FH230" s="15" t="str">
        <f t="shared" si="3150"/>
        <v/>
      </c>
      <c r="FI230" s="15" t="str">
        <f t="shared" si="3150"/>
        <v/>
      </c>
      <c r="FJ230" s="15" t="str">
        <f t="shared" si="3150"/>
        <v/>
      </c>
      <c r="FK230" s="15" t="str">
        <f t="shared" si="3150"/>
        <v/>
      </c>
      <c r="FL230" s="15" t="str">
        <f t="shared" si="3150"/>
        <v/>
      </c>
      <c r="FM230" s="15" t="str">
        <f t="shared" si="3150"/>
        <v/>
      </c>
      <c r="FN230" s="15" t="str">
        <f t="shared" si="3150"/>
        <v/>
      </c>
      <c r="FO230" s="15" t="str">
        <f t="shared" si="3150"/>
        <v/>
      </c>
      <c r="FP230" s="15" t="str">
        <f t="shared" si="3150"/>
        <v/>
      </c>
      <c r="FQ230" s="15" t="str">
        <f t="shared" si="3150"/>
        <v/>
      </c>
      <c r="FR230" s="15" t="str">
        <f t="shared" si="3150"/>
        <v/>
      </c>
      <c r="FS230" s="15" t="str">
        <f t="shared" si="3150"/>
        <v/>
      </c>
      <c r="FT230" s="15" t="str">
        <f t="shared" si="3150"/>
        <v/>
      </c>
      <c r="FU230" s="15" t="str">
        <f t="shared" si="3150"/>
        <v/>
      </c>
      <c r="FV230" s="15" t="str">
        <f t="shared" si="3150"/>
        <v/>
      </c>
      <c r="FW230" s="15" t="str">
        <f t="shared" si="3150"/>
        <v/>
      </c>
      <c r="FX230" s="15" t="str">
        <f t="shared" si="3150"/>
        <v/>
      </c>
      <c r="FY230" s="15" t="str">
        <f t="shared" si="3150"/>
        <v/>
      </c>
      <c r="FZ230" s="15" t="str">
        <f t="shared" si="3150"/>
        <v/>
      </c>
      <c r="GA230" s="15" t="str">
        <f t="shared" si="3150"/>
        <v/>
      </c>
      <c r="GB230" s="15" t="str">
        <f t="shared" si="3150"/>
        <v/>
      </c>
      <c r="GC230" s="15" t="str">
        <f t="shared" si="3150"/>
        <v/>
      </c>
      <c r="GD230" s="15" t="str">
        <f t="shared" si="3150"/>
        <v/>
      </c>
      <c r="GE230" s="15" t="str">
        <f t="shared" si="3150"/>
        <v/>
      </c>
      <c r="GF230" s="15" t="str">
        <f t="shared" si="3150"/>
        <v/>
      </c>
      <c r="GG230" s="15" t="str">
        <f t="shared" si="3150"/>
        <v/>
      </c>
      <c r="GH230" s="15" t="str">
        <f t="shared" si="3150"/>
        <v/>
      </c>
      <c r="GI230" s="15" t="str">
        <f t="shared" si="3150"/>
        <v/>
      </c>
      <c r="GJ230" s="15" t="str">
        <f t="shared" si="3150"/>
        <v/>
      </c>
      <c r="GK230" s="15" t="str">
        <f t="shared" si="3150"/>
        <v/>
      </c>
      <c r="GL230" s="15" t="str">
        <f t="shared" si="3150"/>
        <v/>
      </c>
      <c r="GM230" s="15" t="str">
        <f t="shared" si="3150"/>
        <v/>
      </c>
      <c r="GN230" s="15" t="str">
        <f t="shared" si="3150"/>
        <v/>
      </c>
      <c r="GO230" s="15" t="str">
        <f t="shared" si="3150"/>
        <v/>
      </c>
      <c r="GP230" s="15" t="str">
        <f t="shared" si="3150"/>
        <v/>
      </c>
      <c r="GQ230" s="15" t="str">
        <f t="shared" si="3150"/>
        <v/>
      </c>
      <c r="GR230" s="15" t="str">
        <f t="shared" si="3150"/>
        <v/>
      </c>
      <c r="GS230" s="15" t="str">
        <f t="shared" si="3150"/>
        <v/>
      </c>
      <c r="GT230" s="15" t="str">
        <f t="shared" si="3150"/>
        <v/>
      </c>
      <c r="GU230" s="15" t="str">
        <f t="shared" si="3150"/>
        <v/>
      </c>
      <c r="GV230" s="15" t="str">
        <f t="shared" si="3150"/>
        <v/>
      </c>
      <c r="GW230" s="15" t="str">
        <f t="shared" si="3150"/>
        <v/>
      </c>
      <c r="GX230" s="15" t="str">
        <f t="shared" si="3150"/>
        <v/>
      </c>
      <c r="GY230" s="15" t="str">
        <f t="shared" ref="GY230:JJ230" si="3151">IF(GY231="","",IF(WEEKDAY(GY231)=2,"пн",IF(WEEKDAY(GY231)=3,"вт",IF(WEEKDAY(GY231)=4,"ср",IF(WEEKDAY(GY231)=5,"чт",IF(WEEKDAY(GY231)=6,"пт",IF(WEEKDAY(GY231)=7,"сб",IF(WEEKDAY(GY231)=1,"вс",0))))))))</f>
        <v/>
      </c>
      <c r="GZ230" s="15" t="str">
        <f t="shared" si="3151"/>
        <v/>
      </c>
      <c r="HA230" s="15" t="str">
        <f t="shared" si="3151"/>
        <v/>
      </c>
      <c r="HB230" s="15" t="str">
        <f t="shared" si="3151"/>
        <v/>
      </c>
      <c r="HC230" s="15" t="str">
        <f t="shared" si="3151"/>
        <v/>
      </c>
      <c r="HD230" s="15" t="str">
        <f t="shared" si="3151"/>
        <v/>
      </c>
      <c r="HE230" s="15" t="str">
        <f t="shared" si="3151"/>
        <v/>
      </c>
      <c r="HF230" s="15" t="str">
        <f t="shared" si="3151"/>
        <v/>
      </c>
      <c r="HG230" s="15" t="str">
        <f t="shared" si="3151"/>
        <v/>
      </c>
      <c r="HH230" s="15" t="str">
        <f t="shared" si="3151"/>
        <v/>
      </c>
      <c r="HI230" s="15" t="str">
        <f t="shared" si="3151"/>
        <v/>
      </c>
      <c r="HJ230" s="15" t="str">
        <f t="shared" si="3151"/>
        <v/>
      </c>
      <c r="HK230" s="15" t="str">
        <f t="shared" si="3151"/>
        <v/>
      </c>
      <c r="HL230" s="15" t="str">
        <f t="shared" si="3151"/>
        <v/>
      </c>
      <c r="HM230" s="15" t="str">
        <f t="shared" si="3151"/>
        <v/>
      </c>
      <c r="HN230" s="15" t="str">
        <f t="shared" si="3151"/>
        <v/>
      </c>
      <c r="HO230" s="15" t="str">
        <f t="shared" si="3151"/>
        <v/>
      </c>
      <c r="HP230" s="15" t="str">
        <f t="shared" si="3151"/>
        <v/>
      </c>
      <c r="HQ230" s="15" t="str">
        <f t="shared" si="3151"/>
        <v/>
      </c>
      <c r="HR230" s="15" t="str">
        <f t="shared" si="3151"/>
        <v/>
      </c>
      <c r="HS230" s="15" t="str">
        <f t="shared" si="3151"/>
        <v/>
      </c>
      <c r="HT230" s="15" t="str">
        <f t="shared" si="3151"/>
        <v/>
      </c>
      <c r="HU230" s="15" t="str">
        <f t="shared" si="3151"/>
        <v/>
      </c>
      <c r="HV230" s="15" t="str">
        <f t="shared" si="3151"/>
        <v/>
      </c>
      <c r="HW230" s="15" t="str">
        <f t="shared" si="3151"/>
        <v/>
      </c>
      <c r="HX230" s="15" t="str">
        <f t="shared" si="3151"/>
        <v/>
      </c>
      <c r="HY230" s="15" t="str">
        <f t="shared" si="3151"/>
        <v/>
      </c>
      <c r="HZ230" s="15" t="str">
        <f t="shared" si="3151"/>
        <v/>
      </c>
      <c r="IA230" s="15" t="str">
        <f t="shared" si="3151"/>
        <v/>
      </c>
      <c r="IB230" s="15" t="str">
        <f t="shared" si="3151"/>
        <v/>
      </c>
      <c r="IC230" s="15" t="str">
        <f t="shared" si="3151"/>
        <v/>
      </c>
      <c r="ID230" s="15" t="str">
        <f t="shared" si="3151"/>
        <v/>
      </c>
      <c r="IE230" s="15" t="str">
        <f t="shared" si="3151"/>
        <v/>
      </c>
      <c r="IF230" s="15" t="str">
        <f t="shared" si="3151"/>
        <v/>
      </c>
      <c r="IG230" s="15" t="str">
        <f t="shared" si="3151"/>
        <v/>
      </c>
      <c r="IH230" s="15" t="str">
        <f t="shared" si="3151"/>
        <v/>
      </c>
      <c r="II230" s="15" t="str">
        <f t="shared" si="3151"/>
        <v/>
      </c>
      <c r="IJ230" s="15" t="str">
        <f t="shared" si="3151"/>
        <v/>
      </c>
      <c r="IK230" s="15" t="str">
        <f t="shared" si="3151"/>
        <v/>
      </c>
      <c r="IL230" s="15" t="str">
        <f t="shared" si="3151"/>
        <v/>
      </c>
      <c r="IM230" s="15" t="str">
        <f t="shared" si="3151"/>
        <v/>
      </c>
      <c r="IN230" s="15" t="str">
        <f t="shared" si="3151"/>
        <v/>
      </c>
      <c r="IO230" s="15" t="str">
        <f t="shared" si="3151"/>
        <v/>
      </c>
      <c r="IP230" s="15" t="str">
        <f t="shared" si="3151"/>
        <v/>
      </c>
      <c r="IQ230" s="15" t="str">
        <f t="shared" si="3151"/>
        <v/>
      </c>
      <c r="IR230" s="15" t="str">
        <f t="shared" si="3151"/>
        <v/>
      </c>
      <c r="IS230" s="15" t="str">
        <f t="shared" si="3151"/>
        <v/>
      </c>
      <c r="IT230" s="15" t="str">
        <f t="shared" si="3151"/>
        <v/>
      </c>
      <c r="IU230" s="15" t="str">
        <f t="shared" si="3151"/>
        <v/>
      </c>
      <c r="IV230" s="15" t="str">
        <f t="shared" si="3151"/>
        <v/>
      </c>
      <c r="IW230" s="15" t="str">
        <f t="shared" si="3151"/>
        <v/>
      </c>
      <c r="IX230" s="15" t="str">
        <f t="shared" si="3151"/>
        <v/>
      </c>
      <c r="IY230" s="15" t="str">
        <f t="shared" si="3151"/>
        <v/>
      </c>
      <c r="IZ230" s="15" t="str">
        <f t="shared" si="3151"/>
        <v/>
      </c>
      <c r="JA230" s="15" t="str">
        <f t="shared" si="3151"/>
        <v/>
      </c>
      <c r="JB230" s="15" t="str">
        <f t="shared" si="3151"/>
        <v/>
      </c>
      <c r="JC230" s="15" t="str">
        <f t="shared" si="3151"/>
        <v/>
      </c>
      <c r="JD230" s="15" t="str">
        <f t="shared" si="3151"/>
        <v/>
      </c>
      <c r="JE230" s="15" t="str">
        <f t="shared" si="3151"/>
        <v/>
      </c>
      <c r="JF230" s="15" t="str">
        <f t="shared" si="3151"/>
        <v/>
      </c>
      <c r="JG230" s="15" t="str">
        <f t="shared" si="3151"/>
        <v/>
      </c>
      <c r="JH230" s="15" t="str">
        <f t="shared" si="3151"/>
        <v/>
      </c>
      <c r="JI230" s="15" t="str">
        <f t="shared" si="3151"/>
        <v/>
      </c>
      <c r="JJ230" s="15" t="str">
        <f t="shared" si="3151"/>
        <v/>
      </c>
      <c r="JK230" s="15" t="str">
        <f t="shared" ref="JK230:LV230" si="3152">IF(JK231="","",IF(WEEKDAY(JK231)=2,"пн",IF(WEEKDAY(JK231)=3,"вт",IF(WEEKDAY(JK231)=4,"ср",IF(WEEKDAY(JK231)=5,"чт",IF(WEEKDAY(JK231)=6,"пт",IF(WEEKDAY(JK231)=7,"сб",IF(WEEKDAY(JK231)=1,"вс",0))))))))</f>
        <v/>
      </c>
      <c r="JL230" s="15" t="str">
        <f t="shared" si="3152"/>
        <v/>
      </c>
      <c r="JM230" s="15" t="str">
        <f t="shared" si="3152"/>
        <v/>
      </c>
      <c r="JN230" s="15" t="str">
        <f t="shared" si="3152"/>
        <v/>
      </c>
      <c r="JO230" s="15" t="str">
        <f t="shared" si="3152"/>
        <v/>
      </c>
      <c r="JP230" s="15" t="str">
        <f t="shared" si="3152"/>
        <v/>
      </c>
      <c r="JQ230" s="15" t="str">
        <f t="shared" si="3152"/>
        <v/>
      </c>
      <c r="JR230" s="15" t="str">
        <f t="shared" si="3152"/>
        <v/>
      </c>
      <c r="JS230" s="15" t="str">
        <f t="shared" si="3152"/>
        <v/>
      </c>
      <c r="JT230" s="15" t="str">
        <f t="shared" si="3152"/>
        <v/>
      </c>
      <c r="JU230" s="15" t="str">
        <f t="shared" si="3152"/>
        <v/>
      </c>
      <c r="JV230" s="15" t="str">
        <f t="shared" si="3152"/>
        <v/>
      </c>
      <c r="JW230" s="15" t="str">
        <f t="shared" si="3152"/>
        <v/>
      </c>
      <c r="JX230" s="15" t="str">
        <f t="shared" si="3152"/>
        <v/>
      </c>
      <c r="JY230" s="15" t="str">
        <f t="shared" si="3152"/>
        <v/>
      </c>
      <c r="JZ230" s="15" t="str">
        <f t="shared" si="3152"/>
        <v/>
      </c>
      <c r="KA230" s="15" t="str">
        <f t="shared" si="3152"/>
        <v/>
      </c>
      <c r="KB230" s="15" t="str">
        <f t="shared" si="3152"/>
        <v/>
      </c>
      <c r="KC230" s="15" t="str">
        <f t="shared" si="3152"/>
        <v/>
      </c>
      <c r="KD230" s="15" t="str">
        <f t="shared" si="3152"/>
        <v/>
      </c>
      <c r="KE230" s="15" t="str">
        <f t="shared" si="3152"/>
        <v/>
      </c>
      <c r="KF230" s="15" t="str">
        <f t="shared" si="3152"/>
        <v/>
      </c>
      <c r="KG230" s="15" t="str">
        <f t="shared" si="3152"/>
        <v/>
      </c>
      <c r="KH230" s="15" t="str">
        <f t="shared" si="3152"/>
        <v/>
      </c>
      <c r="KI230" s="15" t="str">
        <f t="shared" si="3152"/>
        <v/>
      </c>
      <c r="KJ230" s="15" t="str">
        <f t="shared" si="3152"/>
        <v/>
      </c>
      <c r="KK230" s="15" t="str">
        <f t="shared" si="3152"/>
        <v/>
      </c>
      <c r="KL230" s="15" t="str">
        <f t="shared" si="3152"/>
        <v/>
      </c>
      <c r="KM230" s="15" t="str">
        <f t="shared" si="3152"/>
        <v/>
      </c>
      <c r="KN230" s="15" t="str">
        <f t="shared" si="3152"/>
        <v/>
      </c>
      <c r="KO230" s="15" t="str">
        <f t="shared" si="3152"/>
        <v/>
      </c>
      <c r="KP230" s="15" t="str">
        <f t="shared" si="3152"/>
        <v/>
      </c>
      <c r="KQ230" s="15" t="str">
        <f t="shared" si="3152"/>
        <v/>
      </c>
      <c r="KR230" s="15" t="str">
        <f t="shared" si="3152"/>
        <v/>
      </c>
      <c r="KS230" s="15" t="str">
        <f t="shared" si="3152"/>
        <v/>
      </c>
      <c r="KT230" s="15" t="str">
        <f t="shared" si="3152"/>
        <v/>
      </c>
      <c r="KU230" s="15" t="str">
        <f t="shared" si="3152"/>
        <v/>
      </c>
      <c r="KV230" s="15" t="str">
        <f t="shared" si="3152"/>
        <v/>
      </c>
      <c r="KW230" s="15" t="str">
        <f t="shared" si="3152"/>
        <v/>
      </c>
      <c r="KX230" s="15" t="str">
        <f t="shared" si="3152"/>
        <v/>
      </c>
      <c r="KY230" s="15" t="str">
        <f t="shared" si="3152"/>
        <v/>
      </c>
      <c r="KZ230" s="15" t="str">
        <f t="shared" si="3152"/>
        <v/>
      </c>
      <c r="LA230" s="15" t="str">
        <f t="shared" si="3152"/>
        <v/>
      </c>
      <c r="LB230" s="15" t="str">
        <f t="shared" si="3152"/>
        <v/>
      </c>
      <c r="LC230" s="15" t="str">
        <f t="shared" si="3152"/>
        <v/>
      </c>
      <c r="LD230" s="15" t="str">
        <f t="shared" si="3152"/>
        <v/>
      </c>
      <c r="LE230" s="15" t="str">
        <f t="shared" si="3152"/>
        <v/>
      </c>
      <c r="LF230" s="15" t="str">
        <f t="shared" si="3152"/>
        <v/>
      </c>
      <c r="LG230" s="15" t="str">
        <f t="shared" si="3152"/>
        <v/>
      </c>
      <c r="LH230" s="15" t="str">
        <f t="shared" si="3152"/>
        <v/>
      </c>
      <c r="LI230" s="15" t="str">
        <f t="shared" si="3152"/>
        <v/>
      </c>
      <c r="LJ230" s="15" t="str">
        <f t="shared" si="3152"/>
        <v/>
      </c>
      <c r="LK230" s="15" t="str">
        <f t="shared" si="3152"/>
        <v/>
      </c>
      <c r="LL230" s="15" t="str">
        <f t="shared" si="3152"/>
        <v/>
      </c>
      <c r="LM230" s="15" t="str">
        <f t="shared" si="3152"/>
        <v/>
      </c>
      <c r="LN230" s="15" t="str">
        <f t="shared" si="3152"/>
        <v/>
      </c>
      <c r="LO230" s="15" t="str">
        <f t="shared" si="3152"/>
        <v/>
      </c>
      <c r="LP230" s="15" t="str">
        <f t="shared" si="3152"/>
        <v/>
      </c>
      <c r="LQ230" s="15" t="str">
        <f t="shared" si="3152"/>
        <v/>
      </c>
      <c r="LR230" s="15" t="str">
        <f t="shared" si="3152"/>
        <v/>
      </c>
      <c r="LS230" s="15" t="str">
        <f t="shared" si="3152"/>
        <v/>
      </c>
      <c r="LT230" s="15" t="str">
        <f t="shared" si="3152"/>
        <v/>
      </c>
      <c r="LU230" s="15" t="str">
        <f t="shared" si="3152"/>
        <v/>
      </c>
      <c r="LV230" s="15" t="str">
        <f t="shared" si="3152"/>
        <v/>
      </c>
      <c r="LW230" s="15" t="str">
        <f t="shared" ref="LW230:NO230" si="3153">IF(LW231="","",IF(WEEKDAY(LW231)=2,"пн",IF(WEEKDAY(LW231)=3,"вт",IF(WEEKDAY(LW231)=4,"ср",IF(WEEKDAY(LW231)=5,"чт",IF(WEEKDAY(LW231)=6,"пт",IF(WEEKDAY(LW231)=7,"сб",IF(WEEKDAY(LW231)=1,"вс",0))))))))</f>
        <v/>
      </c>
      <c r="LX230" s="15" t="str">
        <f t="shared" si="3153"/>
        <v/>
      </c>
      <c r="LY230" s="15" t="str">
        <f t="shared" si="3153"/>
        <v/>
      </c>
      <c r="LZ230" s="15" t="str">
        <f t="shared" si="3153"/>
        <v/>
      </c>
      <c r="MA230" s="15" t="str">
        <f t="shared" si="3153"/>
        <v/>
      </c>
      <c r="MB230" s="15" t="str">
        <f t="shared" si="3153"/>
        <v/>
      </c>
      <c r="MC230" s="15" t="str">
        <f t="shared" si="3153"/>
        <v/>
      </c>
      <c r="MD230" s="15" t="str">
        <f t="shared" si="3153"/>
        <v/>
      </c>
      <c r="ME230" s="15" t="str">
        <f t="shared" si="3153"/>
        <v/>
      </c>
      <c r="MF230" s="15" t="str">
        <f t="shared" si="3153"/>
        <v/>
      </c>
      <c r="MG230" s="15" t="str">
        <f t="shared" si="3153"/>
        <v/>
      </c>
      <c r="MH230" s="15" t="str">
        <f t="shared" si="3153"/>
        <v/>
      </c>
      <c r="MI230" s="15" t="str">
        <f t="shared" si="3153"/>
        <v/>
      </c>
      <c r="MJ230" s="15" t="str">
        <f t="shared" si="3153"/>
        <v/>
      </c>
      <c r="MK230" s="15" t="str">
        <f t="shared" si="3153"/>
        <v/>
      </c>
      <c r="ML230" s="15" t="str">
        <f t="shared" si="3153"/>
        <v/>
      </c>
      <c r="MM230" s="15" t="str">
        <f t="shared" si="3153"/>
        <v/>
      </c>
      <c r="MN230" s="15" t="str">
        <f t="shared" si="3153"/>
        <v/>
      </c>
      <c r="MO230" s="15" t="str">
        <f t="shared" si="3153"/>
        <v/>
      </c>
      <c r="MP230" s="15" t="str">
        <f t="shared" si="3153"/>
        <v/>
      </c>
      <c r="MQ230" s="15" t="str">
        <f t="shared" si="3153"/>
        <v/>
      </c>
      <c r="MR230" s="15" t="str">
        <f t="shared" si="3153"/>
        <v/>
      </c>
      <c r="MS230" s="15" t="str">
        <f t="shared" si="3153"/>
        <v/>
      </c>
      <c r="MT230" s="15" t="str">
        <f t="shared" si="3153"/>
        <v/>
      </c>
      <c r="MU230" s="15" t="str">
        <f t="shared" si="3153"/>
        <v/>
      </c>
      <c r="MV230" s="15" t="str">
        <f t="shared" si="3153"/>
        <v/>
      </c>
      <c r="MW230" s="15" t="str">
        <f t="shared" si="3153"/>
        <v/>
      </c>
      <c r="MX230" s="15" t="str">
        <f t="shared" si="3153"/>
        <v/>
      </c>
      <c r="MY230" s="15" t="str">
        <f t="shared" si="3153"/>
        <v/>
      </c>
      <c r="MZ230" s="15" t="str">
        <f t="shared" si="3153"/>
        <v/>
      </c>
      <c r="NA230" s="15" t="str">
        <f t="shared" si="3153"/>
        <v/>
      </c>
      <c r="NB230" s="15" t="str">
        <f t="shared" si="3153"/>
        <v/>
      </c>
      <c r="NC230" s="15" t="str">
        <f t="shared" si="3153"/>
        <v/>
      </c>
      <c r="ND230" s="15" t="str">
        <f t="shared" si="3153"/>
        <v/>
      </c>
      <c r="NE230" s="15" t="str">
        <f t="shared" si="3153"/>
        <v/>
      </c>
      <c r="NF230" s="15" t="str">
        <f t="shared" si="3153"/>
        <v/>
      </c>
      <c r="NG230" s="15" t="str">
        <f t="shared" si="3153"/>
        <v/>
      </c>
      <c r="NH230" s="15" t="str">
        <f t="shared" si="3153"/>
        <v/>
      </c>
      <c r="NI230" s="15" t="str">
        <f t="shared" si="3153"/>
        <v/>
      </c>
      <c r="NJ230" s="15" t="str">
        <f t="shared" si="3153"/>
        <v/>
      </c>
      <c r="NK230" s="15" t="str">
        <f t="shared" si="3153"/>
        <v/>
      </c>
      <c r="NL230" s="15" t="str">
        <f t="shared" si="3153"/>
        <v/>
      </c>
      <c r="NM230" s="15" t="str">
        <f t="shared" si="3153"/>
        <v/>
      </c>
      <c r="NN230" s="15" t="str">
        <f t="shared" si="3153"/>
        <v/>
      </c>
      <c r="NO230" s="15" t="str">
        <f t="shared" si="3153"/>
        <v/>
      </c>
      <c r="NP230" s="1"/>
      <c r="NQ230" s="1"/>
    </row>
    <row r="231" spans="1:381" x14ac:dyDescent="0.2">
      <c r="A231" s="1"/>
      <c r="B231" s="1"/>
      <c r="C231" s="182"/>
      <c r="D231" s="1"/>
      <c r="E231" s="96" t="s">
        <v>263</v>
      </c>
      <c r="F231" s="1"/>
      <c r="G231" s="182" t="s">
        <v>15</v>
      </c>
      <c r="H231" s="1"/>
      <c r="I231" s="182"/>
      <c r="J231" s="1"/>
      <c r="K231" s="183"/>
      <c r="L231" s="1"/>
      <c r="M231" s="1"/>
      <c r="N231" s="73" t="str">
        <f>IF($N$9="","",$N$9)</f>
        <v/>
      </c>
      <c r="O231" s="73" t="str">
        <f>IF(N231="","",N231+1)</f>
        <v/>
      </c>
      <c r="P231" s="73" t="str">
        <f t="shared" ref="P231" si="3154">IF(O231="","",O231+1)</f>
        <v/>
      </c>
      <c r="Q231" s="73" t="str">
        <f t="shared" ref="Q231" si="3155">IF(P231="","",P231+1)</f>
        <v/>
      </c>
      <c r="R231" s="73" t="str">
        <f t="shared" ref="R231" si="3156">IF(Q231="","",Q231+1)</f>
        <v/>
      </c>
      <c r="S231" s="73" t="str">
        <f t="shared" ref="S231" si="3157">IF(R231="","",R231+1)</f>
        <v/>
      </c>
      <c r="T231" s="73" t="str">
        <f t="shared" ref="T231" si="3158">IF(S231="","",S231+1)</f>
        <v/>
      </c>
      <c r="U231" s="73" t="str">
        <f t="shared" ref="U231" si="3159">IF(T231="","",T231+1)</f>
        <v/>
      </c>
      <c r="V231" s="73" t="str">
        <f t="shared" ref="V231" si="3160">IF(U231="","",U231+1)</f>
        <v/>
      </c>
      <c r="W231" s="73" t="str">
        <f t="shared" ref="W231" si="3161">IF(V231="","",V231+1)</f>
        <v/>
      </c>
      <c r="X231" s="73" t="str">
        <f t="shared" ref="X231" si="3162">IF(W231="","",W231+1)</f>
        <v/>
      </c>
      <c r="Y231" s="73" t="str">
        <f t="shared" ref="Y231" si="3163">IF(X231="","",X231+1)</f>
        <v/>
      </c>
      <c r="Z231" s="73" t="str">
        <f t="shared" ref="Z231" si="3164">IF(Y231="","",Y231+1)</f>
        <v/>
      </c>
      <c r="AA231" s="73" t="str">
        <f t="shared" ref="AA231" si="3165">IF(Z231="","",Z231+1)</f>
        <v/>
      </c>
      <c r="AB231" s="73" t="str">
        <f t="shared" ref="AB231" si="3166">IF(AA231="","",AA231+1)</f>
        <v/>
      </c>
      <c r="AC231" s="73" t="str">
        <f t="shared" ref="AC231" si="3167">IF(AB231="","",AB231+1)</f>
        <v/>
      </c>
      <c r="AD231" s="73" t="str">
        <f t="shared" ref="AD231" si="3168">IF(AC231="","",AC231+1)</f>
        <v/>
      </c>
      <c r="AE231" s="73" t="str">
        <f t="shared" ref="AE231" si="3169">IF(AD231="","",AD231+1)</f>
        <v/>
      </c>
      <c r="AF231" s="73" t="str">
        <f t="shared" ref="AF231" si="3170">IF(AE231="","",AE231+1)</f>
        <v/>
      </c>
      <c r="AG231" s="73" t="str">
        <f t="shared" ref="AG231" si="3171">IF(AF231="","",AF231+1)</f>
        <v/>
      </c>
      <c r="AH231" s="73" t="str">
        <f t="shared" ref="AH231" si="3172">IF(AG231="","",AG231+1)</f>
        <v/>
      </c>
      <c r="AI231" s="73" t="str">
        <f t="shared" ref="AI231" si="3173">IF(AH231="","",AH231+1)</f>
        <v/>
      </c>
      <c r="AJ231" s="73" t="str">
        <f t="shared" ref="AJ231" si="3174">IF(AI231="","",AI231+1)</f>
        <v/>
      </c>
      <c r="AK231" s="73" t="str">
        <f t="shared" ref="AK231" si="3175">IF(AJ231="","",AJ231+1)</f>
        <v/>
      </c>
      <c r="AL231" s="73" t="str">
        <f t="shared" ref="AL231" si="3176">IF(AK231="","",AK231+1)</f>
        <v/>
      </c>
      <c r="AM231" s="73" t="str">
        <f t="shared" ref="AM231" si="3177">IF(AL231="","",AL231+1)</f>
        <v/>
      </c>
      <c r="AN231" s="73" t="str">
        <f t="shared" ref="AN231" si="3178">IF(AM231="","",AM231+1)</f>
        <v/>
      </c>
      <c r="AO231" s="73" t="str">
        <f t="shared" ref="AO231" si="3179">IF(AN231="","",AN231+1)</f>
        <v/>
      </c>
      <c r="AP231" s="73" t="str">
        <f t="shared" ref="AP231" si="3180">IF(AO231="","",AO231+1)</f>
        <v/>
      </c>
      <c r="AQ231" s="73" t="str">
        <f t="shared" ref="AQ231" si="3181">IF(AP231="","",AP231+1)</f>
        <v/>
      </c>
      <c r="AR231" s="73" t="str">
        <f t="shared" ref="AR231" si="3182">IF(AQ231="","",AQ231+1)</f>
        <v/>
      </c>
      <c r="AS231" s="73" t="str">
        <f t="shared" ref="AS231" si="3183">IF(AR231="","",AR231+1)</f>
        <v/>
      </c>
      <c r="AT231" s="73" t="str">
        <f t="shared" ref="AT231" si="3184">IF(AS231="","",AS231+1)</f>
        <v/>
      </c>
      <c r="AU231" s="73" t="str">
        <f t="shared" ref="AU231" si="3185">IF(AT231="","",AT231+1)</f>
        <v/>
      </c>
      <c r="AV231" s="73" t="str">
        <f t="shared" ref="AV231" si="3186">IF(AU231="","",AU231+1)</f>
        <v/>
      </c>
      <c r="AW231" s="73" t="str">
        <f t="shared" ref="AW231" si="3187">IF(AV231="","",AV231+1)</f>
        <v/>
      </c>
      <c r="AX231" s="73" t="str">
        <f t="shared" ref="AX231" si="3188">IF(AW231="","",AW231+1)</f>
        <v/>
      </c>
      <c r="AY231" s="73" t="str">
        <f t="shared" ref="AY231" si="3189">IF(AX231="","",AX231+1)</f>
        <v/>
      </c>
      <c r="AZ231" s="73" t="str">
        <f t="shared" ref="AZ231" si="3190">IF(AY231="","",AY231+1)</f>
        <v/>
      </c>
      <c r="BA231" s="73" t="str">
        <f t="shared" ref="BA231" si="3191">IF(AZ231="","",AZ231+1)</f>
        <v/>
      </c>
      <c r="BB231" s="73" t="str">
        <f t="shared" ref="BB231" si="3192">IF(BA231="","",BA231+1)</f>
        <v/>
      </c>
      <c r="BC231" s="73" t="str">
        <f t="shared" ref="BC231" si="3193">IF(BB231="","",BB231+1)</f>
        <v/>
      </c>
      <c r="BD231" s="73" t="str">
        <f t="shared" ref="BD231" si="3194">IF(BC231="","",BC231+1)</f>
        <v/>
      </c>
      <c r="BE231" s="73" t="str">
        <f t="shared" ref="BE231" si="3195">IF(BD231="","",BD231+1)</f>
        <v/>
      </c>
      <c r="BF231" s="73" t="str">
        <f t="shared" ref="BF231" si="3196">IF(BE231="","",BE231+1)</f>
        <v/>
      </c>
      <c r="BG231" s="73" t="str">
        <f t="shared" ref="BG231" si="3197">IF(BF231="","",BF231+1)</f>
        <v/>
      </c>
      <c r="BH231" s="73" t="str">
        <f t="shared" ref="BH231" si="3198">IF(BG231="","",BG231+1)</f>
        <v/>
      </c>
      <c r="BI231" s="73" t="str">
        <f t="shared" ref="BI231" si="3199">IF(BH231="","",BH231+1)</f>
        <v/>
      </c>
      <c r="BJ231" s="73" t="str">
        <f t="shared" ref="BJ231" si="3200">IF(BI231="","",BI231+1)</f>
        <v/>
      </c>
      <c r="BK231" s="73" t="str">
        <f t="shared" ref="BK231" si="3201">IF(BJ231="","",BJ231+1)</f>
        <v/>
      </c>
      <c r="BL231" s="73" t="str">
        <f t="shared" ref="BL231" si="3202">IF(BK231="","",BK231+1)</f>
        <v/>
      </c>
      <c r="BM231" s="73" t="str">
        <f t="shared" ref="BM231" si="3203">IF(BL231="","",BL231+1)</f>
        <v/>
      </c>
      <c r="BN231" s="73" t="str">
        <f t="shared" ref="BN231" si="3204">IF(BM231="","",BM231+1)</f>
        <v/>
      </c>
      <c r="BO231" s="73" t="str">
        <f t="shared" ref="BO231" si="3205">IF(BN231="","",BN231+1)</f>
        <v/>
      </c>
      <c r="BP231" s="73" t="str">
        <f t="shared" ref="BP231" si="3206">IF(BO231="","",BO231+1)</f>
        <v/>
      </c>
      <c r="BQ231" s="73" t="str">
        <f t="shared" ref="BQ231" si="3207">IF(BP231="","",BP231+1)</f>
        <v/>
      </c>
      <c r="BR231" s="73" t="str">
        <f t="shared" ref="BR231" si="3208">IF(BQ231="","",BQ231+1)</f>
        <v/>
      </c>
      <c r="BS231" s="73" t="str">
        <f t="shared" ref="BS231" si="3209">IF(BR231="","",BR231+1)</f>
        <v/>
      </c>
      <c r="BT231" s="73" t="str">
        <f t="shared" ref="BT231" si="3210">IF(BS231="","",BS231+1)</f>
        <v/>
      </c>
      <c r="BU231" s="73" t="str">
        <f t="shared" ref="BU231" si="3211">IF(BT231="","",BT231+1)</f>
        <v/>
      </c>
      <c r="BV231" s="73" t="str">
        <f t="shared" ref="BV231" si="3212">IF(BU231="","",BU231+1)</f>
        <v/>
      </c>
      <c r="BW231" s="73" t="str">
        <f t="shared" ref="BW231" si="3213">IF(BV231="","",BV231+1)</f>
        <v/>
      </c>
      <c r="BX231" s="73" t="str">
        <f t="shared" ref="BX231" si="3214">IF(BW231="","",BW231+1)</f>
        <v/>
      </c>
      <c r="BY231" s="73" t="str">
        <f t="shared" ref="BY231" si="3215">IF(BX231="","",BX231+1)</f>
        <v/>
      </c>
      <c r="BZ231" s="73" t="str">
        <f t="shared" ref="BZ231" si="3216">IF(BY231="","",BY231+1)</f>
        <v/>
      </c>
      <c r="CA231" s="73" t="str">
        <f t="shared" ref="CA231" si="3217">IF(BZ231="","",BZ231+1)</f>
        <v/>
      </c>
      <c r="CB231" s="73" t="str">
        <f t="shared" ref="CB231" si="3218">IF(CA231="","",CA231+1)</f>
        <v/>
      </c>
      <c r="CC231" s="73" t="str">
        <f t="shared" ref="CC231" si="3219">IF(CB231="","",CB231+1)</f>
        <v/>
      </c>
      <c r="CD231" s="73" t="str">
        <f t="shared" ref="CD231" si="3220">IF(CC231="","",CC231+1)</f>
        <v/>
      </c>
      <c r="CE231" s="73" t="str">
        <f t="shared" ref="CE231" si="3221">IF(CD231="","",CD231+1)</f>
        <v/>
      </c>
      <c r="CF231" s="73" t="str">
        <f t="shared" ref="CF231" si="3222">IF(CE231="","",CE231+1)</f>
        <v/>
      </c>
      <c r="CG231" s="73" t="str">
        <f t="shared" ref="CG231" si="3223">IF(CF231="","",CF231+1)</f>
        <v/>
      </c>
      <c r="CH231" s="73" t="str">
        <f t="shared" ref="CH231" si="3224">IF(CG231="","",CG231+1)</f>
        <v/>
      </c>
      <c r="CI231" s="73" t="str">
        <f t="shared" ref="CI231" si="3225">IF(CH231="","",CH231+1)</f>
        <v/>
      </c>
      <c r="CJ231" s="73" t="str">
        <f t="shared" ref="CJ231" si="3226">IF(CI231="","",CI231+1)</f>
        <v/>
      </c>
      <c r="CK231" s="73" t="str">
        <f t="shared" ref="CK231" si="3227">IF(CJ231="","",CJ231+1)</f>
        <v/>
      </c>
      <c r="CL231" s="73" t="str">
        <f t="shared" ref="CL231" si="3228">IF(CK231="","",CK231+1)</f>
        <v/>
      </c>
      <c r="CM231" s="73" t="str">
        <f t="shared" ref="CM231" si="3229">IF(CL231="","",CL231+1)</f>
        <v/>
      </c>
      <c r="CN231" s="73" t="str">
        <f t="shared" ref="CN231" si="3230">IF(CM231="","",CM231+1)</f>
        <v/>
      </c>
      <c r="CO231" s="73" t="str">
        <f t="shared" ref="CO231" si="3231">IF(CN231="","",CN231+1)</f>
        <v/>
      </c>
      <c r="CP231" s="73" t="str">
        <f t="shared" ref="CP231" si="3232">IF(CO231="","",CO231+1)</f>
        <v/>
      </c>
      <c r="CQ231" s="73" t="str">
        <f t="shared" ref="CQ231" si="3233">IF(CP231="","",CP231+1)</f>
        <v/>
      </c>
      <c r="CR231" s="73" t="str">
        <f t="shared" ref="CR231" si="3234">IF(CQ231="","",CQ231+1)</f>
        <v/>
      </c>
      <c r="CS231" s="73" t="str">
        <f t="shared" ref="CS231" si="3235">IF(CR231="","",CR231+1)</f>
        <v/>
      </c>
      <c r="CT231" s="73" t="str">
        <f t="shared" ref="CT231" si="3236">IF(CS231="","",CS231+1)</f>
        <v/>
      </c>
      <c r="CU231" s="73" t="str">
        <f t="shared" ref="CU231" si="3237">IF(CT231="","",CT231+1)</f>
        <v/>
      </c>
      <c r="CV231" s="73" t="str">
        <f t="shared" ref="CV231" si="3238">IF(CU231="","",CU231+1)</f>
        <v/>
      </c>
      <c r="CW231" s="73" t="str">
        <f t="shared" ref="CW231" si="3239">IF(CV231="","",CV231+1)</f>
        <v/>
      </c>
      <c r="CX231" s="73" t="str">
        <f t="shared" ref="CX231" si="3240">IF(CW231="","",CW231+1)</f>
        <v/>
      </c>
      <c r="CY231" s="73" t="str">
        <f t="shared" ref="CY231" si="3241">IF(CX231="","",CX231+1)</f>
        <v/>
      </c>
      <c r="CZ231" s="73" t="str">
        <f t="shared" ref="CZ231" si="3242">IF(CY231="","",CY231+1)</f>
        <v/>
      </c>
      <c r="DA231" s="73" t="str">
        <f t="shared" ref="DA231" si="3243">IF(CZ231="","",CZ231+1)</f>
        <v/>
      </c>
      <c r="DB231" s="73" t="str">
        <f t="shared" ref="DB231" si="3244">IF(DA231="","",DA231+1)</f>
        <v/>
      </c>
      <c r="DC231" s="73" t="str">
        <f t="shared" ref="DC231" si="3245">IF(DB231="","",DB231+1)</f>
        <v/>
      </c>
      <c r="DD231" s="73" t="str">
        <f t="shared" ref="DD231" si="3246">IF(DC231="","",DC231+1)</f>
        <v/>
      </c>
      <c r="DE231" s="73" t="str">
        <f t="shared" ref="DE231" si="3247">IF(DD231="","",DD231+1)</f>
        <v/>
      </c>
      <c r="DF231" s="73" t="str">
        <f t="shared" ref="DF231" si="3248">IF(DE231="","",DE231+1)</f>
        <v/>
      </c>
      <c r="DG231" s="73" t="str">
        <f t="shared" ref="DG231" si="3249">IF(DF231="","",DF231+1)</f>
        <v/>
      </c>
      <c r="DH231" s="73" t="str">
        <f t="shared" ref="DH231" si="3250">IF(DG231="","",DG231+1)</f>
        <v/>
      </c>
      <c r="DI231" s="73" t="str">
        <f t="shared" ref="DI231" si="3251">IF(DH231="","",DH231+1)</f>
        <v/>
      </c>
      <c r="DJ231" s="73" t="str">
        <f t="shared" ref="DJ231" si="3252">IF(DI231="","",DI231+1)</f>
        <v/>
      </c>
      <c r="DK231" s="73" t="str">
        <f t="shared" ref="DK231" si="3253">IF(DJ231="","",DJ231+1)</f>
        <v/>
      </c>
      <c r="DL231" s="73" t="str">
        <f t="shared" ref="DL231" si="3254">IF(DK231="","",DK231+1)</f>
        <v/>
      </c>
      <c r="DM231" s="73" t="str">
        <f t="shared" ref="DM231" si="3255">IF(DL231="","",DL231+1)</f>
        <v/>
      </c>
      <c r="DN231" s="73" t="str">
        <f t="shared" ref="DN231" si="3256">IF(DM231="","",DM231+1)</f>
        <v/>
      </c>
      <c r="DO231" s="73" t="str">
        <f t="shared" ref="DO231" si="3257">IF(DN231="","",DN231+1)</f>
        <v/>
      </c>
      <c r="DP231" s="73" t="str">
        <f t="shared" ref="DP231" si="3258">IF(DO231="","",DO231+1)</f>
        <v/>
      </c>
      <c r="DQ231" s="73" t="str">
        <f t="shared" ref="DQ231" si="3259">IF(DP231="","",DP231+1)</f>
        <v/>
      </c>
      <c r="DR231" s="73" t="str">
        <f t="shared" ref="DR231" si="3260">IF(DQ231="","",DQ231+1)</f>
        <v/>
      </c>
      <c r="DS231" s="73" t="str">
        <f t="shared" ref="DS231" si="3261">IF(DR231="","",DR231+1)</f>
        <v/>
      </c>
      <c r="DT231" s="73" t="str">
        <f t="shared" ref="DT231" si="3262">IF(DS231="","",DS231+1)</f>
        <v/>
      </c>
      <c r="DU231" s="73" t="str">
        <f t="shared" ref="DU231" si="3263">IF(DT231="","",DT231+1)</f>
        <v/>
      </c>
      <c r="DV231" s="73" t="str">
        <f t="shared" ref="DV231" si="3264">IF(DU231="","",DU231+1)</f>
        <v/>
      </c>
      <c r="DW231" s="73" t="str">
        <f t="shared" ref="DW231" si="3265">IF(DV231="","",DV231+1)</f>
        <v/>
      </c>
      <c r="DX231" s="73" t="str">
        <f t="shared" ref="DX231" si="3266">IF(DW231="","",DW231+1)</f>
        <v/>
      </c>
      <c r="DY231" s="73" t="str">
        <f t="shared" ref="DY231" si="3267">IF(DX231="","",DX231+1)</f>
        <v/>
      </c>
      <c r="DZ231" s="73" t="str">
        <f t="shared" ref="DZ231" si="3268">IF(DY231="","",DY231+1)</f>
        <v/>
      </c>
      <c r="EA231" s="73" t="str">
        <f t="shared" ref="EA231" si="3269">IF(DZ231="","",DZ231+1)</f>
        <v/>
      </c>
      <c r="EB231" s="73" t="str">
        <f t="shared" ref="EB231" si="3270">IF(EA231="","",EA231+1)</f>
        <v/>
      </c>
      <c r="EC231" s="73" t="str">
        <f t="shared" ref="EC231" si="3271">IF(EB231="","",EB231+1)</f>
        <v/>
      </c>
      <c r="ED231" s="73" t="str">
        <f t="shared" ref="ED231" si="3272">IF(EC231="","",EC231+1)</f>
        <v/>
      </c>
      <c r="EE231" s="73" t="str">
        <f t="shared" ref="EE231" si="3273">IF(ED231="","",ED231+1)</f>
        <v/>
      </c>
      <c r="EF231" s="73" t="str">
        <f t="shared" ref="EF231" si="3274">IF(EE231="","",EE231+1)</f>
        <v/>
      </c>
      <c r="EG231" s="73" t="str">
        <f t="shared" ref="EG231" si="3275">IF(EF231="","",EF231+1)</f>
        <v/>
      </c>
      <c r="EH231" s="73" t="str">
        <f t="shared" ref="EH231" si="3276">IF(EG231="","",EG231+1)</f>
        <v/>
      </c>
      <c r="EI231" s="73" t="str">
        <f t="shared" ref="EI231" si="3277">IF(EH231="","",EH231+1)</f>
        <v/>
      </c>
      <c r="EJ231" s="73" t="str">
        <f t="shared" ref="EJ231" si="3278">IF(EI231="","",EI231+1)</f>
        <v/>
      </c>
      <c r="EK231" s="73" t="str">
        <f t="shared" ref="EK231" si="3279">IF(EJ231="","",EJ231+1)</f>
        <v/>
      </c>
      <c r="EL231" s="73" t="str">
        <f t="shared" ref="EL231" si="3280">IF(EK231="","",EK231+1)</f>
        <v/>
      </c>
      <c r="EM231" s="73" t="str">
        <f t="shared" ref="EM231" si="3281">IF(EL231="","",EL231+1)</f>
        <v/>
      </c>
      <c r="EN231" s="73" t="str">
        <f t="shared" ref="EN231" si="3282">IF(EM231="","",EM231+1)</f>
        <v/>
      </c>
      <c r="EO231" s="73" t="str">
        <f t="shared" ref="EO231" si="3283">IF(EN231="","",EN231+1)</f>
        <v/>
      </c>
      <c r="EP231" s="73" t="str">
        <f t="shared" ref="EP231" si="3284">IF(EO231="","",EO231+1)</f>
        <v/>
      </c>
      <c r="EQ231" s="73" t="str">
        <f t="shared" ref="EQ231" si="3285">IF(EP231="","",EP231+1)</f>
        <v/>
      </c>
      <c r="ER231" s="73" t="str">
        <f t="shared" ref="ER231" si="3286">IF(EQ231="","",EQ231+1)</f>
        <v/>
      </c>
      <c r="ES231" s="73" t="str">
        <f t="shared" ref="ES231" si="3287">IF(ER231="","",ER231+1)</f>
        <v/>
      </c>
      <c r="ET231" s="73" t="str">
        <f t="shared" ref="ET231" si="3288">IF(ES231="","",ES231+1)</f>
        <v/>
      </c>
      <c r="EU231" s="73" t="str">
        <f t="shared" ref="EU231" si="3289">IF(ET231="","",ET231+1)</f>
        <v/>
      </c>
      <c r="EV231" s="73" t="str">
        <f t="shared" ref="EV231" si="3290">IF(EU231="","",EU231+1)</f>
        <v/>
      </c>
      <c r="EW231" s="73" t="str">
        <f t="shared" ref="EW231" si="3291">IF(EV231="","",EV231+1)</f>
        <v/>
      </c>
      <c r="EX231" s="73" t="str">
        <f t="shared" ref="EX231" si="3292">IF(EW231="","",EW231+1)</f>
        <v/>
      </c>
      <c r="EY231" s="73" t="str">
        <f t="shared" ref="EY231" si="3293">IF(EX231="","",EX231+1)</f>
        <v/>
      </c>
      <c r="EZ231" s="73" t="str">
        <f t="shared" ref="EZ231" si="3294">IF(EY231="","",EY231+1)</f>
        <v/>
      </c>
      <c r="FA231" s="73" t="str">
        <f t="shared" ref="FA231" si="3295">IF(EZ231="","",EZ231+1)</f>
        <v/>
      </c>
      <c r="FB231" s="73" t="str">
        <f t="shared" ref="FB231" si="3296">IF(FA231="","",FA231+1)</f>
        <v/>
      </c>
      <c r="FC231" s="73" t="str">
        <f t="shared" ref="FC231" si="3297">IF(FB231="","",FB231+1)</f>
        <v/>
      </c>
      <c r="FD231" s="73" t="str">
        <f t="shared" ref="FD231" si="3298">IF(FC231="","",FC231+1)</f>
        <v/>
      </c>
      <c r="FE231" s="73" t="str">
        <f t="shared" ref="FE231" si="3299">IF(FD231="","",FD231+1)</f>
        <v/>
      </c>
      <c r="FF231" s="73" t="str">
        <f t="shared" ref="FF231" si="3300">IF(FE231="","",FE231+1)</f>
        <v/>
      </c>
      <c r="FG231" s="73" t="str">
        <f t="shared" ref="FG231" si="3301">IF(FF231="","",FF231+1)</f>
        <v/>
      </c>
      <c r="FH231" s="73" t="str">
        <f t="shared" ref="FH231" si="3302">IF(FG231="","",FG231+1)</f>
        <v/>
      </c>
      <c r="FI231" s="73" t="str">
        <f t="shared" ref="FI231" si="3303">IF(FH231="","",FH231+1)</f>
        <v/>
      </c>
      <c r="FJ231" s="73" t="str">
        <f t="shared" ref="FJ231" si="3304">IF(FI231="","",FI231+1)</f>
        <v/>
      </c>
      <c r="FK231" s="73" t="str">
        <f t="shared" ref="FK231" si="3305">IF(FJ231="","",FJ231+1)</f>
        <v/>
      </c>
      <c r="FL231" s="73" t="str">
        <f t="shared" ref="FL231" si="3306">IF(FK231="","",FK231+1)</f>
        <v/>
      </c>
      <c r="FM231" s="73" t="str">
        <f t="shared" ref="FM231" si="3307">IF(FL231="","",FL231+1)</f>
        <v/>
      </c>
      <c r="FN231" s="73" t="str">
        <f t="shared" ref="FN231" si="3308">IF(FM231="","",FM231+1)</f>
        <v/>
      </c>
      <c r="FO231" s="73" t="str">
        <f t="shared" ref="FO231" si="3309">IF(FN231="","",FN231+1)</f>
        <v/>
      </c>
      <c r="FP231" s="73" t="str">
        <f t="shared" ref="FP231" si="3310">IF(FO231="","",FO231+1)</f>
        <v/>
      </c>
      <c r="FQ231" s="73" t="str">
        <f t="shared" ref="FQ231" si="3311">IF(FP231="","",FP231+1)</f>
        <v/>
      </c>
      <c r="FR231" s="73" t="str">
        <f t="shared" ref="FR231" si="3312">IF(FQ231="","",FQ231+1)</f>
        <v/>
      </c>
      <c r="FS231" s="73" t="str">
        <f t="shared" ref="FS231" si="3313">IF(FR231="","",FR231+1)</f>
        <v/>
      </c>
      <c r="FT231" s="73" t="str">
        <f t="shared" ref="FT231" si="3314">IF(FS231="","",FS231+1)</f>
        <v/>
      </c>
      <c r="FU231" s="73" t="str">
        <f t="shared" ref="FU231" si="3315">IF(FT231="","",FT231+1)</f>
        <v/>
      </c>
      <c r="FV231" s="73" t="str">
        <f t="shared" ref="FV231" si="3316">IF(FU231="","",FU231+1)</f>
        <v/>
      </c>
      <c r="FW231" s="73" t="str">
        <f t="shared" ref="FW231" si="3317">IF(FV231="","",FV231+1)</f>
        <v/>
      </c>
      <c r="FX231" s="73" t="str">
        <f t="shared" ref="FX231" si="3318">IF(FW231="","",FW231+1)</f>
        <v/>
      </c>
      <c r="FY231" s="73" t="str">
        <f t="shared" ref="FY231" si="3319">IF(FX231="","",FX231+1)</f>
        <v/>
      </c>
      <c r="FZ231" s="73" t="str">
        <f t="shared" ref="FZ231" si="3320">IF(FY231="","",FY231+1)</f>
        <v/>
      </c>
      <c r="GA231" s="73" t="str">
        <f t="shared" ref="GA231" si="3321">IF(FZ231="","",FZ231+1)</f>
        <v/>
      </c>
      <c r="GB231" s="73" t="str">
        <f t="shared" ref="GB231" si="3322">IF(GA231="","",GA231+1)</f>
        <v/>
      </c>
      <c r="GC231" s="73" t="str">
        <f t="shared" ref="GC231" si="3323">IF(GB231="","",GB231+1)</f>
        <v/>
      </c>
      <c r="GD231" s="73" t="str">
        <f t="shared" ref="GD231" si="3324">IF(GC231="","",GC231+1)</f>
        <v/>
      </c>
      <c r="GE231" s="73" t="str">
        <f t="shared" ref="GE231" si="3325">IF(GD231="","",GD231+1)</f>
        <v/>
      </c>
      <c r="GF231" s="73" t="str">
        <f t="shared" ref="GF231" si="3326">IF(GE231="","",GE231+1)</f>
        <v/>
      </c>
      <c r="GG231" s="73" t="str">
        <f t="shared" ref="GG231" si="3327">IF(GF231="","",GF231+1)</f>
        <v/>
      </c>
      <c r="GH231" s="73" t="str">
        <f t="shared" ref="GH231" si="3328">IF(GG231="","",GG231+1)</f>
        <v/>
      </c>
      <c r="GI231" s="73" t="str">
        <f t="shared" ref="GI231" si="3329">IF(GH231="","",GH231+1)</f>
        <v/>
      </c>
      <c r="GJ231" s="73" t="str">
        <f t="shared" ref="GJ231" si="3330">IF(GI231="","",GI231+1)</f>
        <v/>
      </c>
      <c r="GK231" s="73" t="str">
        <f t="shared" ref="GK231" si="3331">IF(GJ231="","",GJ231+1)</f>
        <v/>
      </c>
      <c r="GL231" s="73" t="str">
        <f t="shared" ref="GL231" si="3332">IF(GK231="","",GK231+1)</f>
        <v/>
      </c>
      <c r="GM231" s="73" t="str">
        <f t="shared" ref="GM231" si="3333">IF(GL231="","",GL231+1)</f>
        <v/>
      </c>
      <c r="GN231" s="73" t="str">
        <f t="shared" ref="GN231" si="3334">IF(GM231="","",GM231+1)</f>
        <v/>
      </c>
      <c r="GO231" s="73" t="str">
        <f t="shared" ref="GO231" si="3335">IF(GN231="","",GN231+1)</f>
        <v/>
      </c>
      <c r="GP231" s="73" t="str">
        <f t="shared" ref="GP231" si="3336">IF(GO231="","",GO231+1)</f>
        <v/>
      </c>
      <c r="GQ231" s="73" t="str">
        <f t="shared" ref="GQ231" si="3337">IF(GP231="","",GP231+1)</f>
        <v/>
      </c>
      <c r="GR231" s="73" t="str">
        <f t="shared" ref="GR231" si="3338">IF(GQ231="","",GQ231+1)</f>
        <v/>
      </c>
      <c r="GS231" s="73" t="str">
        <f t="shared" ref="GS231" si="3339">IF(GR231="","",GR231+1)</f>
        <v/>
      </c>
      <c r="GT231" s="73" t="str">
        <f t="shared" ref="GT231" si="3340">IF(GS231="","",GS231+1)</f>
        <v/>
      </c>
      <c r="GU231" s="73" t="str">
        <f t="shared" ref="GU231" si="3341">IF(GT231="","",GT231+1)</f>
        <v/>
      </c>
      <c r="GV231" s="73" t="str">
        <f t="shared" ref="GV231" si="3342">IF(GU231="","",GU231+1)</f>
        <v/>
      </c>
      <c r="GW231" s="73" t="str">
        <f t="shared" ref="GW231" si="3343">IF(GV231="","",GV231+1)</f>
        <v/>
      </c>
      <c r="GX231" s="73" t="str">
        <f t="shared" ref="GX231" si="3344">IF(GW231="","",GW231+1)</f>
        <v/>
      </c>
      <c r="GY231" s="73" t="str">
        <f t="shared" ref="GY231" si="3345">IF(GX231="","",GX231+1)</f>
        <v/>
      </c>
      <c r="GZ231" s="73" t="str">
        <f t="shared" ref="GZ231" si="3346">IF(GY231="","",GY231+1)</f>
        <v/>
      </c>
      <c r="HA231" s="73" t="str">
        <f t="shared" ref="HA231" si="3347">IF(GZ231="","",GZ231+1)</f>
        <v/>
      </c>
      <c r="HB231" s="73" t="str">
        <f t="shared" ref="HB231" si="3348">IF(HA231="","",HA231+1)</f>
        <v/>
      </c>
      <c r="HC231" s="73" t="str">
        <f t="shared" ref="HC231" si="3349">IF(HB231="","",HB231+1)</f>
        <v/>
      </c>
      <c r="HD231" s="73" t="str">
        <f t="shared" ref="HD231" si="3350">IF(HC231="","",HC231+1)</f>
        <v/>
      </c>
      <c r="HE231" s="73" t="str">
        <f t="shared" ref="HE231" si="3351">IF(HD231="","",HD231+1)</f>
        <v/>
      </c>
      <c r="HF231" s="73" t="str">
        <f t="shared" ref="HF231" si="3352">IF(HE231="","",HE231+1)</f>
        <v/>
      </c>
      <c r="HG231" s="73" t="str">
        <f t="shared" ref="HG231" si="3353">IF(HF231="","",HF231+1)</f>
        <v/>
      </c>
      <c r="HH231" s="73" t="str">
        <f t="shared" ref="HH231" si="3354">IF(HG231="","",HG231+1)</f>
        <v/>
      </c>
      <c r="HI231" s="73" t="str">
        <f t="shared" ref="HI231" si="3355">IF(HH231="","",HH231+1)</f>
        <v/>
      </c>
      <c r="HJ231" s="73" t="str">
        <f t="shared" ref="HJ231" si="3356">IF(HI231="","",HI231+1)</f>
        <v/>
      </c>
      <c r="HK231" s="73" t="str">
        <f t="shared" ref="HK231" si="3357">IF(HJ231="","",HJ231+1)</f>
        <v/>
      </c>
      <c r="HL231" s="73" t="str">
        <f t="shared" ref="HL231" si="3358">IF(HK231="","",HK231+1)</f>
        <v/>
      </c>
      <c r="HM231" s="73" t="str">
        <f t="shared" ref="HM231" si="3359">IF(HL231="","",HL231+1)</f>
        <v/>
      </c>
      <c r="HN231" s="73" t="str">
        <f t="shared" ref="HN231" si="3360">IF(HM231="","",HM231+1)</f>
        <v/>
      </c>
      <c r="HO231" s="73" t="str">
        <f t="shared" ref="HO231" si="3361">IF(HN231="","",HN231+1)</f>
        <v/>
      </c>
      <c r="HP231" s="73" t="str">
        <f t="shared" ref="HP231" si="3362">IF(HO231="","",HO231+1)</f>
        <v/>
      </c>
      <c r="HQ231" s="73" t="str">
        <f t="shared" ref="HQ231" si="3363">IF(HP231="","",HP231+1)</f>
        <v/>
      </c>
      <c r="HR231" s="73" t="str">
        <f t="shared" ref="HR231" si="3364">IF(HQ231="","",HQ231+1)</f>
        <v/>
      </c>
      <c r="HS231" s="73" t="str">
        <f t="shared" ref="HS231" si="3365">IF(HR231="","",HR231+1)</f>
        <v/>
      </c>
      <c r="HT231" s="73" t="str">
        <f t="shared" ref="HT231" si="3366">IF(HS231="","",HS231+1)</f>
        <v/>
      </c>
      <c r="HU231" s="73" t="str">
        <f t="shared" ref="HU231" si="3367">IF(HT231="","",HT231+1)</f>
        <v/>
      </c>
      <c r="HV231" s="73" t="str">
        <f t="shared" ref="HV231" si="3368">IF(HU231="","",HU231+1)</f>
        <v/>
      </c>
      <c r="HW231" s="73" t="str">
        <f t="shared" ref="HW231" si="3369">IF(HV231="","",HV231+1)</f>
        <v/>
      </c>
      <c r="HX231" s="73" t="str">
        <f t="shared" ref="HX231" si="3370">IF(HW231="","",HW231+1)</f>
        <v/>
      </c>
      <c r="HY231" s="73" t="str">
        <f t="shared" ref="HY231" si="3371">IF(HX231="","",HX231+1)</f>
        <v/>
      </c>
      <c r="HZ231" s="73" t="str">
        <f t="shared" ref="HZ231" si="3372">IF(HY231="","",HY231+1)</f>
        <v/>
      </c>
      <c r="IA231" s="73" t="str">
        <f t="shared" ref="IA231" si="3373">IF(HZ231="","",HZ231+1)</f>
        <v/>
      </c>
      <c r="IB231" s="73" t="str">
        <f t="shared" ref="IB231" si="3374">IF(IA231="","",IA231+1)</f>
        <v/>
      </c>
      <c r="IC231" s="73" t="str">
        <f t="shared" ref="IC231" si="3375">IF(IB231="","",IB231+1)</f>
        <v/>
      </c>
      <c r="ID231" s="73" t="str">
        <f t="shared" ref="ID231" si="3376">IF(IC231="","",IC231+1)</f>
        <v/>
      </c>
      <c r="IE231" s="73" t="str">
        <f t="shared" ref="IE231" si="3377">IF(ID231="","",ID231+1)</f>
        <v/>
      </c>
      <c r="IF231" s="73" t="str">
        <f t="shared" ref="IF231" si="3378">IF(IE231="","",IE231+1)</f>
        <v/>
      </c>
      <c r="IG231" s="73" t="str">
        <f t="shared" ref="IG231" si="3379">IF(IF231="","",IF231+1)</f>
        <v/>
      </c>
      <c r="IH231" s="73" t="str">
        <f t="shared" ref="IH231" si="3380">IF(IG231="","",IG231+1)</f>
        <v/>
      </c>
      <c r="II231" s="73" t="str">
        <f t="shared" ref="II231" si="3381">IF(IH231="","",IH231+1)</f>
        <v/>
      </c>
      <c r="IJ231" s="73" t="str">
        <f t="shared" ref="IJ231" si="3382">IF(II231="","",II231+1)</f>
        <v/>
      </c>
      <c r="IK231" s="73" t="str">
        <f t="shared" ref="IK231" si="3383">IF(IJ231="","",IJ231+1)</f>
        <v/>
      </c>
      <c r="IL231" s="73" t="str">
        <f t="shared" ref="IL231" si="3384">IF(IK231="","",IK231+1)</f>
        <v/>
      </c>
      <c r="IM231" s="73" t="str">
        <f t="shared" ref="IM231" si="3385">IF(IL231="","",IL231+1)</f>
        <v/>
      </c>
      <c r="IN231" s="73" t="str">
        <f t="shared" ref="IN231" si="3386">IF(IM231="","",IM231+1)</f>
        <v/>
      </c>
      <c r="IO231" s="73" t="str">
        <f t="shared" ref="IO231" si="3387">IF(IN231="","",IN231+1)</f>
        <v/>
      </c>
      <c r="IP231" s="73" t="str">
        <f t="shared" ref="IP231" si="3388">IF(IO231="","",IO231+1)</f>
        <v/>
      </c>
      <c r="IQ231" s="73" t="str">
        <f t="shared" ref="IQ231" si="3389">IF(IP231="","",IP231+1)</f>
        <v/>
      </c>
      <c r="IR231" s="73" t="str">
        <f t="shared" ref="IR231" si="3390">IF(IQ231="","",IQ231+1)</f>
        <v/>
      </c>
      <c r="IS231" s="73" t="str">
        <f t="shared" ref="IS231" si="3391">IF(IR231="","",IR231+1)</f>
        <v/>
      </c>
      <c r="IT231" s="73" t="str">
        <f t="shared" ref="IT231" si="3392">IF(IS231="","",IS231+1)</f>
        <v/>
      </c>
      <c r="IU231" s="73" t="str">
        <f t="shared" ref="IU231" si="3393">IF(IT231="","",IT231+1)</f>
        <v/>
      </c>
      <c r="IV231" s="73" t="str">
        <f t="shared" ref="IV231" si="3394">IF(IU231="","",IU231+1)</f>
        <v/>
      </c>
      <c r="IW231" s="73" t="str">
        <f t="shared" ref="IW231" si="3395">IF(IV231="","",IV231+1)</f>
        <v/>
      </c>
      <c r="IX231" s="73" t="str">
        <f t="shared" ref="IX231" si="3396">IF(IW231="","",IW231+1)</f>
        <v/>
      </c>
      <c r="IY231" s="73" t="str">
        <f t="shared" ref="IY231" si="3397">IF(IX231="","",IX231+1)</f>
        <v/>
      </c>
      <c r="IZ231" s="73" t="str">
        <f t="shared" ref="IZ231" si="3398">IF(IY231="","",IY231+1)</f>
        <v/>
      </c>
      <c r="JA231" s="73" t="str">
        <f t="shared" ref="JA231" si="3399">IF(IZ231="","",IZ231+1)</f>
        <v/>
      </c>
      <c r="JB231" s="73" t="str">
        <f t="shared" ref="JB231" si="3400">IF(JA231="","",JA231+1)</f>
        <v/>
      </c>
      <c r="JC231" s="73" t="str">
        <f t="shared" ref="JC231" si="3401">IF(JB231="","",JB231+1)</f>
        <v/>
      </c>
      <c r="JD231" s="73" t="str">
        <f t="shared" ref="JD231" si="3402">IF(JC231="","",JC231+1)</f>
        <v/>
      </c>
      <c r="JE231" s="73" t="str">
        <f t="shared" ref="JE231" si="3403">IF(JD231="","",JD231+1)</f>
        <v/>
      </c>
      <c r="JF231" s="73" t="str">
        <f t="shared" ref="JF231" si="3404">IF(JE231="","",JE231+1)</f>
        <v/>
      </c>
      <c r="JG231" s="73" t="str">
        <f t="shared" ref="JG231" si="3405">IF(JF231="","",JF231+1)</f>
        <v/>
      </c>
      <c r="JH231" s="73" t="str">
        <f t="shared" ref="JH231" si="3406">IF(JG231="","",JG231+1)</f>
        <v/>
      </c>
      <c r="JI231" s="73" t="str">
        <f t="shared" ref="JI231" si="3407">IF(JH231="","",JH231+1)</f>
        <v/>
      </c>
      <c r="JJ231" s="73" t="str">
        <f t="shared" ref="JJ231" si="3408">IF(JI231="","",JI231+1)</f>
        <v/>
      </c>
      <c r="JK231" s="73" t="str">
        <f t="shared" ref="JK231" si="3409">IF(JJ231="","",JJ231+1)</f>
        <v/>
      </c>
      <c r="JL231" s="73" t="str">
        <f t="shared" ref="JL231" si="3410">IF(JK231="","",JK231+1)</f>
        <v/>
      </c>
      <c r="JM231" s="73" t="str">
        <f t="shared" ref="JM231" si="3411">IF(JL231="","",JL231+1)</f>
        <v/>
      </c>
      <c r="JN231" s="73" t="str">
        <f t="shared" ref="JN231" si="3412">IF(JM231="","",JM231+1)</f>
        <v/>
      </c>
      <c r="JO231" s="73" t="str">
        <f t="shared" ref="JO231" si="3413">IF(JN231="","",JN231+1)</f>
        <v/>
      </c>
      <c r="JP231" s="73" t="str">
        <f t="shared" ref="JP231" si="3414">IF(JO231="","",JO231+1)</f>
        <v/>
      </c>
      <c r="JQ231" s="73" t="str">
        <f t="shared" ref="JQ231" si="3415">IF(JP231="","",JP231+1)</f>
        <v/>
      </c>
      <c r="JR231" s="73" t="str">
        <f t="shared" ref="JR231" si="3416">IF(JQ231="","",JQ231+1)</f>
        <v/>
      </c>
      <c r="JS231" s="73" t="str">
        <f t="shared" ref="JS231" si="3417">IF(JR231="","",JR231+1)</f>
        <v/>
      </c>
      <c r="JT231" s="73" t="str">
        <f t="shared" ref="JT231" si="3418">IF(JS231="","",JS231+1)</f>
        <v/>
      </c>
      <c r="JU231" s="73" t="str">
        <f t="shared" ref="JU231" si="3419">IF(JT231="","",JT231+1)</f>
        <v/>
      </c>
      <c r="JV231" s="73" t="str">
        <f t="shared" ref="JV231" si="3420">IF(JU231="","",JU231+1)</f>
        <v/>
      </c>
      <c r="JW231" s="73" t="str">
        <f t="shared" ref="JW231" si="3421">IF(JV231="","",JV231+1)</f>
        <v/>
      </c>
      <c r="JX231" s="73" t="str">
        <f t="shared" ref="JX231" si="3422">IF(JW231="","",JW231+1)</f>
        <v/>
      </c>
      <c r="JY231" s="73" t="str">
        <f t="shared" ref="JY231" si="3423">IF(JX231="","",JX231+1)</f>
        <v/>
      </c>
      <c r="JZ231" s="73" t="str">
        <f t="shared" ref="JZ231" si="3424">IF(JY231="","",JY231+1)</f>
        <v/>
      </c>
      <c r="KA231" s="73" t="str">
        <f t="shared" ref="KA231" si="3425">IF(JZ231="","",JZ231+1)</f>
        <v/>
      </c>
      <c r="KB231" s="73" t="str">
        <f t="shared" ref="KB231" si="3426">IF(KA231="","",KA231+1)</f>
        <v/>
      </c>
      <c r="KC231" s="73" t="str">
        <f t="shared" ref="KC231" si="3427">IF(KB231="","",KB231+1)</f>
        <v/>
      </c>
      <c r="KD231" s="73" t="str">
        <f t="shared" ref="KD231" si="3428">IF(KC231="","",KC231+1)</f>
        <v/>
      </c>
      <c r="KE231" s="73" t="str">
        <f t="shared" ref="KE231" si="3429">IF(KD231="","",KD231+1)</f>
        <v/>
      </c>
      <c r="KF231" s="73" t="str">
        <f t="shared" ref="KF231" si="3430">IF(KE231="","",KE231+1)</f>
        <v/>
      </c>
      <c r="KG231" s="73" t="str">
        <f t="shared" ref="KG231" si="3431">IF(KF231="","",KF231+1)</f>
        <v/>
      </c>
      <c r="KH231" s="73" t="str">
        <f t="shared" ref="KH231" si="3432">IF(KG231="","",KG231+1)</f>
        <v/>
      </c>
      <c r="KI231" s="73" t="str">
        <f t="shared" ref="KI231" si="3433">IF(KH231="","",KH231+1)</f>
        <v/>
      </c>
      <c r="KJ231" s="73" t="str">
        <f t="shared" ref="KJ231" si="3434">IF(KI231="","",KI231+1)</f>
        <v/>
      </c>
      <c r="KK231" s="73" t="str">
        <f t="shared" ref="KK231" si="3435">IF(KJ231="","",KJ231+1)</f>
        <v/>
      </c>
      <c r="KL231" s="73" t="str">
        <f t="shared" ref="KL231" si="3436">IF(KK231="","",KK231+1)</f>
        <v/>
      </c>
      <c r="KM231" s="73" t="str">
        <f t="shared" ref="KM231" si="3437">IF(KL231="","",KL231+1)</f>
        <v/>
      </c>
      <c r="KN231" s="73" t="str">
        <f t="shared" ref="KN231" si="3438">IF(KM231="","",KM231+1)</f>
        <v/>
      </c>
      <c r="KO231" s="73" t="str">
        <f t="shared" ref="KO231" si="3439">IF(KN231="","",KN231+1)</f>
        <v/>
      </c>
      <c r="KP231" s="73" t="str">
        <f t="shared" ref="KP231" si="3440">IF(KO231="","",KO231+1)</f>
        <v/>
      </c>
      <c r="KQ231" s="73" t="str">
        <f t="shared" ref="KQ231" si="3441">IF(KP231="","",KP231+1)</f>
        <v/>
      </c>
      <c r="KR231" s="73" t="str">
        <f t="shared" ref="KR231" si="3442">IF(KQ231="","",KQ231+1)</f>
        <v/>
      </c>
      <c r="KS231" s="73" t="str">
        <f t="shared" ref="KS231" si="3443">IF(KR231="","",KR231+1)</f>
        <v/>
      </c>
      <c r="KT231" s="73" t="str">
        <f t="shared" ref="KT231" si="3444">IF(KS231="","",KS231+1)</f>
        <v/>
      </c>
      <c r="KU231" s="73" t="str">
        <f t="shared" ref="KU231" si="3445">IF(KT231="","",KT231+1)</f>
        <v/>
      </c>
      <c r="KV231" s="73" t="str">
        <f t="shared" ref="KV231" si="3446">IF(KU231="","",KU231+1)</f>
        <v/>
      </c>
      <c r="KW231" s="73" t="str">
        <f t="shared" ref="KW231" si="3447">IF(KV231="","",KV231+1)</f>
        <v/>
      </c>
      <c r="KX231" s="73" t="str">
        <f t="shared" ref="KX231" si="3448">IF(KW231="","",KW231+1)</f>
        <v/>
      </c>
      <c r="KY231" s="73" t="str">
        <f t="shared" ref="KY231" si="3449">IF(KX231="","",KX231+1)</f>
        <v/>
      </c>
      <c r="KZ231" s="73" t="str">
        <f t="shared" ref="KZ231" si="3450">IF(KY231="","",KY231+1)</f>
        <v/>
      </c>
      <c r="LA231" s="73" t="str">
        <f t="shared" ref="LA231" si="3451">IF(KZ231="","",KZ231+1)</f>
        <v/>
      </c>
      <c r="LB231" s="73" t="str">
        <f t="shared" ref="LB231" si="3452">IF(LA231="","",LA231+1)</f>
        <v/>
      </c>
      <c r="LC231" s="73" t="str">
        <f t="shared" ref="LC231" si="3453">IF(LB231="","",LB231+1)</f>
        <v/>
      </c>
      <c r="LD231" s="73" t="str">
        <f t="shared" ref="LD231" si="3454">IF(LC231="","",LC231+1)</f>
        <v/>
      </c>
      <c r="LE231" s="73" t="str">
        <f t="shared" ref="LE231" si="3455">IF(LD231="","",LD231+1)</f>
        <v/>
      </c>
      <c r="LF231" s="73" t="str">
        <f t="shared" ref="LF231" si="3456">IF(LE231="","",LE231+1)</f>
        <v/>
      </c>
      <c r="LG231" s="73" t="str">
        <f t="shared" ref="LG231" si="3457">IF(LF231="","",LF231+1)</f>
        <v/>
      </c>
      <c r="LH231" s="73" t="str">
        <f t="shared" ref="LH231" si="3458">IF(LG231="","",LG231+1)</f>
        <v/>
      </c>
      <c r="LI231" s="73" t="str">
        <f t="shared" ref="LI231" si="3459">IF(LH231="","",LH231+1)</f>
        <v/>
      </c>
      <c r="LJ231" s="73" t="str">
        <f t="shared" ref="LJ231" si="3460">IF(LI231="","",LI231+1)</f>
        <v/>
      </c>
      <c r="LK231" s="73" t="str">
        <f t="shared" ref="LK231" si="3461">IF(LJ231="","",LJ231+1)</f>
        <v/>
      </c>
      <c r="LL231" s="73" t="str">
        <f t="shared" ref="LL231" si="3462">IF(LK231="","",LK231+1)</f>
        <v/>
      </c>
      <c r="LM231" s="73" t="str">
        <f t="shared" ref="LM231" si="3463">IF(LL231="","",LL231+1)</f>
        <v/>
      </c>
      <c r="LN231" s="73" t="str">
        <f t="shared" ref="LN231" si="3464">IF(LM231="","",LM231+1)</f>
        <v/>
      </c>
      <c r="LO231" s="73" t="str">
        <f t="shared" ref="LO231" si="3465">IF(LN231="","",LN231+1)</f>
        <v/>
      </c>
      <c r="LP231" s="73" t="str">
        <f t="shared" ref="LP231" si="3466">IF(LO231="","",LO231+1)</f>
        <v/>
      </c>
      <c r="LQ231" s="73" t="str">
        <f t="shared" ref="LQ231" si="3467">IF(LP231="","",LP231+1)</f>
        <v/>
      </c>
      <c r="LR231" s="73" t="str">
        <f t="shared" ref="LR231" si="3468">IF(LQ231="","",LQ231+1)</f>
        <v/>
      </c>
      <c r="LS231" s="73" t="str">
        <f t="shared" ref="LS231" si="3469">IF(LR231="","",LR231+1)</f>
        <v/>
      </c>
      <c r="LT231" s="73" t="str">
        <f t="shared" ref="LT231" si="3470">IF(LS231="","",LS231+1)</f>
        <v/>
      </c>
      <c r="LU231" s="73" t="str">
        <f t="shared" ref="LU231" si="3471">IF(LT231="","",LT231+1)</f>
        <v/>
      </c>
      <c r="LV231" s="73" t="str">
        <f t="shared" ref="LV231" si="3472">IF(LU231="","",LU231+1)</f>
        <v/>
      </c>
      <c r="LW231" s="73" t="str">
        <f t="shared" ref="LW231" si="3473">IF(LV231="","",LV231+1)</f>
        <v/>
      </c>
      <c r="LX231" s="73" t="str">
        <f t="shared" ref="LX231" si="3474">IF(LW231="","",LW231+1)</f>
        <v/>
      </c>
      <c r="LY231" s="73" t="str">
        <f t="shared" ref="LY231" si="3475">IF(LX231="","",LX231+1)</f>
        <v/>
      </c>
      <c r="LZ231" s="73" t="str">
        <f t="shared" ref="LZ231" si="3476">IF(LY231="","",LY231+1)</f>
        <v/>
      </c>
      <c r="MA231" s="73" t="str">
        <f t="shared" ref="MA231" si="3477">IF(LZ231="","",LZ231+1)</f>
        <v/>
      </c>
      <c r="MB231" s="73" t="str">
        <f t="shared" ref="MB231" si="3478">IF(MA231="","",MA231+1)</f>
        <v/>
      </c>
      <c r="MC231" s="73" t="str">
        <f t="shared" ref="MC231" si="3479">IF(MB231="","",MB231+1)</f>
        <v/>
      </c>
      <c r="MD231" s="73" t="str">
        <f t="shared" ref="MD231" si="3480">IF(MC231="","",MC231+1)</f>
        <v/>
      </c>
      <c r="ME231" s="73" t="str">
        <f t="shared" ref="ME231" si="3481">IF(MD231="","",MD231+1)</f>
        <v/>
      </c>
      <c r="MF231" s="73" t="str">
        <f t="shared" ref="MF231" si="3482">IF(ME231="","",ME231+1)</f>
        <v/>
      </c>
      <c r="MG231" s="73" t="str">
        <f t="shared" ref="MG231" si="3483">IF(MF231="","",MF231+1)</f>
        <v/>
      </c>
      <c r="MH231" s="73" t="str">
        <f t="shared" ref="MH231" si="3484">IF(MG231="","",MG231+1)</f>
        <v/>
      </c>
      <c r="MI231" s="73" t="str">
        <f t="shared" ref="MI231" si="3485">IF(MH231="","",MH231+1)</f>
        <v/>
      </c>
      <c r="MJ231" s="73" t="str">
        <f t="shared" ref="MJ231" si="3486">IF(MI231="","",MI231+1)</f>
        <v/>
      </c>
      <c r="MK231" s="73" t="str">
        <f t="shared" ref="MK231" si="3487">IF(MJ231="","",MJ231+1)</f>
        <v/>
      </c>
      <c r="ML231" s="73" t="str">
        <f t="shared" ref="ML231" si="3488">IF(MK231="","",MK231+1)</f>
        <v/>
      </c>
      <c r="MM231" s="73" t="str">
        <f t="shared" ref="MM231" si="3489">IF(ML231="","",ML231+1)</f>
        <v/>
      </c>
      <c r="MN231" s="73" t="str">
        <f t="shared" ref="MN231" si="3490">IF(MM231="","",MM231+1)</f>
        <v/>
      </c>
      <c r="MO231" s="73" t="str">
        <f t="shared" ref="MO231" si="3491">IF(MN231="","",MN231+1)</f>
        <v/>
      </c>
      <c r="MP231" s="73" t="str">
        <f t="shared" ref="MP231" si="3492">IF(MO231="","",MO231+1)</f>
        <v/>
      </c>
      <c r="MQ231" s="73" t="str">
        <f t="shared" ref="MQ231" si="3493">IF(MP231="","",MP231+1)</f>
        <v/>
      </c>
      <c r="MR231" s="73" t="str">
        <f t="shared" ref="MR231" si="3494">IF(MQ231="","",MQ231+1)</f>
        <v/>
      </c>
      <c r="MS231" s="73" t="str">
        <f t="shared" ref="MS231" si="3495">IF(MR231="","",MR231+1)</f>
        <v/>
      </c>
      <c r="MT231" s="73" t="str">
        <f t="shared" ref="MT231" si="3496">IF(MS231="","",MS231+1)</f>
        <v/>
      </c>
      <c r="MU231" s="73" t="str">
        <f t="shared" ref="MU231" si="3497">IF(MT231="","",MT231+1)</f>
        <v/>
      </c>
      <c r="MV231" s="73" t="str">
        <f t="shared" ref="MV231" si="3498">IF(MU231="","",MU231+1)</f>
        <v/>
      </c>
      <c r="MW231" s="73" t="str">
        <f t="shared" ref="MW231" si="3499">IF(MV231="","",MV231+1)</f>
        <v/>
      </c>
      <c r="MX231" s="73" t="str">
        <f t="shared" ref="MX231" si="3500">IF(MW231="","",MW231+1)</f>
        <v/>
      </c>
      <c r="MY231" s="73" t="str">
        <f t="shared" ref="MY231" si="3501">IF(MX231="","",MX231+1)</f>
        <v/>
      </c>
      <c r="MZ231" s="73" t="str">
        <f t="shared" ref="MZ231" si="3502">IF(MY231="","",MY231+1)</f>
        <v/>
      </c>
      <c r="NA231" s="73" t="str">
        <f t="shared" ref="NA231" si="3503">IF(MZ231="","",MZ231+1)</f>
        <v/>
      </c>
      <c r="NB231" s="73" t="str">
        <f t="shared" ref="NB231" si="3504">IF(NA231="","",NA231+1)</f>
        <v/>
      </c>
      <c r="NC231" s="73" t="str">
        <f t="shared" ref="NC231" si="3505">IF(NB231="","",NB231+1)</f>
        <v/>
      </c>
      <c r="ND231" s="73" t="str">
        <f t="shared" ref="ND231" si="3506">IF(NC231="","",NC231+1)</f>
        <v/>
      </c>
      <c r="NE231" s="73" t="str">
        <f t="shared" ref="NE231" si="3507">IF(ND231="","",ND231+1)</f>
        <v/>
      </c>
      <c r="NF231" s="73" t="str">
        <f t="shared" ref="NF231" si="3508">IF(NE231="","",NE231+1)</f>
        <v/>
      </c>
      <c r="NG231" s="73" t="str">
        <f t="shared" ref="NG231" si="3509">IF(NF231="","",NF231+1)</f>
        <v/>
      </c>
      <c r="NH231" s="73" t="str">
        <f t="shared" ref="NH231" si="3510">IF(NG231="","",NG231+1)</f>
        <v/>
      </c>
      <c r="NI231" s="73" t="str">
        <f t="shared" ref="NI231" si="3511">IF(NH231="","",NH231+1)</f>
        <v/>
      </c>
      <c r="NJ231" s="73" t="str">
        <f t="shared" ref="NJ231" si="3512">IF(NI231="","",NI231+1)</f>
        <v/>
      </c>
      <c r="NK231" s="73" t="str">
        <f t="shared" ref="NK231" si="3513">IF(NJ231="","",NJ231+1)</f>
        <v/>
      </c>
      <c r="NL231" s="73" t="str">
        <f t="shared" ref="NL231" si="3514">IF(NK231="","",NK231+1)</f>
        <v/>
      </c>
      <c r="NM231" s="73" t="str">
        <f t="shared" ref="NM231" si="3515">IF(NL231="","",NL231+1)</f>
        <v/>
      </c>
      <c r="NN231" s="73" t="str">
        <f t="shared" ref="NN231" si="3516">IF(NM231="","",NM231+1)</f>
        <v/>
      </c>
      <c r="NO231" s="73" t="str">
        <f t="shared" ref="NO231" si="3517">IF(NN231="","",NN231+1)</f>
        <v/>
      </c>
      <c r="NP231" s="1"/>
      <c r="NQ231" s="1"/>
    </row>
    <row r="232" spans="1:38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8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  <c r="FJ232" s="1"/>
      <c r="FK232" s="1"/>
      <c r="FL232" s="1"/>
      <c r="FM232" s="1"/>
      <c r="FN232" s="1"/>
      <c r="FO232" s="1"/>
      <c r="FP232" s="1"/>
      <c r="FQ232" s="1"/>
      <c r="FR232" s="1"/>
      <c r="FS232" s="1"/>
      <c r="FT232" s="1"/>
      <c r="FU232" s="1"/>
      <c r="FV232" s="1"/>
      <c r="FW232" s="1"/>
      <c r="FX232" s="1"/>
      <c r="FY232" s="1"/>
      <c r="FZ232" s="1"/>
      <c r="GA232" s="1"/>
      <c r="GB232" s="1"/>
      <c r="GC232" s="1"/>
      <c r="GD232" s="1"/>
      <c r="GE232" s="1"/>
      <c r="GF232" s="1"/>
      <c r="GG232" s="1"/>
      <c r="GH232" s="1"/>
      <c r="GI232" s="1"/>
      <c r="GJ232" s="1"/>
      <c r="GK232" s="1"/>
      <c r="GL232" s="1"/>
      <c r="GM232" s="1"/>
      <c r="GN232" s="1"/>
      <c r="GO232" s="1"/>
      <c r="GP232" s="1"/>
      <c r="GQ232" s="1"/>
      <c r="GR232" s="1"/>
      <c r="GS232" s="1"/>
      <c r="GT232" s="1"/>
      <c r="GU232" s="1"/>
      <c r="GV232" s="1"/>
      <c r="GW232" s="1"/>
      <c r="GX232" s="1"/>
      <c r="GY232" s="1"/>
      <c r="GZ232" s="1"/>
      <c r="HA232" s="1"/>
      <c r="HB232" s="1"/>
      <c r="HC232" s="1"/>
      <c r="HD232" s="1"/>
      <c r="HE232" s="1"/>
      <c r="HF232" s="1"/>
      <c r="HG232" s="1"/>
      <c r="HH232" s="1"/>
      <c r="HI232" s="1"/>
      <c r="HJ232" s="1"/>
      <c r="HK232" s="1"/>
      <c r="HL232" s="1"/>
      <c r="HM232" s="1"/>
      <c r="HN232" s="1"/>
      <c r="HO232" s="1"/>
      <c r="HP232" s="1"/>
      <c r="HQ232" s="1"/>
      <c r="HR232" s="1"/>
      <c r="HS232" s="1"/>
      <c r="HT232" s="1"/>
      <c r="HU232" s="1"/>
      <c r="HV232" s="1"/>
      <c r="HW232" s="1"/>
      <c r="HX232" s="1"/>
      <c r="HY232" s="1"/>
      <c r="HZ232" s="1"/>
      <c r="IA232" s="1"/>
      <c r="IB232" s="1"/>
      <c r="IC232" s="1"/>
      <c r="ID232" s="1"/>
      <c r="IE232" s="1"/>
      <c r="IF232" s="1"/>
      <c r="IG232" s="1"/>
      <c r="IH232" s="1"/>
      <c r="II232" s="1"/>
      <c r="IJ232" s="1"/>
      <c r="IK232" s="1"/>
      <c r="IL232" s="1"/>
      <c r="IM232" s="1"/>
      <c r="IN232" s="1"/>
      <c r="IO232" s="1"/>
      <c r="IP232" s="1"/>
      <c r="IQ232" s="1"/>
      <c r="IR232" s="1"/>
      <c r="IS232" s="1"/>
      <c r="IT232" s="1"/>
      <c r="IU232" s="1"/>
      <c r="IV232" s="1"/>
      <c r="IW232" s="1"/>
      <c r="IX232" s="1"/>
      <c r="IY232" s="1"/>
      <c r="IZ232" s="1"/>
      <c r="JA232" s="1"/>
      <c r="JB232" s="1"/>
      <c r="JC232" s="1"/>
      <c r="JD232" s="1"/>
      <c r="JE232" s="1"/>
      <c r="JF232" s="1"/>
      <c r="JG232" s="1"/>
      <c r="JH232" s="1"/>
      <c r="JI232" s="1"/>
      <c r="JJ232" s="1"/>
      <c r="JK232" s="1"/>
      <c r="JL232" s="1"/>
      <c r="JM232" s="1"/>
      <c r="JN232" s="1"/>
      <c r="JO232" s="1"/>
      <c r="JP232" s="1"/>
      <c r="JQ232" s="1"/>
      <c r="JR232" s="1"/>
      <c r="JS232" s="1"/>
      <c r="JT232" s="1"/>
      <c r="JU232" s="1"/>
      <c r="JV232" s="1"/>
      <c r="JW232" s="1"/>
      <c r="JX232" s="1"/>
      <c r="JY232" s="1"/>
      <c r="JZ232" s="1"/>
      <c r="KA232" s="1"/>
      <c r="KB232" s="1"/>
      <c r="KC232" s="1"/>
      <c r="KD232" s="1"/>
      <c r="KE232" s="1"/>
      <c r="KF232" s="1"/>
      <c r="KG232" s="1"/>
      <c r="KH232" s="1"/>
      <c r="KI232" s="1"/>
      <c r="KJ232" s="1"/>
      <c r="KK232" s="1"/>
      <c r="KL232" s="1"/>
      <c r="KM232" s="1"/>
      <c r="KN232" s="1"/>
      <c r="KO232" s="1"/>
      <c r="KP232" s="1"/>
      <c r="KQ232" s="1"/>
      <c r="KR232" s="1"/>
      <c r="KS232" s="1"/>
      <c r="KT232" s="1"/>
      <c r="KU232" s="1"/>
      <c r="KV232" s="1"/>
      <c r="KW232" s="1"/>
      <c r="KX232" s="1"/>
      <c r="KY232" s="1"/>
      <c r="KZ232" s="1"/>
      <c r="LA232" s="1"/>
      <c r="LB232" s="1"/>
      <c r="LC232" s="1"/>
      <c r="LD232" s="1"/>
      <c r="LE232" s="1"/>
      <c r="LF232" s="1"/>
      <c r="LG232" s="1"/>
      <c r="LH232" s="1"/>
      <c r="LI232" s="1"/>
      <c r="LJ232" s="1"/>
      <c r="LK232" s="1"/>
      <c r="LL232" s="1"/>
      <c r="LM232" s="1"/>
      <c r="LN232" s="1"/>
      <c r="LO232" s="1"/>
      <c r="LP232" s="1"/>
      <c r="LQ232" s="1"/>
      <c r="LR232" s="1"/>
      <c r="LS232" s="1"/>
      <c r="LT232" s="1"/>
      <c r="LU232" s="1"/>
      <c r="LV232" s="1"/>
      <c r="LW232" s="1"/>
      <c r="LX232" s="1"/>
      <c r="LY232" s="1"/>
      <c r="LZ232" s="1"/>
      <c r="MA232" s="1"/>
      <c r="MB232" s="1"/>
      <c r="MC232" s="1"/>
      <c r="MD232" s="1"/>
      <c r="ME232" s="1"/>
      <c r="MF232" s="1"/>
      <c r="MG232" s="1"/>
      <c r="MH232" s="1"/>
      <c r="MI232" s="1"/>
      <c r="MJ232" s="1"/>
      <c r="MK232" s="1"/>
      <c r="ML232" s="1"/>
      <c r="MM232" s="1"/>
      <c r="MN232" s="1"/>
      <c r="MO232" s="1"/>
      <c r="MP232" s="1"/>
      <c r="MQ232" s="1"/>
      <c r="MR232" s="1"/>
      <c r="MS232" s="1"/>
      <c r="MT232" s="1"/>
      <c r="MU232" s="1"/>
      <c r="MV232" s="1"/>
      <c r="MW232" s="1"/>
      <c r="MX232" s="1"/>
      <c r="MY232" s="1"/>
      <c r="MZ232" s="1"/>
      <c r="NA232" s="1"/>
      <c r="NB232" s="1"/>
      <c r="NC232" s="1"/>
      <c r="ND232" s="1"/>
      <c r="NE232" s="1"/>
      <c r="NF232" s="1"/>
      <c r="NG232" s="1"/>
      <c r="NH232" s="1"/>
      <c r="NI232" s="1"/>
      <c r="NJ232" s="1"/>
      <c r="NK232" s="1"/>
      <c r="NL232" s="1"/>
      <c r="NM232" s="1"/>
      <c r="NN232" s="1"/>
      <c r="NO232" s="1"/>
      <c r="NP232" s="1"/>
      <c r="NQ232" s="1"/>
    </row>
    <row r="233" spans="1:381" x14ac:dyDescent="0.2">
      <c r="A233" s="1"/>
      <c r="B233" s="1"/>
      <c r="C233" s="1" t="s">
        <v>116</v>
      </c>
      <c r="D233" s="1"/>
      <c r="E233" s="1" t="s">
        <v>105</v>
      </c>
      <c r="F233" s="1"/>
      <c r="G233" s="1"/>
      <c r="H233" s="1"/>
      <c r="I233" s="1"/>
      <c r="J233" s="1"/>
      <c r="K233" s="30"/>
      <c r="L233" s="14"/>
      <c r="M233" s="14"/>
      <c r="N233" s="69">
        <v>0</v>
      </c>
      <c r="O233" s="70">
        <f>N241</f>
        <v>0</v>
      </c>
      <c r="P233" s="70">
        <f t="shared" ref="P233:CA233" si="3518">O241</f>
        <v>0</v>
      </c>
      <c r="Q233" s="70">
        <f>P241</f>
        <v>0</v>
      </c>
      <c r="R233" s="70">
        <f>Q241</f>
        <v>0</v>
      </c>
      <c r="S233" s="70">
        <f t="shared" si="3518"/>
        <v>0</v>
      </c>
      <c r="T233" s="70">
        <f t="shared" si="3518"/>
        <v>0</v>
      </c>
      <c r="U233" s="70">
        <f t="shared" si="3518"/>
        <v>0</v>
      </c>
      <c r="V233" s="70">
        <f t="shared" si="3518"/>
        <v>0</v>
      </c>
      <c r="W233" s="70">
        <f t="shared" si="3518"/>
        <v>0</v>
      </c>
      <c r="X233" s="70">
        <f t="shared" si="3518"/>
        <v>0</v>
      </c>
      <c r="Y233" s="70">
        <f t="shared" si="3518"/>
        <v>0</v>
      </c>
      <c r="Z233" s="70">
        <f t="shared" si="3518"/>
        <v>0</v>
      </c>
      <c r="AA233" s="70">
        <f t="shared" si="3518"/>
        <v>0</v>
      </c>
      <c r="AB233" s="70">
        <f t="shared" si="3518"/>
        <v>0</v>
      </c>
      <c r="AC233" s="70">
        <f t="shared" si="3518"/>
        <v>0</v>
      </c>
      <c r="AD233" s="70">
        <f t="shared" si="3518"/>
        <v>0</v>
      </c>
      <c r="AE233" s="70">
        <f t="shared" si="3518"/>
        <v>0</v>
      </c>
      <c r="AF233" s="70">
        <f t="shared" si="3518"/>
        <v>0</v>
      </c>
      <c r="AG233" s="70">
        <f t="shared" si="3518"/>
        <v>0</v>
      </c>
      <c r="AH233" s="70">
        <f t="shared" si="3518"/>
        <v>0</v>
      </c>
      <c r="AI233" s="70">
        <f t="shared" si="3518"/>
        <v>0</v>
      </c>
      <c r="AJ233" s="70">
        <f t="shared" si="3518"/>
        <v>0</v>
      </c>
      <c r="AK233" s="70">
        <f t="shared" si="3518"/>
        <v>0</v>
      </c>
      <c r="AL233" s="70">
        <f t="shared" si="3518"/>
        <v>0</v>
      </c>
      <c r="AM233" s="70">
        <f t="shared" si="3518"/>
        <v>0</v>
      </c>
      <c r="AN233" s="70">
        <f t="shared" si="3518"/>
        <v>0</v>
      </c>
      <c r="AO233" s="70">
        <f t="shared" si="3518"/>
        <v>0</v>
      </c>
      <c r="AP233" s="70">
        <f t="shared" si="3518"/>
        <v>0</v>
      </c>
      <c r="AQ233" s="70">
        <f t="shared" si="3518"/>
        <v>0</v>
      </c>
      <c r="AR233" s="70">
        <f t="shared" si="3518"/>
        <v>0</v>
      </c>
      <c r="AS233" s="70">
        <f t="shared" si="3518"/>
        <v>0</v>
      </c>
      <c r="AT233" s="70">
        <f t="shared" si="3518"/>
        <v>0</v>
      </c>
      <c r="AU233" s="70">
        <f t="shared" si="3518"/>
        <v>0</v>
      </c>
      <c r="AV233" s="70">
        <f t="shared" si="3518"/>
        <v>0</v>
      </c>
      <c r="AW233" s="70">
        <f t="shared" si="3518"/>
        <v>0</v>
      </c>
      <c r="AX233" s="70">
        <f t="shared" si="3518"/>
        <v>0</v>
      </c>
      <c r="AY233" s="70">
        <f t="shared" si="3518"/>
        <v>0</v>
      </c>
      <c r="AZ233" s="70">
        <f t="shared" si="3518"/>
        <v>0</v>
      </c>
      <c r="BA233" s="70">
        <f t="shared" si="3518"/>
        <v>0</v>
      </c>
      <c r="BB233" s="70">
        <f t="shared" si="3518"/>
        <v>0</v>
      </c>
      <c r="BC233" s="70">
        <f t="shared" si="3518"/>
        <v>0</v>
      </c>
      <c r="BD233" s="70">
        <f t="shared" si="3518"/>
        <v>0</v>
      </c>
      <c r="BE233" s="70">
        <f t="shared" si="3518"/>
        <v>0</v>
      </c>
      <c r="BF233" s="70">
        <f t="shared" si="3518"/>
        <v>0</v>
      </c>
      <c r="BG233" s="70">
        <f t="shared" si="3518"/>
        <v>0</v>
      </c>
      <c r="BH233" s="70">
        <f t="shared" si="3518"/>
        <v>0</v>
      </c>
      <c r="BI233" s="70">
        <f t="shared" si="3518"/>
        <v>0</v>
      </c>
      <c r="BJ233" s="70">
        <f t="shared" si="3518"/>
        <v>0</v>
      </c>
      <c r="BK233" s="70">
        <f t="shared" si="3518"/>
        <v>0</v>
      </c>
      <c r="BL233" s="70">
        <f t="shared" si="3518"/>
        <v>0</v>
      </c>
      <c r="BM233" s="70">
        <f t="shared" si="3518"/>
        <v>0</v>
      </c>
      <c r="BN233" s="70">
        <f t="shared" si="3518"/>
        <v>0</v>
      </c>
      <c r="BO233" s="70">
        <f t="shared" si="3518"/>
        <v>0</v>
      </c>
      <c r="BP233" s="70">
        <f t="shared" si="3518"/>
        <v>0</v>
      </c>
      <c r="BQ233" s="70">
        <f t="shared" si="3518"/>
        <v>0</v>
      </c>
      <c r="BR233" s="70">
        <f t="shared" si="3518"/>
        <v>0</v>
      </c>
      <c r="BS233" s="70">
        <f t="shared" si="3518"/>
        <v>0</v>
      </c>
      <c r="BT233" s="70">
        <f t="shared" si="3518"/>
        <v>0</v>
      </c>
      <c r="BU233" s="70">
        <f t="shared" si="3518"/>
        <v>0</v>
      </c>
      <c r="BV233" s="70">
        <f t="shared" si="3518"/>
        <v>0</v>
      </c>
      <c r="BW233" s="70">
        <f t="shared" si="3518"/>
        <v>0</v>
      </c>
      <c r="BX233" s="70">
        <f t="shared" si="3518"/>
        <v>0</v>
      </c>
      <c r="BY233" s="70">
        <f t="shared" si="3518"/>
        <v>0</v>
      </c>
      <c r="BZ233" s="70">
        <f t="shared" si="3518"/>
        <v>0</v>
      </c>
      <c r="CA233" s="70">
        <f t="shared" si="3518"/>
        <v>0</v>
      </c>
      <c r="CB233" s="70">
        <f t="shared" ref="CB233:EM233" si="3519">CA241</f>
        <v>0</v>
      </c>
      <c r="CC233" s="70">
        <f t="shared" si="3519"/>
        <v>0</v>
      </c>
      <c r="CD233" s="70">
        <f t="shared" si="3519"/>
        <v>0</v>
      </c>
      <c r="CE233" s="70">
        <f t="shared" si="3519"/>
        <v>0</v>
      </c>
      <c r="CF233" s="70">
        <f t="shared" si="3519"/>
        <v>0</v>
      </c>
      <c r="CG233" s="70">
        <f t="shared" si="3519"/>
        <v>0</v>
      </c>
      <c r="CH233" s="70">
        <f t="shared" si="3519"/>
        <v>0</v>
      </c>
      <c r="CI233" s="70">
        <f t="shared" si="3519"/>
        <v>0</v>
      </c>
      <c r="CJ233" s="70">
        <f t="shared" si="3519"/>
        <v>0</v>
      </c>
      <c r="CK233" s="70">
        <f t="shared" si="3519"/>
        <v>0</v>
      </c>
      <c r="CL233" s="70">
        <f t="shared" si="3519"/>
        <v>0</v>
      </c>
      <c r="CM233" s="70">
        <f t="shared" si="3519"/>
        <v>0</v>
      </c>
      <c r="CN233" s="70">
        <f t="shared" si="3519"/>
        <v>0</v>
      </c>
      <c r="CO233" s="70">
        <f t="shared" si="3519"/>
        <v>0</v>
      </c>
      <c r="CP233" s="70">
        <f t="shared" si="3519"/>
        <v>0</v>
      </c>
      <c r="CQ233" s="70">
        <f t="shared" si="3519"/>
        <v>0</v>
      </c>
      <c r="CR233" s="70">
        <f t="shared" si="3519"/>
        <v>0</v>
      </c>
      <c r="CS233" s="70">
        <f t="shared" si="3519"/>
        <v>0</v>
      </c>
      <c r="CT233" s="70">
        <f t="shared" si="3519"/>
        <v>0</v>
      </c>
      <c r="CU233" s="70">
        <f t="shared" si="3519"/>
        <v>0</v>
      </c>
      <c r="CV233" s="70">
        <f t="shared" si="3519"/>
        <v>0</v>
      </c>
      <c r="CW233" s="70">
        <f t="shared" si="3519"/>
        <v>0</v>
      </c>
      <c r="CX233" s="70">
        <f t="shared" si="3519"/>
        <v>0</v>
      </c>
      <c r="CY233" s="70">
        <f t="shared" si="3519"/>
        <v>0</v>
      </c>
      <c r="CZ233" s="70">
        <f t="shared" si="3519"/>
        <v>0</v>
      </c>
      <c r="DA233" s="70">
        <f t="shared" si="3519"/>
        <v>0</v>
      </c>
      <c r="DB233" s="70">
        <f t="shared" si="3519"/>
        <v>0</v>
      </c>
      <c r="DC233" s="70">
        <f t="shared" si="3519"/>
        <v>0</v>
      </c>
      <c r="DD233" s="70">
        <f t="shared" si="3519"/>
        <v>0</v>
      </c>
      <c r="DE233" s="70">
        <f t="shared" si="3519"/>
        <v>0</v>
      </c>
      <c r="DF233" s="70">
        <f t="shared" si="3519"/>
        <v>0</v>
      </c>
      <c r="DG233" s="70">
        <f t="shared" si="3519"/>
        <v>0</v>
      </c>
      <c r="DH233" s="70">
        <f t="shared" si="3519"/>
        <v>0</v>
      </c>
      <c r="DI233" s="70">
        <f t="shared" si="3519"/>
        <v>0</v>
      </c>
      <c r="DJ233" s="70">
        <f t="shared" si="3519"/>
        <v>0</v>
      </c>
      <c r="DK233" s="70">
        <f t="shared" si="3519"/>
        <v>0</v>
      </c>
      <c r="DL233" s="70">
        <f t="shared" si="3519"/>
        <v>0</v>
      </c>
      <c r="DM233" s="70">
        <f t="shared" si="3519"/>
        <v>0</v>
      </c>
      <c r="DN233" s="70">
        <f t="shared" si="3519"/>
        <v>0</v>
      </c>
      <c r="DO233" s="70">
        <f t="shared" si="3519"/>
        <v>0</v>
      </c>
      <c r="DP233" s="70">
        <f t="shared" si="3519"/>
        <v>0</v>
      </c>
      <c r="DQ233" s="70">
        <f t="shared" si="3519"/>
        <v>0</v>
      </c>
      <c r="DR233" s="70">
        <f t="shared" si="3519"/>
        <v>0</v>
      </c>
      <c r="DS233" s="70">
        <f t="shared" si="3519"/>
        <v>0</v>
      </c>
      <c r="DT233" s="70">
        <f t="shared" si="3519"/>
        <v>0</v>
      </c>
      <c r="DU233" s="70">
        <f t="shared" si="3519"/>
        <v>0</v>
      </c>
      <c r="DV233" s="70">
        <f t="shared" si="3519"/>
        <v>0</v>
      </c>
      <c r="DW233" s="70">
        <f t="shared" si="3519"/>
        <v>0</v>
      </c>
      <c r="DX233" s="70">
        <f t="shared" si="3519"/>
        <v>0</v>
      </c>
      <c r="DY233" s="70">
        <f t="shared" si="3519"/>
        <v>0</v>
      </c>
      <c r="DZ233" s="70">
        <f t="shared" si="3519"/>
        <v>0</v>
      </c>
      <c r="EA233" s="70">
        <f t="shared" si="3519"/>
        <v>0</v>
      </c>
      <c r="EB233" s="70">
        <f t="shared" si="3519"/>
        <v>0</v>
      </c>
      <c r="EC233" s="70">
        <f t="shared" si="3519"/>
        <v>0</v>
      </c>
      <c r="ED233" s="70">
        <f t="shared" si="3519"/>
        <v>0</v>
      </c>
      <c r="EE233" s="70">
        <f t="shared" si="3519"/>
        <v>0</v>
      </c>
      <c r="EF233" s="70">
        <f t="shared" si="3519"/>
        <v>0</v>
      </c>
      <c r="EG233" s="70">
        <f t="shared" si="3519"/>
        <v>0</v>
      </c>
      <c r="EH233" s="70">
        <f t="shared" si="3519"/>
        <v>0</v>
      </c>
      <c r="EI233" s="70">
        <f t="shared" si="3519"/>
        <v>0</v>
      </c>
      <c r="EJ233" s="70">
        <f t="shared" si="3519"/>
        <v>0</v>
      </c>
      <c r="EK233" s="70">
        <f t="shared" si="3519"/>
        <v>0</v>
      </c>
      <c r="EL233" s="70">
        <f t="shared" si="3519"/>
        <v>0</v>
      </c>
      <c r="EM233" s="70">
        <f t="shared" si="3519"/>
        <v>0</v>
      </c>
      <c r="EN233" s="70">
        <f t="shared" ref="EN233:GY233" si="3520">EM241</f>
        <v>0</v>
      </c>
      <c r="EO233" s="70">
        <f t="shared" si="3520"/>
        <v>0</v>
      </c>
      <c r="EP233" s="70">
        <f t="shared" si="3520"/>
        <v>0</v>
      </c>
      <c r="EQ233" s="70">
        <f t="shared" si="3520"/>
        <v>0</v>
      </c>
      <c r="ER233" s="70">
        <f t="shared" si="3520"/>
        <v>0</v>
      </c>
      <c r="ES233" s="70">
        <f t="shared" si="3520"/>
        <v>0</v>
      </c>
      <c r="ET233" s="70">
        <f t="shared" si="3520"/>
        <v>0</v>
      </c>
      <c r="EU233" s="70">
        <f t="shared" si="3520"/>
        <v>0</v>
      </c>
      <c r="EV233" s="70">
        <f t="shared" si="3520"/>
        <v>0</v>
      </c>
      <c r="EW233" s="70">
        <f t="shared" si="3520"/>
        <v>0</v>
      </c>
      <c r="EX233" s="70">
        <f t="shared" si="3520"/>
        <v>0</v>
      </c>
      <c r="EY233" s="70">
        <f t="shared" si="3520"/>
        <v>0</v>
      </c>
      <c r="EZ233" s="70">
        <f t="shared" si="3520"/>
        <v>0</v>
      </c>
      <c r="FA233" s="70">
        <f t="shared" si="3520"/>
        <v>0</v>
      </c>
      <c r="FB233" s="70">
        <f t="shared" si="3520"/>
        <v>0</v>
      </c>
      <c r="FC233" s="70">
        <f t="shared" si="3520"/>
        <v>0</v>
      </c>
      <c r="FD233" s="70">
        <f t="shared" si="3520"/>
        <v>0</v>
      </c>
      <c r="FE233" s="70">
        <f t="shared" si="3520"/>
        <v>0</v>
      </c>
      <c r="FF233" s="70">
        <f t="shared" si="3520"/>
        <v>0</v>
      </c>
      <c r="FG233" s="70">
        <f t="shared" si="3520"/>
        <v>0</v>
      </c>
      <c r="FH233" s="70">
        <f t="shared" si="3520"/>
        <v>0</v>
      </c>
      <c r="FI233" s="70">
        <f t="shared" si="3520"/>
        <v>0</v>
      </c>
      <c r="FJ233" s="70">
        <f t="shared" si="3520"/>
        <v>0</v>
      </c>
      <c r="FK233" s="70">
        <f t="shared" si="3520"/>
        <v>0</v>
      </c>
      <c r="FL233" s="70">
        <f t="shared" si="3520"/>
        <v>0</v>
      </c>
      <c r="FM233" s="70">
        <f t="shared" si="3520"/>
        <v>0</v>
      </c>
      <c r="FN233" s="70">
        <f t="shared" si="3520"/>
        <v>0</v>
      </c>
      <c r="FO233" s="70">
        <f t="shared" si="3520"/>
        <v>0</v>
      </c>
      <c r="FP233" s="70">
        <f t="shared" si="3520"/>
        <v>0</v>
      </c>
      <c r="FQ233" s="70">
        <f t="shared" si="3520"/>
        <v>0</v>
      </c>
      <c r="FR233" s="70">
        <f t="shared" si="3520"/>
        <v>0</v>
      </c>
      <c r="FS233" s="70">
        <f t="shared" si="3520"/>
        <v>0</v>
      </c>
      <c r="FT233" s="70">
        <f t="shared" si="3520"/>
        <v>0</v>
      </c>
      <c r="FU233" s="70">
        <f t="shared" si="3520"/>
        <v>0</v>
      </c>
      <c r="FV233" s="70">
        <f t="shared" si="3520"/>
        <v>0</v>
      </c>
      <c r="FW233" s="70">
        <f t="shared" si="3520"/>
        <v>0</v>
      </c>
      <c r="FX233" s="70">
        <f t="shared" si="3520"/>
        <v>0</v>
      </c>
      <c r="FY233" s="70">
        <f t="shared" si="3520"/>
        <v>0</v>
      </c>
      <c r="FZ233" s="70">
        <f t="shared" si="3520"/>
        <v>0</v>
      </c>
      <c r="GA233" s="70">
        <f t="shared" si="3520"/>
        <v>0</v>
      </c>
      <c r="GB233" s="70">
        <f t="shared" si="3520"/>
        <v>0</v>
      </c>
      <c r="GC233" s="70">
        <f t="shared" si="3520"/>
        <v>0</v>
      </c>
      <c r="GD233" s="70">
        <f t="shared" si="3520"/>
        <v>0</v>
      </c>
      <c r="GE233" s="70">
        <f t="shared" si="3520"/>
        <v>0</v>
      </c>
      <c r="GF233" s="70">
        <f t="shared" si="3520"/>
        <v>0</v>
      </c>
      <c r="GG233" s="70">
        <f t="shared" si="3520"/>
        <v>0</v>
      </c>
      <c r="GH233" s="70">
        <f t="shared" si="3520"/>
        <v>0</v>
      </c>
      <c r="GI233" s="70">
        <f t="shared" si="3520"/>
        <v>0</v>
      </c>
      <c r="GJ233" s="70">
        <f t="shared" si="3520"/>
        <v>0</v>
      </c>
      <c r="GK233" s="70">
        <f t="shared" si="3520"/>
        <v>0</v>
      </c>
      <c r="GL233" s="70">
        <f t="shared" si="3520"/>
        <v>0</v>
      </c>
      <c r="GM233" s="70">
        <f t="shared" si="3520"/>
        <v>0</v>
      </c>
      <c r="GN233" s="70">
        <f t="shared" si="3520"/>
        <v>0</v>
      </c>
      <c r="GO233" s="70">
        <f t="shared" si="3520"/>
        <v>0</v>
      </c>
      <c r="GP233" s="70">
        <f t="shared" si="3520"/>
        <v>0</v>
      </c>
      <c r="GQ233" s="70">
        <f t="shared" si="3520"/>
        <v>0</v>
      </c>
      <c r="GR233" s="70">
        <f t="shared" si="3520"/>
        <v>0</v>
      </c>
      <c r="GS233" s="70">
        <f t="shared" si="3520"/>
        <v>0</v>
      </c>
      <c r="GT233" s="70">
        <f t="shared" si="3520"/>
        <v>0</v>
      </c>
      <c r="GU233" s="70">
        <f t="shared" si="3520"/>
        <v>0</v>
      </c>
      <c r="GV233" s="70">
        <f t="shared" si="3520"/>
        <v>0</v>
      </c>
      <c r="GW233" s="70">
        <f t="shared" si="3520"/>
        <v>0</v>
      </c>
      <c r="GX233" s="70">
        <f t="shared" si="3520"/>
        <v>0</v>
      </c>
      <c r="GY233" s="70">
        <f t="shared" si="3520"/>
        <v>0</v>
      </c>
      <c r="GZ233" s="70">
        <f t="shared" ref="GZ233:JK233" si="3521">GY241</f>
        <v>0</v>
      </c>
      <c r="HA233" s="70">
        <f t="shared" si="3521"/>
        <v>0</v>
      </c>
      <c r="HB233" s="70">
        <f t="shared" si="3521"/>
        <v>0</v>
      </c>
      <c r="HC233" s="70">
        <f t="shared" si="3521"/>
        <v>0</v>
      </c>
      <c r="HD233" s="70">
        <f t="shared" si="3521"/>
        <v>0</v>
      </c>
      <c r="HE233" s="70">
        <f t="shared" si="3521"/>
        <v>0</v>
      </c>
      <c r="HF233" s="70">
        <f t="shared" si="3521"/>
        <v>0</v>
      </c>
      <c r="HG233" s="70">
        <f t="shared" si="3521"/>
        <v>0</v>
      </c>
      <c r="HH233" s="70">
        <f t="shared" si="3521"/>
        <v>0</v>
      </c>
      <c r="HI233" s="70">
        <f t="shared" si="3521"/>
        <v>0</v>
      </c>
      <c r="HJ233" s="70">
        <f t="shared" si="3521"/>
        <v>0</v>
      </c>
      <c r="HK233" s="70">
        <f t="shared" si="3521"/>
        <v>0</v>
      </c>
      <c r="HL233" s="70">
        <f t="shared" si="3521"/>
        <v>0</v>
      </c>
      <c r="HM233" s="70">
        <f t="shared" si="3521"/>
        <v>0</v>
      </c>
      <c r="HN233" s="70">
        <f t="shared" si="3521"/>
        <v>0</v>
      </c>
      <c r="HO233" s="70">
        <f t="shared" si="3521"/>
        <v>0</v>
      </c>
      <c r="HP233" s="70">
        <f t="shared" si="3521"/>
        <v>0</v>
      </c>
      <c r="HQ233" s="70">
        <f t="shared" si="3521"/>
        <v>0</v>
      </c>
      <c r="HR233" s="70">
        <f t="shared" si="3521"/>
        <v>0</v>
      </c>
      <c r="HS233" s="70">
        <f t="shared" si="3521"/>
        <v>0</v>
      </c>
      <c r="HT233" s="70">
        <f t="shared" si="3521"/>
        <v>0</v>
      </c>
      <c r="HU233" s="70">
        <f t="shared" si="3521"/>
        <v>0</v>
      </c>
      <c r="HV233" s="70">
        <f t="shared" si="3521"/>
        <v>0</v>
      </c>
      <c r="HW233" s="70">
        <f t="shared" si="3521"/>
        <v>0</v>
      </c>
      <c r="HX233" s="70">
        <f t="shared" si="3521"/>
        <v>0</v>
      </c>
      <c r="HY233" s="70">
        <f t="shared" si="3521"/>
        <v>0</v>
      </c>
      <c r="HZ233" s="70">
        <f t="shared" si="3521"/>
        <v>0</v>
      </c>
      <c r="IA233" s="70">
        <f t="shared" si="3521"/>
        <v>0</v>
      </c>
      <c r="IB233" s="70">
        <f t="shared" si="3521"/>
        <v>0</v>
      </c>
      <c r="IC233" s="70">
        <f t="shared" si="3521"/>
        <v>0</v>
      </c>
      <c r="ID233" s="70">
        <f t="shared" si="3521"/>
        <v>0</v>
      </c>
      <c r="IE233" s="70">
        <f t="shared" si="3521"/>
        <v>0</v>
      </c>
      <c r="IF233" s="70">
        <f t="shared" si="3521"/>
        <v>0</v>
      </c>
      <c r="IG233" s="70">
        <f t="shared" si="3521"/>
        <v>0</v>
      </c>
      <c r="IH233" s="70">
        <f t="shared" si="3521"/>
        <v>0</v>
      </c>
      <c r="II233" s="70">
        <f t="shared" si="3521"/>
        <v>0</v>
      </c>
      <c r="IJ233" s="70">
        <f t="shared" si="3521"/>
        <v>0</v>
      </c>
      <c r="IK233" s="70">
        <f t="shared" si="3521"/>
        <v>0</v>
      </c>
      <c r="IL233" s="70">
        <f t="shared" si="3521"/>
        <v>0</v>
      </c>
      <c r="IM233" s="70">
        <f t="shared" si="3521"/>
        <v>0</v>
      </c>
      <c r="IN233" s="70">
        <f t="shared" si="3521"/>
        <v>0</v>
      </c>
      <c r="IO233" s="70">
        <f t="shared" si="3521"/>
        <v>0</v>
      </c>
      <c r="IP233" s="70">
        <f t="shared" si="3521"/>
        <v>0</v>
      </c>
      <c r="IQ233" s="70">
        <f t="shared" si="3521"/>
        <v>0</v>
      </c>
      <c r="IR233" s="70">
        <f t="shared" si="3521"/>
        <v>0</v>
      </c>
      <c r="IS233" s="70">
        <f t="shared" si="3521"/>
        <v>0</v>
      </c>
      <c r="IT233" s="70">
        <f t="shared" si="3521"/>
        <v>0</v>
      </c>
      <c r="IU233" s="70">
        <f t="shared" si="3521"/>
        <v>0</v>
      </c>
      <c r="IV233" s="70">
        <f t="shared" si="3521"/>
        <v>0</v>
      </c>
      <c r="IW233" s="70">
        <f t="shared" si="3521"/>
        <v>0</v>
      </c>
      <c r="IX233" s="70">
        <f t="shared" si="3521"/>
        <v>0</v>
      </c>
      <c r="IY233" s="70">
        <f t="shared" si="3521"/>
        <v>0</v>
      </c>
      <c r="IZ233" s="70">
        <f t="shared" si="3521"/>
        <v>0</v>
      </c>
      <c r="JA233" s="70">
        <f t="shared" si="3521"/>
        <v>0</v>
      </c>
      <c r="JB233" s="70">
        <f t="shared" si="3521"/>
        <v>0</v>
      </c>
      <c r="JC233" s="70">
        <f t="shared" si="3521"/>
        <v>0</v>
      </c>
      <c r="JD233" s="70">
        <f t="shared" si="3521"/>
        <v>0</v>
      </c>
      <c r="JE233" s="70">
        <f t="shared" si="3521"/>
        <v>0</v>
      </c>
      <c r="JF233" s="70">
        <f t="shared" si="3521"/>
        <v>0</v>
      </c>
      <c r="JG233" s="70">
        <f t="shared" si="3521"/>
        <v>0</v>
      </c>
      <c r="JH233" s="70">
        <f t="shared" si="3521"/>
        <v>0</v>
      </c>
      <c r="JI233" s="70">
        <f t="shared" si="3521"/>
        <v>0</v>
      </c>
      <c r="JJ233" s="70">
        <f t="shared" si="3521"/>
        <v>0</v>
      </c>
      <c r="JK233" s="70">
        <f t="shared" si="3521"/>
        <v>0</v>
      </c>
      <c r="JL233" s="70">
        <f t="shared" ref="JL233:LW233" si="3522">JK241</f>
        <v>0</v>
      </c>
      <c r="JM233" s="70">
        <f t="shared" si="3522"/>
        <v>0</v>
      </c>
      <c r="JN233" s="70">
        <f t="shared" si="3522"/>
        <v>0</v>
      </c>
      <c r="JO233" s="70">
        <f t="shared" si="3522"/>
        <v>0</v>
      </c>
      <c r="JP233" s="70">
        <f t="shared" si="3522"/>
        <v>0</v>
      </c>
      <c r="JQ233" s="70">
        <f t="shared" si="3522"/>
        <v>0</v>
      </c>
      <c r="JR233" s="70">
        <f t="shared" si="3522"/>
        <v>0</v>
      </c>
      <c r="JS233" s="70">
        <f t="shared" si="3522"/>
        <v>0</v>
      </c>
      <c r="JT233" s="70">
        <f t="shared" si="3522"/>
        <v>0</v>
      </c>
      <c r="JU233" s="70">
        <f t="shared" si="3522"/>
        <v>0</v>
      </c>
      <c r="JV233" s="70">
        <f t="shared" si="3522"/>
        <v>0</v>
      </c>
      <c r="JW233" s="70">
        <f t="shared" si="3522"/>
        <v>0</v>
      </c>
      <c r="JX233" s="70">
        <f t="shared" si="3522"/>
        <v>0</v>
      </c>
      <c r="JY233" s="70">
        <f t="shared" si="3522"/>
        <v>0</v>
      </c>
      <c r="JZ233" s="70">
        <f t="shared" si="3522"/>
        <v>0</v>
      </c>
      <c r="KA233" s="70">
        <f t="shared" si="3522"/>
        <v>0</v>
      </c>
      <c r="KB233" s="70">
        <f t="shared" si="3522"/>
        <v>0</v>
      </c>
      <c r="KC233" s="70">
        <f t="shared" si="3522"/>
        <v>0</v>
      </c>
      <c r="KD233" s="70">
        <f t="shared" si="3522"/>
        <v>0</v>
      </c>
      <c r="KE233" s="70">
        <f t="shared" si="3522"/>
        <v>0</v>
      </c>
      <c r="KF233" s="70">
        <f t="shared" si="3522"/>
        <v>0</v>
      </c>
      <c r="KG233" s="70">
        <f t="shared" si="3522"/>
        <v>0</v>
      </c>
      <c r="KH233" s="70">
        <f t="shared" si="3522"/>
        <v>0</v>
      </c>
      <c r="KI233" s="70">
        <f t="shared" si="3522"/>
        <v>0</v>
      </c>
      <c r="KJ233" s="70">
        <f t="shared" si="3522"/>
        <v>0</v>
      </c>
      <c r="KK233" s="70">
        <f t="shared" si="3522"/>
        <v>0</v>
      </c>
      <c r="KL233" s="70">
        <f t="shared" si="3522"/>
        <v>0</v>
      </c>
      <c r="KM233" s="70">
        <f t="shared" si="3522"/>
        <v>0</v>
      </c>
      <c r="KN233" s="70">
        <f t="shared" si="3522"/>
        <v>0</v>
      </c>
      <c r="KO233" s="70">
        <f t="shared" si="3522"/>
        <v>0</v>
      </c>
      <c r="KP233" s="70">
        <f t="shared" si="3522"/>
        <v>0</v>
      </c>
      <c r="KQ233" s="70">
        <f t="shared" si="3522"/>
        <v>0</v>
      </c>
      <c r="KR233" s="70">
        <f t="shared" si="3522"/>
        <v>0</v>
      </c>
      <c r="KS233" s="70">
        <f t="shared" si="3522"/>
        <v>0</v>
      </c>
      <c r="KT233" s="70">
        <f t="shared" si="3522"/>
        <v>0</v>
      </c>
      <c r="KU233" s="70">
        <f t="shared" si="3522"/>
        <v>0</v>
      </c>
      <c r="KV233" s="70">
        <f t="shared" si="3522"/>
        <v>0</v>
      </c>
      <c r="KW233" s="70">
        <f t="shared" si="3522"/>
        <v>0</v>
      </c>
      <c r="KX233" s="70">
        <f t="shared" si="3522"/>
        <v>0</v>
      </c>
      <c r="KY233" s="70">
        <f t="shared" si="3522"/>
        <v>0</v>
      </c>
      <c r="KZ233" s="70">
        <f t="shared" si="3522"/>
        <v>0</v>
      </c>
      <c r="LA233" s="70">
        <f t="shared" si="3522"/>
        <v>0</v>
      </c>
      <c r="LB233" s="70">
        <f t="shared" si="3522"/>
        <v>0</v>
      </c>
      <c r="LC233" s="70">
        <f t="shared" si="3522"/>
        <v>0</v>
      </c>
      <c r="LD233" s="70">
        <f t="shared" si="3522"/>
        <v>0</v>
      </c>
      <c r="LE233" s="70">
        <f t="shared" si="3522"/>
        <v>0</v>
      </c>
      <c r="LF233" s="70">
        <f t="shared" si="3522"/>
        <v>0</v>
      </c>
      <c r="LG233" s="70">
        <f t="shared" si="3522"/>
        <v>0</v>
      </c>
      <c r="LH233" s="70">
        <f t="shared" si="3522"/>
        <v>0</v>
      </c>
      <c r="LI233" s="70">
        <f t="shared" si="3522"/>
        <v>0</v>
      </c>
      <c r="LJ233" s="70">
        <f t="shared" si="3522"/>
        <v>0</v>
      </c>
      <c r="LK233" s="70">
        <f t="shared" si="3522"/>
        <v>0</v>
      </c>
      <c r="LL233" s="70">
        <f t="shared" si="3522"/>
        <v>0</v>
      </c>
      <c r="LM233" s="70">
        <f t="shared" si="3522"/>
        <v>0</v>
      </c>
      <c r="LN233" s="70">
        <f t="shared" si="3522"/>
        <v>0</v>
      </c>
      <c r="LO233" s="70">
        <f t="shared" si="3522"/>
        <v>0</v>
      </c>
      <c r="LP233" s="70">
        <f t="shared" si="3522"/>
        <v>0</v>
      </c>
      <c r="LQ233" s="70">
        <f t="shared" si="3522"/>
        <v>0</v>
      </c>
      <c r="LR233" s="70">
        <f t="shared" si="3522"/>
        <v>0</v>
      </c>
      <c r="LS233" s="70">
        <f t="shared" si="3522"/>
        <v>0</v>
      </c>
      <c r="LT233" s="70">
        <f t="shared" si="3522"/>
        <v>0</v>
      </c>
      <c r="LU233" s="70">
        <f t="shared" si="3522"/>
        <v>0</v>
      </c>
      <c r="LV233" s="70">
        <f t="shared" si="3522"/>
        <v>0</v>
      </c>
      <c r="LW233" s="70">
        <f t="shared" si="3522"/>
        <v>0</v>
      </c>
      <c r="LX233" s="70">
        <f t="shared" ref="LX233:NO233" si="3523">LW241</f>
        <v>0</v>
      </c>
      <c r="LY233" s="70">
        <f t="shared" si="3523"/>
        <v>0</v>
      </c>
      <c r="LZ233" s="70">
        <f t="shared" si="3523"/>
        <v>0</v>
      </c>
      <c r="MA233" s="70">
        <f t="shared" si="3523"/>
        <v>0</v>
      </c>
      <c r="MB233" s="70">
        <f t="shared" si="3523"/>
        <v>0</v>
      </c>
      <c r="MC233" s="70">
        <f t="shared" si="3523"/>
        <v>0</v>
      </c>
      <c r="MD233" s="70">
        <f t="shared" si="3523"/>
        <v>0</v>
      </c>
      <c r="ME233" s="70">
        <f t="shared" si="3523"/>
        <v>0</v>
      </c>
      <c r="MF233" s="70">
        <f t="shared" si="3523"/>
        <v>0</v>
      </c>
      <c r="MG233" s="70">
        <f t="shared" si="3523"/>
        <v>0</v>
      </c>
      <c r="MH233" s="70">
        <f t="shared" si="3523"/>
        <v>0</v>
      </c>
      <c r="MI233" s="70">
        <f t="shared" si="3523"/>
        <v>0</v>
      </c>
      <c r="MJ233" s="70">
        <f t="shared" si="3523"/>
        <v>0</v>
      </c>
      <c r="MK233" s="70">
        <f t="shared" si="3523"/>
        <v>0</v>
      </c>
      <c r="ML233" s="70">
        <f t="shared" si="3523"/>
        <v>0</v>
      </c>
      <c r="MM233" s="70">
        <f t="shared" si="3523"/>
        <v>0</v>
      </c>
      <c r="MN233" s="70">
        <f t="shared" si="3523"/>
        <v>0</v>
      </c>
      <c r="MO233" s="70">
        <f t="shared" si="3523"/>
        <v>0</v>
      </c>
      <c r="MP233" s="70">
        <f t="shared" si="3523"/>
        <v>0</v>
      </c>
      <c r="MQ233" s="70">
        <f t="shared" si="3523"/>
        <v>0</v>
      </c>
      <c r="MR233" s="70">
        <f t="shared" si="3523"/>
        <v>0</v>
      </c>
      <c r="MS233" s="70">
        <f t="shared" si="3523"/>
        <v>0</v>
      </c>
      <c r="MT233" s="70">
        <f t="shared" si="3523"/>
        <v>0</v>
      </c>
      <c r="MU233" s="70">
        <f t="shared" si="3523"/>
        <v>0</v>
      </c>
      <c r="MV233" s="70">
        <f t="shared" si="3523"/>
        <v>0</v>
      </c>
      <c r="MW233" s="70">
        <f t="shared" si="3523"/>
        <v>0</v>
      </c>
      <c r="MX233" s="70">
        <f t="shared" si="3523"/>
        <v>0</v>
      </c>
      <c r="MY233" s="70">
        <f t="shared" si="3523"/>
        <v>0</v>
      </c>
      <c r="MZ233" s="70">
        <f t="shared" si="3523"/>
        <v>0</v>
      </c>
      <c r="NA233" s="70">
        <f t="shared" si="3523"/>
        <v>0</v>
      </c>
      <c r="NB233" s="70">
        <f t="shared" si="3523"/>
        <v>0</v>
      </c>
      <c r="NC233" s="70">
        <f t="shared" si="3523"/>
        <v>0</v>
      </c>
      <c r="ND233" s="70">
        <f t="shared" si="3523"/>
        <v>0</v>
      </c>
      <c r="NE233" s="70">
        <f t="shared" si="3523"/>
        <v>0</v>
      </c>
      <c r="NF233" s="70">
        <f t="shared" si="3523"/>
        <v>0</v>
      </c>
      <c r="NG233" s="70">
        <f t="shared" si="3523"/>
        <v>0</v>
      </c>
      <c r="NH233" s="70">
        <f t="shared" si="3523"/>
        <v>0</v>
      </c>
      <c r="NI233" s="70">
        <f t="shared" si="3523"/>
        <v>0</v>
      </c>
      <c r="NJ233" s="70">
        <f t="shared" si="3523"/>
        <v>0</v>
      </c>
      <c r="NK233" s="70">
        <f t="shared" si="3523"/>
        <v>0</v>
      </c>
      <c r="NL233" s="70">
        <f t="shared" si="3523"/>
        <v>0</v>
      </c>
      <c r="NM233" s="70">
        <f t="shared" si="3523"/>
        <v>0</v>
      </c>
      <c r="NN233" s="70">
        <f t="shared" si="3523"/>
        <v>0</v>
      </c>
      <c r="NO233" s="71">
        <f t="shared" si="3523"/>
        <v>0</v>
      </c>
      <c r="NP233" s="1"/>
      <c r="NQ233" s="1"/>
    </row>
    <row r="234" spans="1:38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8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  <c r="IW234" s="1"/>
      <c r="IX234" s="1"/>
      <c r="IY234" s="1"/>
      <c r="IZ234" s="1"/>
      <c r="JA234" s="1"/>
      <c r="JB234" s="1"/>
      <c r="JC234" s="1"/>
      <c r="JD234" s="1"/>
      <c r="JE234" s="1"/>
      <c r="JF234" s="1"/>
      <c r="JG234" s="1"/>
      <c r="JH234" s="1"/>
      <c r="JI234" s="1"/>
      <c r="JJ234" s="1"/>
      <c r="JK234" s="1"/>
      <c r="JL234" s="1"/>
      <c r="JM234" s="1"/>
      <c r="JN234" s="1"/>
      <c r="JO234" s="1"/>
      <c r="JP234" s="1"/>
      <c r="JQ234" s="1"/>
      <c r="JR234" s="1"/>
      <c r="JS234" s="1"/>
      <c r="JT234" s="1"/>
      <c r="JU234" s="1"/>
      <c r="JV234" s="1"/>
      <c r="JW234" s="1"/>
      <c r="JX234" s="1"/>
      <c r="JY234" s="1"/>
      <c r="JZ234" s="1"/>
      <c r="KA234" s="1"/>
      <c r="KB234" s="1"/>
      <c r="KC234" s="1"/>
      <c r="KD234" s="1"/>
      <c r="KE234" s="1"/>
      <c r="KF234" s="1"/>
      <c r="KG234" s="1"/>
      <c r="KH234" s="1"/>
      <c r="KI234" s="1"/>
      <c r="KJ234" s="1"/>
      <c r="KK234" s="1"/>
      <c r="KL234" s="1"/>
      <c r="KM234" s="1"/>
      <c r="KN234" s="1"/>
      <c r="KO234" s="1"/>
      <c r="KP234" s="1"/>
      <c r="KQ234" s="1"/>
      <c r="KR234" s="1"/>
      <c r="KS234" s="1"/>
      <c r="KT234" s="1"/>
      <c r="KU234" s="1"/>
      <c r="KV234" s="1"/>
      <c r="KW234" s="1"/>
      <c r="KX234" s="1"/>
      <c r="KY234" s="1"/>
      <c r="KZ234" s="1"/>
      <c r="LA234" s="1"/>
      <c r="LB234" s="1"/>
      <c r="LC234" s="1"/>
      <c r="LD234" s="1"/>
      <c r="LE234" s="1"/>
      <c r="LF234" s="1"/>
      <c r="LG234" s="1"/>
      <c r="LH234" s="1"/>
      <c r="LI234" s="1"/>
      <c r="LJ234" s="1"/>
      <c r="LK234" s="1"/>
      <c r="LL234" s="1"/>
      <c r="LM234" s="1"/>
      <c r="LN234" s="1"/>
      <c r="LO234" s="1"/>
      <c r="LP234" s="1"/>
      <c r="LQ234" s="1"/>
      <c r="LR234" s="1"/>
      <c r="LS234" s="1"/>
      <c r="LT234" s="1"/>
      <c r="LU234" s="1"/>
      <c r="LV234" s="1"/>
      <c r="LW234" s="1"/>
      <c r="LX234" s="1"/>
      <c r="LY234" s="1"/>
      <c r="LZ234" s="1"/>
      <c r="MA234" s="1"/>
      <c r="MB234" s="1"/>
      <c r="MC234" s="1"/>
      <c r="MD234" s="1"/>
      <c r="ME234" s="1"/>
      <c r="MF234" s="1"/>
      <c r="MG234" s="1"/>
      <c r="MH234" s="1"/>
      <c r="MI234" s="1"/>
      <c r="MJ234" s="1"/>
      <c r="MK234" s="1"/>
      <c r="ML234" s="1"/>
      <c r="MM234" s="1"/>
      <c r="MN234" s="1"/>
      <c r="MO234" s="1"/>
      <c r="MP234" s="1"/>
      <c r="MQ234" s="1"/>
      <c r="MR234" s="1"/>
      <c r="MS234" s="1"/>
      <c r="MT234" s="1"/>
      <c r="MU234" s="1"/>
      <c r="MV234" s="1"/>
      <c r="MW234" s="1"/>
      <c r="MX234" s="1"/>
      <c r="MY234" s="1"/>
      <c r="MZ234" s="1"/>
      <c r="NA234" s="1"/>
      <c r="NB234" s="1"/>
      <c r="NC234" s="1"/>
      <c r="ND234" s="1"/>
      <c r="NE234" s="1"/>
      <c r="NF234" s="1"/>
      <c r="NG234" s="1"/>
      <c r="NH234" s="1"/>
      <c r="NI234" s="1"/>
      <c r="NJ234" s="1"/>
      <c r="NK234" s="1"/>
      <c r="NL234" s="1"/>
      <c r="NM234" s="1"/>
      <c r="NN234" s="1"/>
      <c r="NO234" s="1"/>
      <c r="NP234" s="1"/>
      <c r="NQ234" s="1"/>
    </row>
    <row r="235" spans="1:381" s="10" customFormat="1" x14ac:dyDescent="0.2">
      <c r="A235" s="8"/>
      <c r="B235" s="8"/>
      <c r="C235" s="8" t="s">
        <v>114</v>
      </c>
      <c r="D235" s="8"/>
      <c r="E235" s="8" t="s">
        <v>106</v>
      </c>
      <c r="F235" s="8"/>
      <c r="G235" s="8"/>
      <c r="H235" s="8"/>
      <c r="I235" s="8"/>
      <c r="J235" s="8"/>
      <c r="K235" s="9">
        <f>SUM(N235:NO235)</f>
        <v>0</v>
      </c>
      <c r="L235" s="8"/>
      <c r="M235" s="8"/>
      <c r="N235" s="33">
        <f>IF(M247+N220&lt;0,-(M247+N220),0)</f>
        <v>0</v>
      </c>
      <c r="O235" s="34">
        <f>IF(N247+O220&lt;0,-(N247+O220),0)</f>
        <v>0</v>
      </c>
      <c r="P235" s="34">
        <f t="shared" ref="P235:BZ235" si="3524">IF(O247+P220&lt;0,-(O247+P220),0)</f>
        <v>0</v>
      </c>
      <c r="Q235" s="34">
        <f t="shared" si="3524"/>
        <v>0</v>
      </c>
      <c r="R235" s="34">
        <f t="shared" si="3524"/>
        <v>0</v>
      </c>
      <c r="S235" s="34">
        <f t="shared" si="3524"/>
        <v>0</v>
      </c>
      <c r="T235" s="34">
        <f t="shared" si="3524"/>
        <v>0</v>
      </c>
      <c r="U235" s="34">
        <f t="shared" si="3524"/>
        <v>0</v>
      </c>
      <c r="V235" s="34">
        <f t="shared" si="3524"/>
        <v>0</v>
      </c>
      <c r="W235" s="34">
        <f t="shared" si="3524"/>
        <v>0</v>
      </c>
      <c r="X235" s="34">
        <f t="shared" si="3524"/>
        <v>0</v>
      </c>
      <c r="Y235" s="34">
        <f t="shared" si="3524"/>
        <v>0</v>
      </c>
      <c r="Z235" s="34">
        <f t="shared" si="3524"/>
        <v>0</v>
      </c>
      <c r="AA235" s="34">
        <f t="shared" si="3524"/>
        <v>0</v>
      </c>
      <c r="AB235" s="34">
        <f t="shared" si="3524"/>
        <v>0</v>
      </c>
      <c r="AC235" s="34">
        <f t="shared" si="3524"/>
        <v>0</v>
      </c>
      <c r="AD235" s="34">
        <f t="shared" si="3524"/>
        <v>0</v>
      </c>
      <c r="AE235" s="34">
        <f t="shared" si="3524"/>
        <v>0</v>
      </c>
      <c r="AF235" s="34">
        <f t="shared" si="3524"/>
        <v>0</v>
      </c>
      <c r="AG235" s="34">
        <f t="shared" si="3524"/>
        <v>0</v>
      </c>
      <c r="AH235" s="34">
        <f t="shared" si="3524"/>
        <v>0</v>
      </c>
      <c r="AI235" s="34">
        <f t="shared" si="3524"/>
        <v>0</v>
      </c>
      <c r="AJ235" s="34">
        <f t="shared" si="3524"/>
        <v>0</v>
      </c>
      <c r="AK235" s="34">
        <f t="shared" si="3524"/>
        <v>0</v>
      </c>
      <c r="AL235" s="34">
        <f t="shared" si="3524"/>
        <v>0</v>
      </c>
      <c r="AM235" s="34">
        <f t="shared" si="3524"/>
        <v>0</v>
      </c>
      <c r="AN235" s="34">
        <f t="shared" si="3524"/>
        <v>0</v>
      </c>
      <c r="AO235" s="34">
        <f t="shared" si="3524"/>
        <v>0</v>
      </c>
      <c r="AP235" s="34">
        <f t="shared" si="3524"/>
        <v>0</v>
      </c>
      <c r="AQ235" s="34">
        <f t="shared" si="3524"/>
        <v>0</v>
      </c>
      <c r="AR235" s="34">
        <f t="shared" si="3524"/>
        <v>0</v>
      </c>
      <c r="AS235" s="34">
        <f t="shared" si="3524"/>
        <v>0</v>
      </c>
      <c r="AT235" s="34">
        <f t="shared" si="3524"/>
        <v>0</v>
      </c>
      <c r="AU235" s="34">
        <f t="shared" si="3524"/>
        <v>0</v>
      </c>
      <c r="AV235" s="34">
        <f t="shared" si="3524"/>
        <v>0</v>
      </c>
      <c r="AW235" s="34">
        <f t="shared" si="3524"/>
        <v>0</v>
      </c>
      <c r="AX235" s="34">
        <f t="shared" si="3524"/>
        <v>0</v>
      </c>
      <c r="AY235" s="34">
        <f t="shared" si="3524"/>
        <v>0</v>
      </c>
      <c r="AZ235" s="34">
        <f t="shared" si="3524"/>
        <v>0</v>
      </c>
      <c r="BA235" s="34">
        <f t="shared" si="3524"/>
        <v>0</v>
      </c>
      <c r="BB235" s="34">
        <f t="shared" si="3524"/>
        <v>0</v>
      </c>
      <c r="BC235" s="34">
        <f t="shared" si="3524"/>
        <v>0</v>
      </c>
      <c r="BD235" s="34">
        <f t="shared" si="3524"/>
        <v>0</v>
      </c>
      <c r="BE235" s="34">
        <f t="shared" si="3524"/>
        <v>0</v>
      </c>
      <c r="BF235" s="34">
        <f t="shared" si="3524"/>
        <v>0</v>
      </c>
      <c r="BG235" s="34">
        <f t="shared" si="3524"/>
        <v>0</v>
      </c>
      <c r="BH235" s="34">
        <f t="shared" si="3524"/>
        <v>0</v>
      </c>
      <c r="BI235" s="34">
        <f t="shared" si="3524"/>
        <v>0</v>
      </c>
      <c r="BJ235" s="34">
        <f t="shared" si="3524"/>
        <v>0</v>
      </c>
      <c r="BK235" s="34">
        <f t="shared" si="3524"/>
        <v>0</v>
      </c>
      <c r="BL235" s="34">
        <f t="shared" si="3524"/>
        <v>0</v>
      </c>
      <c r="BM235" s="34">
        <f t="shared" si="3524"/>
        <v>0</v>
      </c>
      <c r="BN235" s="34">
        <f t="shared" si="3524"/>
        <v>0</v>
      </c>
      <c r="BO235" s="34">
        <f t="shared" si="3524"/>
        <v>0</v>
      </c>
      <c r="BP235" s="34">
        <f t="shared" si="3524"/>
        <v>0</v>
      </c>
      <c r="BQ235" s="34">
        <f t="shared" si="3524"/>
        <v>0</v>
      </c>
      <c r="BR235" s="34">
        <f t="shared" si="3524"/>
        <v>0</v>
      </c>
      <c r="BS235" s="34">
        <f t="shared" si="3524"/>
        <v>0</v>
      </c>
      <c r="BT235" s="34">
        <f t="shared" si="3524"/>
        <v>0</v>
      </c>
      <c r="BU235" s="34">
        <f t="shared" si="3524"/>
        <v>0</v>
      </c>
      <c r="BV235" s="34">
        <f t="shared" si="3524"/>
        <v>0</v>
      </c>
      <c r="BW235" s="34">
        <f t="shared" si="3524"/>
        <v>0</v>
      </c>
      <c r="BX235" s="34">
        <f t="shared" si="3524"/>
        <v>0</v>
      </c>
      <c r="BY235" s="34">
        <f t="shared" si="3524"/>
        <v>0</v>
      </c>
      <c r="BZ235" s="34">
        <f t="shared" si="3524"/>
        <v>0</v>
      </c>
      <c r="CA235" s="34">
        <f t="shared" ref="CA235:EL235" si="3525">IF(BZ247+CA220&lt;0,-(BZ247+CA220),0)</f>
        <v>0</v>
      </c>
      <c r="CB235" s="34">
        <f t="shared" si="3525"/>
        <v>0</v>
      </c>
      <c r="CC235" s="34">
        <f t="shared" si="3525"/>
        <v>0</v>
      </c>
      <c r="CD235" s="34">
        <f t="shared" si="3525"/>
        <v>0</v>
      </c>
      <c r="CE235" s="34">
        <f t="shared" si="3525"/>
        <v>0</v>
      </c>
      <c r="CF235" s="34">
        <f t="shared" si="3525"/>
        <v>0</v>
      </c>
      <c r="CG235" s="34">
        <f t="shared" si="3525"/>
        <v>0</v>
      </c>
      <c r="CH235" s="34">
        <f t="shared" si="3525"/>
        <v>0</v>
      </c>
      <c r="CI235" s="34">
        <f t="shared" si="3525"/>
        <v>0</v>
      </c>
      <c r="CJ235" s="34">
        <f t="shared" si="3525"/>
        <v>0</v>
      </c>
      <c r="CK235" s="34">
        <f t="shared" si="3525"/>
        <v>0</v>
      </c>
      <c r="CL235" s="34">
        <f t="shared" si="3525"/>
        <v>0</v>
      </c>
      <c r="CM235" s="34">
        <f t="shared" si="3525"/>
        <v>0</v>
      </c>
      <c r="CN235" s="34">
        <f t="shared" si="3525"/>
        <v>0</v>
      </c>
      <c r="CO235" s="34">
        <f t="shared" si="3525"/>
        <v>0</v>
      </c>
      <c r="CP235" s="34">
        <f t="shared" si="3525"/>
        <v>0</v>
      </c>
      <c r="CQ235" s="34">
        <f t="shared" si="3525"/>
        <v>0</v>
      </c>
      <c r="CR235" s="34">
        <f t="shared" si="3525"/>
        <v>0</v>
      </c>
      <c r="CS235" s="34">
        <f t="shared" si="3525"/>
        <v>0</v>
      </c>
      <c r="CT235" s="34">
        <f t="shared" si="3525"/>
        <v>0</v>
      </c>
      <c r="CU235" s="34">
        <f t="shared" si="3525"/>
        <v>0</v>
      </c>
      <c r="CV235" s="34">
        <f t="shared" si="3525"/>
        <v>0</v>
      </c>
      <c r="CW235" s="34">
        <f t="shared" si="3525"/>
        <v>0</v>
      </c>
      <c r="CX235" s="34">
        <f t="shared" si="3525"/>
        <v>0</v>
      </c>
      <c r="CY235" s="34">
        <f t="shared" si="3525"/>
        <v>0</v>
      </c>
      <c r="CZ235" s="34">
        <f t="shared" si="3525"/>
        <v>0</v>
      </c>
      <c r="DA235" s="34">
        <f t="shared" si="3525"/>
        <v>0</v>
      </c>
      <c r="DB235" s="34">
        <f t="shared" si="3525"/>
        <v>0</v>
      </c>
      <c r="DC235" s="34">
        <f t="shared" si="3525"/>
        <v>0</v>
      </c>
      <c r="DD235" s="34">
        <f t="shared" si="3525"/>
        <v>0</v>
      </c>
      <c r="DE235" s="34">
        <f t="shared" si="3525"/>
        <v>0</v>
      </c>
      <c r="DF235" s="34">
        <f t="shared" si="3525"/>
        <v>0</v>
      </c>
      <c r="DG235" s="34">
        <f t="shared" si="3525"/>
        <v>0</v>
      </c>
      <c r="DH235" s="34">
        <f t="shared" si="3525"/>
        <v>0</v>
      </c>
      <c r="DI235" s="34">
        <f t="shared" si="3525"/>
        <v>0</v>
      </c>
      <c r="DJ235" s="34">
        <f t="shared" si="3525"/>
        <v>0</v>
      </c>
      <c r="DK235" s="34">
        <f t="shared" si="3525"/>
        <v>0</v>
      </c>
      <c r="DL235" s="34">
        <f t="shared" si="3525"/>
        <v>0</v>
      </c>
      <c r="DM235" s="34">
        <f t="shared" si="3525"/>
        <v>0</v>
      </c>
      <c r="DN235" s="34">
        <f t="shared" si="3525"/>
        <v>0</v>
      </c>
      <c r="DO235" s="34">
        <f t="shared" si="3525"/>
        <v>0</v>
      </c>
      <c r="DP235" s="34">
        <f t="shared" si="3525"/>
        <v>0</v>
      </c>
      <c r="DQ235" s="34">
        <f t="shared" si="3525"/>
        <v>0</v>
      </c>
      <c r="DR235" s="34">
        <f t="shared" si="3525"/>
        <v>0</v>
      </c>
      <c r="DS235" s="34">
        <f t="shared" si="3525"/>
        <v>0</v>
      </c>
      <c r="DT235" s="34">
        <f t="shared" si="3525"/>
        <v>0</v>
      </c>
      <c r="DU235" s="34">
        <f t="shared" si="3525"/>
        <v>0</v>
      </c>
      <c r="DV235" s="34">
        <f t="shared" si="3525"/>
        <v>0</v>
      </c>
      <c r="DW235" s="34">
        <f t="shared" si="3525"/>
        <v>0</v>
      </c>
      <c r="DX235" s="34">
        <f t="shared" si="3525"/>
        <v>0</v>
      </c>
      <c r="DY235" s="34">
        <f t="shared" si="3525"/>
        <v>0</v>
      </c>
      <c r="DZ235" s="34">
        <f t="shared" si="3525"/>
        <v>0</v>
      </c>
      <c r="EA235" s="34">
        <f t="shared" si="3525"/>
        <v>0</v>
      </c>
      <c r="EB235" s="34">
        <f t="shared" si="3525"/>
        <v>0</v>
      </c>
      <c r="EC235" s="34">
        <f t="shared" si="3525"/>
        <v>0</v>
      </c>
      <c r="ED235" s="34">
        <f t="shared" si="3525"/>
        <v>0</v>
      </c>
      <c r="EE235" s="34">
        <f t="shared" si="3525"/>
        <v>0</v>
      </c>
      <c r="EF235" s="34">
        <f t="shared" si="3525"/>
        <v>0</v>
      </c>
      <c r="EG235" s="34">
        <f t="shared" si="3525"/>
        <v>0</v>
      </c>
      <c r="EH235" s="34">
        <f t="shared" si="3525"/>
        <v>0</v>
      </c>
      <c r="EI235" s="34">
        <f t="shared" si="3525"/>
        <v>0</v>
      </c>
      <c r="EJ235" s="34">
        <f t="shared" si="3525"/>
        <v>0</v>
      </c>
      <c r="EK235" s="34">
        <f t="shared" si="3525"/>
        <v>0</v>
      </c>
      <c r="EL235" s="34">
        <f t="shared" si="3525"/>
        <v>0</v>
      </c>
      <c r="EM235" s="34">
        <f t="shared" ref="EM235:GX235" si="3526">IF(EL247+EM220&lt;0,-(EL247+EM220),0)</f>
        <v>0</v>
      </c>
      <c r="EN235" s="34">
        <f t="shared" si="3526"/>
        <v>0</v>
      </c>
      <c r="EO235" s="34">
        <f t="shared" si="3526"/>
        <v>0</v>
      </c>
      <c r="EP235" s="34">
        <f t="shared" si="3526"/>
        <v>0</v>
      </c>
      <c r="EQ235" s="34">
        <f t="shared" si="3526"/>
        <v>0</v>
      </c>
      <c r="ER235" s="34">
        <f t="shared" si="3526"/>
        <v>0</v>
      </c>
      <c r="ES235" s="34">
        <f t="shared" si="3526"/>
        <v>0</v>
      </c>
      <c r="ET235" s="34">
        <f t="shared" si="3526"/>
        <v>0</v>
      </c>
      <c r="EU235" s="34">
        <f t="shared" si="3526"/>
        <v>0</v>
      </c>
      <c r="EV235" s="34">
        <f t="shared" si="3526"/>
        <v>0</v>
      </c>
      <c r="EW235" s="34">
        <f t="shared" si="3526"/>
        <v>0</v>
      </c>
      <c r="EX235" s="34">
        <f t="shared" si="3526"/>
        <v>0</v>
      </c>
      <c r="EY235" s="34">
        <f t="shared" si="3526"/>
        <v>0</v>
      </c>
      <c r="EZ235" s="34">
        <f t="shared" si="3526"/>
        <v>0</v>
      </c>
      <c r="FA235" s="34">
        <f t="shared" si="3526"/>
        <v>0</v>
      </c>
      <c r="FB235" s="34">
        <f t="shared" si="3526"/>
        <v>0</v>
      </c>
      <c r="FC235" s="34">
        <f t="shared" si="3526"/>
        <v>0</v>
      </c>
      <c r="FD235" s="34">
        <f t="shared" si="3526"/>
        <v>0</v>
      </c>
      <c r="FE235" s="34">
        <f t="shared" si="3526"/>
        <v>0</v>
      </c>
      <c r="FF235" s="34">
        <f t="shared" si="3526"/>
        <v>0</v>
      </c>
      <c r="FG235" s="34">
        <f t="shared" si="3526"/>
        <v>0</v>
      </c>
      <c r="FH235" s="34">
        <f t="shared" si="3526"/>
        <v>0</v>
      </c>
      <c r="FI235" s="34">
        <f t="shared" si="3526"/>
        <v>0</v>
      </c>
      <c r="FJ235" s="34">
        <f t="shared" si="3526"/>
        <v>0</v>
      </c>
      <c r="FK235" s="34">
        <f t="shared" si="3526"/>
        <v>0</v>
      </c>
      <c r="FL235" s="34">
        <f t="shared" si="3526"/>
        <v>0</v>
      </c>
      <c r="FM235" s="34">
        <f t="shared" si="3526"/>
        <v>0</v>
      </c>
      <c r="FN235" s="34">
        <f t="shared" si="3526"/>
        <v>0</v>
      </c>
      <c r="FO235" s="34">
        <f t="shared" si="3526"/>
        <v>0</v>
      </c>
      <c r="FP235" s="34">
        <f t="shared" si="3526"/>
        <v>0</v>
      </c>
      <c r="FQ235" s="34">
        <f t="shared" si="3526"/>
        <v>0</v>
      </c>
      <c r="FR235" s="34">
        <f t="shared" si="3526"/>
        <v>0</v>
      </c>
      <c r="FS235" s="34">
        <f t="shared" si="3526"/>
        <v>0</v>
      </c>
      <c r="FT235" s="34">
        <f t="shared" si="3526"/>
        <v>0</v>
      </c>
      <c r="FU235" s="34">
        <f t="shared" si="3526"/>
        <v>0</v>
      </c>
      <c r="FV235" s="34">
        <f t="shared" si="3526"/>
        <v>0</v>
      </c>
      <c r="FW235" s="34">
        <f t="shared" si="3526"/>
        <v>0</v>
      </c>
      <c r="FX235" s="34">
        <f t="shared" si="3526"/>
        <v>0</v>
      </c>
      <c r="FY235" s="34">
        <f t="shared" si="3526"/>
        <v>0</v>
      </c>
      <c r="FZ235" s="34">
        <f t="shared" si="3526"/>
        <v>0</v>
      </c>
      <c r="GA235" s="34">
        <f t="shared" si="3526"/>
        <v>0</v>
      </c>
      <c r="GB235" s="34">
        <f t="shared" si="3526"/>
        <v>0</v>
      </c>
      <c r="GC235" s="34">
        <f t="shared" si="3526"/>
        <v>0</v>
      </c>
      <c r="GD235" s="34">
        <f t="shared" si="3526"/>
        <v>0</v>
      </c>
      <c r="GE235" s="34">
        <f t="shared" si="3526"/>
        <v>0</v>
      </c>
      <c r="GF235" s="34">
        <f t="shared" si="3526"/>
        <v>0</v>
      </c>
      <c r="GG235" s="34">
        <f t="shared" si="3526"/>
        <v>0</v>
      </c>
      <c r="GH235" s="34">
        <f t="shared" si="3526"/>
        <v>0</v>
      </c>
      <c r="GI235" s="34">
        <f t="shared" si="3526"/>
        <v>0</v>
      </c>
      <c r="GJ235" s="34">
        <f t="shared" si="3526"/>
        <v>0</v>
      </c>
      <c r="GK235" s="34">
        <f t="shared" si="3526"/>
        <v>0</v>
      </c>
      <c r="GL235" s="34">
        <f t="shared" si="3526"/>
        <v>0</v>
      </c>
      <c r="GM235" s="34">
        <f t="shared" si="3526"/>
        <v>0</v>
      </c>
      <c r="GN235" s="34">
        <f t="shared" si="3526"/>
        <v>0</v>
      </c>
      <c r="GO235" s="34">
        <f t="shared" si="3526"/>
        <v>0</v>
      </c>
      <c r="GP235" s="34">
        <f t="shared" si="3526"/>
        <v>0</v>
      </c>
      <c r="GQ235" s="34">
        <f t="shared" si="3526"/>
        <v>0</v>
      </c>
      <c r="GR235" s="34">
        <f t="shared" si="3526"/>
        <v>0</v>
      </c>
      <c r="GS235" s="34">
        <f t="shared" si="3526"/>
        <v>0</v>
      </c>
      <c r="GT235" s="34">
        <f t="shared" si="3526"/>
        <v>0</v>
      </c>
      <c r="GU235" s="34">
        <f t="shared" si="3526"/>
        <v>0</v>
      </c>
      <c r="GV235" s="34">
        <f t="shared" si="3526"/>
        <v>0</v>
      </c>
      <c r="GW235" s="34">
        <f t="shared" si="3526"/>
        <v>0</v>
      </c>
      <c r="GX235" s="34">
        <f t="shared" si="3526"/>
        <v>0</v>
      </c>
      <c r="GY235" s="34">
        <f t="shared" ref="GY235:JJ235" si="3527">IF(GX247+GY220&lt;0,-(GX247+GY220),0)</f>
        <v>0</v>
      </c>
      <c r="GZ235" s="34">
        <f t="shared" si="3527"/>
        <v>0</v>
      </c>
      <c r="HA235" s="34">
        <f t="shared" si="3527"/>
        <v>0</v>
      </c>
      <c r="HB235" s="34">
        <f t="shared" si="3527"/>
        <v>0</v>
      </c>
      <c r="HC235" s="34">
        <f t="shared" si="3527"/>
        <v>0</v>
      </c>
      <c r="HD235" s="34">
        <f t="shared" si="3527"/>
        <v>0</v>
      </c>
      <c r="HE235" s="34">
        <f t="shared" si="3527"/>
        <v>0</v>
      </c>
      <c r="HF235" s="34">
        <f t="shared" si="3527"/>
        <v>0</v>
      </c>
      <c r="HG235" s="34">
        <f t="shared" si="3527"/>
        <v>0</v>
      </c>
      <c r="HH235" s="34">
        <f t="shared" si="3527"/>
        <v>0</v>
      </c>
      <c r="HI235" s="34">
        <f t="shared" si="3527"/>
        <v>0</v>
      </c>
      <c r="HJ235" s="34">
        <f t="shared" si="3527"/>
        <v>0</v>
      </c>
      <c r="HK235" s="34">
        <f t="shared" si="3527"/>
        <v>0</v>
      </c>
      <c r="HL235" s="34">
        <f t="shared" si="3527"/>
        <v>0</v>
      </c>
      <c r="HM235" s="34">
        <f t="shared" si="3527"/>
        <v>0</v>
      </c>
      <c r="HN235" s="34">
        <f t="shared" si="3527"/>
        <v>0</v>
      </c>
      <c r="HO235" s="34">
        <f t="shared" si="3527"/>
        <v>0</v>
      </c>
      <c r="HP235" s="34">
        <f t="shared" si="3527"/>
        <v>0</v>
      </c>
      <c r="HQ235" s="34">
        <f t="shared" si="3527"/>
        <v>0</v>
      </c>
      <c r="HR235" s="34">
        <f t="shared" si="3527"/>
        <v>0</v>
      </c>
      <c r="HS235" s="34">
        <f t="shared" si="3527"/>
        <v>0</v>
      </c>
      <c r="HT235" s="34">
        <f t="shared" si="3527"/>
        <v>0</v>
      </c>
      <c r="HU235" s="34">
        <f t="shared" si="3527"/>
        <v>0</v>
      </c>
      <c r="HV235" s="34">
        <f t="shared" si="3527"/>
        <v>0</v>
      </c>
      <c r="HW235" s="34">
        <f t="shared" si="3527"/>
        <v>0</v>
      </c>
      <c r="HX235" s="34">
        <f t="shared" si="3527"/>
        <v>0</v>
      </c>
      <c r="HY235" s="34">
        <f t="shared" si="3527"/>
        <v>0</v>
      </c>
      <c r="HZ235" s="34">
        <f t="shared" si="3527"/>
        <v>0</v>
      </c>
      <c r="IA235" s="34">
        <f t="shared" si="3527"/>
        <v>0</v>
      </c>
      <c r="IB235" s="34">
        <f t="shared" si="3527"/>
        <v>0</v>
      </c>
      <c r="IC235" s="34">
        <f t="shared" si="3527"/>
        <v>0</v>
      </c>
      <c r="ID235" s="34">
        <f t="shared" si="3527"/>
        <v>0</v>
      </c>
      <c r="IE235" s="34">
        <f t="shared" si="3527"/>
        <v>0</v>
      </c>
      <c r="IF235" s="34">
        <f t="shared" si="3527"/>
        <v>0</v>
      </c>
      <c r="IG235" s="34">
        <f t="shared" si="3527"/>
        <v>0</v>
      </c>
      <c r="IH235" s="34">
        <f t="shared" si="3527"/>
        <v>0</v>
      </c>
      <c r="II235" s="34">
        <f t="shared" si="3527"/>
        <v>0</v>
      </c>
      <c r="IJ235" s="34">
        <f t="shared" si="3527"/>
        <v>0</v>
      </c>
      <c r="IK235" s="34">
        <f t="shared" si="3527"/>
        <v>0</v>
      </c>
      <c r="IL235" s="34">
        <f t="shared" si="3527"/>
        <v>0</v>
      </c>
      <c r="IM235" s="34">
        <f t="shared" si="3527"/>
        <v>0</v>
      </c>
      <c r="IN235" s="34">
        <f t="shared" si="3527"/>
        <v>0</v>
      </c>
      <c r="IO235" s="34">
        <f t="shared" si="3527"/>
        <v>0</v>
      </c>
      <c r="IP235" s="34">
        <f t="shared" si="3527"/>
        <v>0</v>
      </c>
      <c r="IQ235" s="34">
        <f t="shared" si="3527"/>
        <v>0</v>
      </c>
      <c r="IR235" s="34">
        <f t="shared" si="3527"/>
        <v>0</v>
      </c>
      <c r="IS235" s="34">
        <f t="shared" si="3527"/>
        <v>0</v>
      </c>
      <c r="IT235" s="34">
        <f t="shared" si="3527"/>
        <v>0</v>
      </c>
      <c r="IU235" s="34">
        <f t="shared" si="3527"/>
        <v>0</v>
      </c>
      <c r="IV235" s="34">
        <f t="shared" si="3527"/>
        <v>0</v>
      </c>
      <c r="IW235" s="34">
        <f t="shared" si="3527"/>
        <v>0</v>
      </c>
      <c r="IX235" s="34">
        <f t="shared" si="3527"/>
        <v>0</v>
      </c>
      <c r="IY235" s="34">
        <f t="shared" si="3527"/>
        <v>0</v>
      </c>
      <c r="IZ235" s="34">
        <f t="shared" si="3527"/>
        <v>0</v>
      </c>
      <c r="JA235" s="34">
        <f t="shared" si="3527"/>
        <v>0</v>
      </c>
      <c r="JB235" s="34">
        <f t="shared" si="3527"/>
        <v>0</v>
      </c>
      <c r="JC235" s="34">
        <f t="shared" si="3527"/>
        <v>0</v>
      </c>
      <c r="JD235" s="34">
        <f t="shared" si="3527"/>
        <v>0</v>
      </c>
      <c r="JE235" s="34">
        <f t="shared" si="3527"/>
        <v>0</v>
      </c>
      <c r="JF235" s="34">
        <f t="shared" si="3527"/>
        <v>0</v>
      </c>
      <c r="JG235" s="34">
        <f t="shared" si="3527"/>
        <v>0</v>
      </c>
      <c r="JH235" s="34">
        <f t="shared" si="3527"/>
        <v>0</v>
      </c>
      <c r="JI235" s="34">
        <f t="shared" si="3527"/>
        <v>0</v>
      </c>
      <c r="JJ235" s="34">
        <f t="shared" si="3527"/>
        <v>0</v>
      </c>
      <c r="JK235" s="34">
        <f t="shared" ref="JK235:LV235" si="3528">IF(JJ247+JK220&lt;0,-(JJ247+JK220),0)</f>
        <v>0</v>
      </c>
      <c r="JL235" s="34">
        <f t="shared" si="3528"/>
        <v>0</v>
      </c>
      <c r="JM235" s="34">
        <f t="shared" si="3528"/>
        <v>0</v>
      </c>
      <c r="JN235" s="34">
        <f t="shared" si="3528"/>
        <v>0</v>
      </c>
      <c r="JO235" s="34">
        <f t="shared" si="3528"/>
        <v>0</v>
      </c>
      <c r="JP235" s="34">
        <f t="shared" si="3528"/>
        <v>0</v>
      </c>
      <c r="JQ235" s="34">
        <f t="shared" si="3528"/>
        <v>0</v>
      </c>
      <c r="JR235" s="34">
        <f t="shared" si="3528"/>
        <v>0</v>
      </c>
      <c r="JS235" s="34">
        <f t="shared" si="3528"/>
        <v>0</v>
      </c>
      <c r="JT235" s="34">
        <f t="shared" si="3528"/>
        <v>0</v>
      </c>
      <c r="JU235" s="34">
        <f t="shared" si="3528"/>
        <v>0</v>
      </c>
      <c r="JV235" s="34">
        <f t="shared" si="3528"/>
        <v>0</v>
      </c>
      <c r="JW235" s="34">
        <f t="shared" si="3528"/>
        <v>0</v>
      </c>
      <c r="JX235" s="34">
        <f t="shared" si="3528"/>
        <v>0</v>
      </c>
      <c r="JY235" s="34">
        <f t="shared" si="3528"/>
        <v>0</v>
      </c>
      <c r="JZ235" s="34">
        <f t="shared" si="3528"/>
        <v>0</v>
      </c>
      <c r="KA235" s="34">
        <f t="shared" si="3528"/>
        <v>0</v>
      </c>
      <c r="KB235" s="34">
        <f t="shared" si="3528"/>
        <v>0</v>
      </c>
      <c r="KC235" s="34">
        <f t="shared" si="3528"/>
        <v>0</v>
      </c>
      <c r="KD235" s="34">
        <f t="shared" si="3528"/>
        <v>0</v>
      </c>
      <c r="KE235" s="34">
        <f t="shared" si="3528"/>
        <v>0</v>
      </c>
      <c r="KF235" s="34">
        <f t="shared" si="3528"/>
        <v>0</v>
      </c>
      <c r="KG235" s="34">
        <f t="shared" si="3528"/>
        <v>0</v>
      </c>
      <c r="KH235" s="34">
        <f t="shared" si="3528"/>
        <v>0</v>
      </c>
      <c r="KI235" s="34">
        <f t="shared" si="3528"/>
        <v>0</v>
      </c>
      <c r="KJ235" s="34">
        <f t="shared" si="3528"/>
        <v>0</v>
      </c>
      <c r="KK235" s="34">
        <f t="shared" si="3528"/>
        <v>0</v>
      </c>
      <c r="KL235" s="34">
        <f t="shared" si="3528"/>
        <v>0</v>
      </c>
      <c r="KM235" s="34">
        <f t="shared" si="3528"/>
        <v>0</v>
      </c>
      <c r="KN235" s="34">
        <f t="shared" si="3528"/>
        <v>0</v>
      </c>
      <c r="KO235" s="34">
        <f t="shared" si="3528"/>
        <v>0</v>
      </c>
      <c r="KP235" s="34">
        <f t="shared" si="3528"/>
        <v>0</v>
      </c>
      <c r="KQ235" s="34">
        <f t="shared" si="3528"/>
        <v>0</v>
      </c>
      <c r="KR235" s="34">
        <f t="shared" si="3528"/>
        <v>0</v>
      </c>
      <c r="KS235" s="34">
        <f t="shared" si="3528"/>
        <v>0</v>
      </c>
      <c r="KT235" s="34">
        <f t="shared" si="3528"/>
        <v>0</v>
      </c>
      <c r="KU235" s="34">
        <f t="shared" si="3528"/>
        <v>0</v>
      </c>
      <c r="KV235" s="34">
        <f t="shared" si="3528"/>
        <v>0</v>
      </c>
      <c r="KW235" s="34">
        <f t="shared" si="3528"/>
        <v>0</v>
      </c>
      <c r="KX235" s="34">
        <f t="shared" si="3528"/>
        <v>0</v>
      </c>
      <c r="KY235" s="34">
        <f t="shared" si="3528"/>
        <v>0</v>
      </c>
      <c r="KZ235" s="34">
        <f t="shared" si="3528"/>
        <v>0</v>
      </c>
      <c r="LA235" s="34">
        <f t="shared" si="3528"/>
        <v>0</v>
      </c>
      <c r="LB235" s="34">
        <f t="shared" si="3528"/>
        <v>0</v>
      </c>
      <c r="LC235" s="34">
        <f t="shared" si="3528"/>
        <v>0</v>
      </c>
      <c r="LD235" s="34">
        <f t="shared" si="3528"/>
        <v>0</v>
      </c>
      <c r="LE235" s="34">
        <f t="shared" si="3528"/>
        <v>0</v>
      </c>
      <c r="LF235" s="34">
        <f t="shared" si="3528"/>
        <v>0</v>
      </c>
      <c r="LG235" s="34">
        <f t="shared" si="3528"/>
        <v>0</v>
      </c>
      <c r="LH235" s="34">
        <f t="shared" si="3528"/>
        <v>0</v>
      </c>
      <c r="LI235" s="34">
        <f t="shared" si="3528"/>
        <v>0</v>
      </c>
      <c r="LJ235" s="34">
        <f t="shared" si="3528"/>
        <v>0</v>
      </c>
      <c r="LK235" s="34">
        <f t="shared" si="3528"/>
        <v>0</v>
      </c>
      <c r="LL235" s="34">
        <f t="shared" si="3528"/>
        <v>0</v>
      </c>
      <c r="LM235" s="34">
        <f t="shared" si="3528"/>
        <v>0</v>
      </c>
      <c r="LN235" s="34">
        <f t="shared" si="3528"/>
        <v>0</v>
      </c>
      <c r="LO235" s="34">
        <f t="shared" si="3528"/>
        <v>0</v>
      </c>
      <c r="LP235" s="34">
        <f t="shared" si="3528"/>
        <v>0</v>
      </c>
      <c r="LQ235" s="34">
        <f t="shared" si="3528"/>
        <v>0</v>
      </c>
      <c r="LR235" s="34">
        <f t="shared" si="3528"/>
        <v>0</v>
      </c>
      <c r="LS235" s="34">
        <f t="shared" si="3528"/>
        <v>0</v>
      </c>
      <c r="LT235" s="34">
        <f t="shared" si="3528"/>
        <v>0</v>
      </c>
      <c r="LU235" s="34">
        <f t="shared" si="3528"/>
        <v>0</v>
      </c>
      <c r="LV235" s="34">
        <f t="shared" si="3528"/>
        <v>0</v>
      </c>
      <c r="LW235" s="34">
        <f t="shared" ref="LW235:NO235" si="3529">IF(LV247+LW220&lt;0,-(LV247+LW220),0)</f>
        <v>0</v>
      </c>
      <c r="LX235" s="34">
        <f t="shared" si="3529"/>
        <v>0</v>
      </c>
      <c r="LY235" s="34">
        <f t="shared" si="3529"/>
        <v>0</v>
      </c>
      <c r="LZ235" s="34">
        <f t="shared" si="3529"/>
        <v>0</v>
      </c>
      <c r="MA235" s="34">
        <f t="shared" si="3529"/>
        <v>0</v>
      </c>
      <c r="MB235" s="34">
        <f t="shared" si="3529"/>
        <v>0</v>
      </c>
      <c r="MC235" s="34">
        <f t="shared" si="3529"/>
        <v>0</v>
      </c>
      <c r="MD235" s="34">
        <f t="shared" si="3529"/>
        <v>0</v>
      </c>
      <c r="ME235" s="34">
        <f t="shared" si="3529"/>
        <v>0</v>
      </c>
      <c r="MF235" s="34">
        <f t="shared" si="3529"/>
        <v>0</v>
      </c>
      <c r="MG235" s="34">
        <f t="shared" si="3529"/>
        <v>0</v>
      </c>
      <c r="MH235" s="34">
        <f t="shared" si="3529"/>
        <v>0</v>
      </c>
      <c r="MI235" s="34">
        <f t="shared" si="3529"/>
        <v>0</v>
      </c>
      <c r="MJ235" s="34">
        <f t="shared" si="3529"/>
        <v>0</v>
      </c>
      <c r="MK235" s="34">
        <f t="shared" si="3529"/>
        <v>0</v>
      </c>
      <c r="ML235" s="34">
        <f t="shared" si="3529"/>
        <v>0</v>
      </c>
      <c r="MM235" s="34">
        <f t="shared" si="3529"/>
        <v>0</v>
      </c>
      <c r="MN235" s="34">
        <f t="shared" si="3529"/>
        <v>0</v>
      </c>
      <c r="MO235" s="34">
        <f t="shared" si="3529"/>
        <v>0</v>
      </c>
      <c r="MP235" s="34">
        <f t="shared" si="3529"/>
        <v>0</v>
      </c>
      <c r="MQ235" s="34">
        <f t="shared" si="3529"/>
        <v>0</v>
      </c>
      <c r="MR235" s="34">
        <f t="shared" si="3529"/>
        <v>0</v>
      </c>
      <c r="MS235" s="34">
        <f t="shared" si="3529"/>
        <v>0</v>
      </c>
      <c r="MT235" s="34">
        <f t="shared" si="3529"/>
        <v>0</v>
      </c>
      <c r="MU235" s="34">
        <f t="shared" si="3529"/>
        <v>0</v>
      </c>
      <c r="MV235" s="34">
        <f t="shared" si="3529"/>
        <v>0</v>
      </c>
      <c r="MW235" s="34">
        <f t="shared" si="3529"/>
        <v>0</v>
      </c>
      <c r="MX235" s="34">
        <f t="shared" si="3529"/>
        <v>0</v>
      </c>
      <c r="MY235" s="34">
        <f t="shared" si="3529"/>
        <v>0</v>
      </c>
      <c r="MZ235" s="34">
        <f t="shared" si="3529"/>
        <v>0</v>
      </c>
      <c r="NA235" s="34">
        <f t="shared" si="3529"/>
        <v>0</v>
      </c>
      <c r="NB235" s="34">
        <f t="shared" si="3529"/>
        <v>0</v>
      </c>
      <c r="NC235" s="34">
        <f t="shared" si="3529"/>
        <v>0</v>
      </c>
      <c r="ND235" s="34">
        <f t="shared" si="3529"/>
        <v>0</v>
      </c>
      <c r="NE235" s="34">
        <f t="shared" si="3529"/>
        <v>0</v>
      </c>
      <c r="NF235" s="34">
        <f t="shared" si="3529"/>
        <v>0</v>
      </c>
      <c r="NG235" s="34">
        <f t="shared" si="3529"/>
        <v>0</v>
      </c>
      <c r="NH235" s="34">
        <f t="shared" si="3529"/>
        <v>0</v>
      </c>
      <c r="NI235" s="34">
        <f t="shared" si="3529"/>
        <v>0</v>
      </c>
      <c r="NJ235" s="34">
        <f t="shared" si="3529"/>
        <v>0</v>
      </c>
      <c r="NK235" s="34">
        <f t="shared" si="3529"/>
        <v>0</v>
      </c>
      <c r="NL235" s="34">
        <f t="shared" si="3529"/>
        <v>0</v>
      </c>
      <c r="NM235" s="34">
        <f t="shared" si="3529"/>
        <v>0</v>
      </c>
      <c r="NN235" s="34">
        <f t="shared" si="3529"/>
        <v>0</v>
      </c>
      <c r="NO235" s="35">
        <f t="shared" si="3529"/>
        <v>0</v>
      </c>
      <c r="NP235" s="8"/>
      <c r="NQ235" s="8"/>
    </row>
    <row r="236" spans="1:38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8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  <c r="IW236" s="1"/>
      <c r="IX236" s="1"/>
      <c r="IY236" s="1"/>
      <c r="IZ236" s="1"/>
      <c r="JA236" s="1"/>
      <c r="JB236" s="1"/>
      <c r="JC236" s="1"/>
      <c r="JD236" s="1"/>
      <c r="JE236" s="1"/>
      <c r="JF236" s="1"/>
      <c r="JG236" s="1"/>
      <c r="JH236" s="1"/>
      <c r="JI236" s="1"/>
      <c r="JJ236" s="1"/>
      <c r="JK236" s="1"/>
      <c r="JL236" s="1"/>
      <c r="JM236" s="1"/>
      <c r="JN236" s="1"/>
      <c r="JO236" s="1"/>
      <c r="JP236" s="1"/>
      <c r="JQ236" s="1"/>
      <c r="JR236" s="1"/>
      <c r="JS236" s="1"/>
      <c r="JT236" s="1"/>
      <c r="JU236" s="1"/>
      <c r="JV236" s="1"/>
      <c r="JW236" s="1"/>
      <c r="JX236" s="1"/>
      <c r="JY236" s="1"/>
      <c r="JZ236" s="1"/>
      <c r="KA236" s="1"/>
      <c r="KB236" s="1"/>
      <c r="KC236" s="1"/>
      <c r="KD236" s="1"/>
      <c r="KE236" s="1"/>
      <c r="KF236" s="1"/>
      <c r="KG236" s="1"/>
      <c r="KH236" s="1"/>
      <c r="KI236" s="1"/>
      <c r="KJ236" s="1"/>
      <c r="KK236" s="1"/>
      <c r="KL236" s="1"/>
      <c r="KM236" s="1"/>
      <c r="KN236" s="1"/>
      <c r="KO236" s="1"/>
      <c r="KP236" s="1"/>
      <c r="KQ236" s="1"/>
      <c r="KR236" s="1"/>
      <c r="KS236" s="1"/>
      <c r="KT236" s="1"/>
      <c r="KU236" s="1"/>
      <c r="KV236" s="1"/>
      <c r="KW236" s="1"/>
      <c r="KX236" s="1"/>
      <c r="KY236" s="1"/>
      <c r="KZ236" s="1"/>
      <c r="LA236" s="1"/>
      <c r="LB236" s="1"/>
      <c r="LC236" s="1"/>
      <c r="LD236" s="1"/>
      <c r="LE236" s="1"/>
      <c r="LF236" s="1"/>
      <c r="LG236" s="1"/>
      <c r="LH236" s="1"/>
      <c r="LI236" s="1"/>
      <c r="LJ236" s="1"/>
      <c r="LK236" s="1"/>
      <c r="LL236" s="1"/>
      <c r="LM236" s="1"/>
      <c r="LN236" s="1"/>
      <c r="LO236" s="1"/>
      <c r="LP236" s="1"/>
      <c r="LQ236" s="1"/>
      <c r="LR236" s="1"/>
      <c r="LS236" s="1"/>
      <c r="LT236" s="1"/>
      <c r="LU236" s="1"/>
      <c r="LV236" s="1"/>
      <c r="LW236" s="1"/>
      <c r="LX236" s="1"/>
      <c r="LY236" s="1"/>
      <c r="LZ236" s="1"/>
      <c r="MA236" s="1"/>
      <c r="MB236" s="1"/>
      <c r="MC236" s="1"/>
      <c r="MD236" s="1"/>
      <c r="ME236" s="1"/>
      <c r="MF236" s="1"/>
      <c r="MG236" s="1"/>
      <c r="MH236" s="1"/>
      <c r="MI236" s="1"/>
      <c r="MJ236" s="1"/>
      <c r="MK236" s="1"/>
      <c r="ML236" s="1"/>
      <c r="MM236" s="1"/>
      <c r="MN236" s="1"/>
      <c r="MO236" s="1"/>
      <c r="MP236" s="1"/>
      <c r="MQ236" s="1"/>
      <c r="MR236" s="1"/>
      <c r="MS236" s="1"/>
      <c r="MT236" s="1"/>
      <c r="MU236" s="1"/>
      <c r="MV236" s="1"/>
      <c r="MW236" s="1"/>
      <c r="MX236" s="1"/>
      <c r="MY236" s="1"/>
      <c r="MZ236" s="1"/>
      <c r="NA236" s="1"/>
      <c r="NB236" s="1"/>
      <c r="NC236" s="1"/>
      <c r="ND236" s="1"/>
      <c r="NE236" s="1"/>
      <c r="NF236" s="1"/>
      <c r="NG236" s="1"/>
      <c r="NH236" s="1"/>
      <c r="NI236" s="1"/>
      <c r="NJ236" s="1"/>
      <c r="NK236" s="1"/>
      <c r="NL236" s="1"/>
      <c r="NM236" s="1"/>
      <c r="NN236" s="1"/>
      <c r="NO236" s="1"/>
      <c r="NP236" s="1"/>
      <c r="NQ236" s="1"/>
    </row>
    <row r="237" spans="1:381" s="10" customFormat="1" x14ac:dyDescent="0.2">
      <c r="A237" s="8"/>
      <c r="B237" s="8"/>
      <c r="C237" s="8" t="s">
        <v>115</v>
      </c>
      <c r="D237" s="8"/>
      <c r="E237" s="8" t="s">
        <v>107</v>
      </c>
      <c r="F237" s="8"/>
      <c r="G237" s="8"/>
      <c r="H237" s="8"/>
      <c r="I237" s="8"/>
      <c r="J237" s="8"/>
      <c r="K237" s="9">
        <f>SUM(N237:NO237)</f>
        <v>0</v>
      </c>
      <c r="L237" s="8"/>
      <c r="M237" s="8"/>
      <c r="N237" s="33">
        <v>0</v>
      </c>
      <c r="O237" s="34">
        <f t="shared" ref="O237:BZ237" si="3530">IF(AND(O220-O245&gt;0,O220-O245&lt;N241),O220-O245,IF(AND(O220-O245&gt;0,O220-O245&gt;N241),N241,0))</f>
        <v>0</v>
      </c>
      <c r="P237" s="34">
        <f t="shared" si="3530"/>
        <v>0</v>
      </c>
      <c r="Q237" s="34">
        <f t="shared" si="3530"/>
        <v>0</v>
      </c>
      <c r="R237" s="34">
        <f t="shared" si="3530"/>
        <v>0</v>
      </c>
      <c r="S237" s="34">
        <f t="shared" si="3530"/>
        <v>0</v>
      </c>
      <c r="T237" s="34">
        <f t="shared" si="3530"/>
        <v>0</v>
      </c>
      <c r="U237" s="34">
        <f t="shared" si="3530"/>
        <v>0</v>
      </c>
      <c r="V237" s="34">
        <f t="shared" si="3530"/>
        <v>0</v>
      </c>
      <c r="W237" s="34">
        <f t="shared" si="3530"/>
        <v>0</v>
      </c>
      <c r="X237" s="34">
        <f t="shared" si="3530"/>
        <v>0</v>
      </c>
      <c r="Y237" s="34">
        <f t="shared" si="3530"/>
        <v>0</v>
      </c>
      <c r="Z237" s="34">
        <f t="shared" si="3530"/>
        <v>0</v>
      </c>
      <c r="AA237" s="34">
        <f t="shared" si="3530"/>
        <v>0</v>
      </c>
      <c r="AB237" s="34">
        <f t="shared" si="3530"/>
        <v>0</v>
      </c>
      <c r="AC237" s="34">
        <f t="shared" si="3530"/>
        <v>0</v>
      </c>
      <c r="AD237" s="34">
        <f t="shared" si="3530"/>
        <v>0</v>
      </c>
      <c r="AE237" s="34">
        <f t="shared" si="3530"/>
        <v>0</v>
      </c>
      <c r="AF237" s="34">
        <f t="shared" si="3530"/>
        <v>0</v>
      </c>
      <c r="AG237" s="34">
        <f t="shared" si="3530"/>
        <v>0</v>
      </c>
      <c r="AH237" s="34">
        <f t="shared" si="3530"/>
        <v>0</v>
      </c>
      <c r="AI237" s="34">
        <f t="shared" si="3530"/>
        <v>0</v>
      </c>
      <c r="AJ237" s="34">
        <f t="shared" si="3530"/>
        <v>0</v>
      </c>
      <c r="AK237" s="34">
        <f t="shared" si="3530"/>
        <v>0</v>
      </c>
      <c r="AL237" s="34">
        <f t="shared" si="3530"/>
        <v>0</v>
      </c>
      <c r="AM237" s="34">
        <f t="shared" si="3530"/>
        <v>0</v>
      </c>
      <c r="AN237" s="34">
        <f t="shared" si="3530"/>
        <v>0</v>
      </c>
      <c r="AO237" s="34">
        <f t="shared" si="3530"/>
        <v>0</v>
      </c>
      <c r="AP237" s="34">
        <f t="shared" si="3530"/>
        <v>0</v>
      </c>
      <c r="AQ237" s="34">
        <f t="shared" si="3530"/>
        <v>0</v>
      </c>
      <c r="AR237" s="34">
        <f t="shared" si="3530"/>
        <v>0</v>
      </c>
      <c r="AS237" s="34">
        <f t="shared" si="3530"/>
        <v>0</v>
      </c>
      <c r="AT237" s="34">
        <f t="shared" si="3530"/>
        <v>0</v>
      </c>
      <c r="AU237" s="34">
        <f t="shared" si="3530"/>
        <v>0</v>
      </c>
      <c r="AV237" s="34">
        <f t="shared" si="3530"/>
        <v>0</v>
      </c>
      <c r="AW237" s="34">
        <f t="shared" si="3530"/>
        <v>0</v>
      </c>
      <c r="AX237" s="34">
        <f t="shared" si="3530"/>
        <v>0</v>
      </c>
      <c r="AY237" s="34">
        <f t="shared" si="3530"/>
        <v>0</v>
      </c>
      <c r="AZ237" s="34">
        <f t="shared" si="3530"/>
        <v>0</v>
      </c>
      <c r="BA237" s="34">
        <f t="shared" si="3530"/>
        <v>0</v>
      </c>
      <c r="BB237" s="34">
        <f t="shared" si="3530"/>
        <v>0</v>
      </c>
      <c r="BC237" s="34">
        <f t="shared" si="3530"/>
        <v>0</v>
      </c>
      <c r="BD237" s="34">
        <f t="shared" si="3530"/>
        <v>0</v>
      </c>
      <c r="BE237" s="34">
        <f t="shared" si="3530"/>
        <v>0</v>
      </c>
      <c r="BF237" s="34">
        <f t="shared" si="3530"/>
        <v>0</v>
      </c>
      <c r="BG237" s="34">
        <f t="shared" si="3530"/>
        <v>0</v>
      </c>
      <c r="BH237" s="34">
        <f t="shared" si="3530"/>
        <v>0</v>
      </c>
      <c r="BI237" s="34">
        <f t="shared" si="3530"/>
        <v>0</v>
      </c>
      <c r="BJ237" s="34">
        <f t="shared" si="3530"/>
        <v>0</v>
      </c>
      <c r="BK237" s="34">
        <f t="shared" si="3530"/>
        <v>0</v>
      </c>
      <c r="BL237" s="34">
        <f t="shared" si="3530"/>
        <v>0</v>
      </c>
      <c r="BM237" s="34">
        <f t="shared" si="3530"/>
        <v>0</v>
      </c>
      <c r="BN237" s="34">
        <f t="shared" si="3530"/>
        <v>0</v>
      </c>
      <c r="BO237" s="34">
        <f t="shared" si="3530"/>
        <v>0</v>
      </c>
      <c r="BP237" s="34">
        <f t="shared" si="3530"/>
        <v>0</v>
      </c>
      <c r="BQ237" s="34">
        <f t="shared" si="3530"/>
        <v>0</v>
      </c>
      <c r="BR237" s="34">
        <f t="shared" si="3530"/>
        <v>0</v>
      </c>
      <c r="BS237" s="34">
        <f t="shared" si="3530"/>
        <v>0</v>
      </c>
      <c r="BT237" s="34">
        <f t="shared" si="3530"/>
        <v>0</v>
      </c>
      <c r="BU237" s="34">
        <f t="shared" si="3530"/>
        <v>0</v>
      </c>
      <c r="BV237" s="34">
        <f t="shared" si="3530"/>
        <v>0</v>
      </c>
      <c r="BW237" s="34">
        <f t="shared" si="3530"/>
        <v>0</v>
      </c>
      <c r="BX237" s="34">
        <f t="shared" si="3530"/>
        <v>0</v>
      </c>
      <c r="BY237" s="34">
        <f t="shared" si="3530"/>
        <v>0</v>
      </c>
      <c r="BZ237" s="34">
        <f t="shared" si="3530"/>
        <v>0</v>
      </c>
      <c r="CA237" s="34">
        <f t="shared" ref="CA237:EL237" si="3531">IF(AND(CA220-CA245&gt;0,CA220-CA245&lt;BZ241),CA220-CA245,IF(AND(CA220-CA245&gt;0,CA220-CA245&gt;BZ241),BZ241,0))</f>
        <v>0</v>
      </c>
      <c r="CB237" s="34">
        <f t="shared" si="3531"/>
        <v>0</v>
      </c>
      <c r="CC237" s="34">
        <f t="shared" si="3531"/>
        <v>0</v>
      </c>
      <c r="CD237" s="34">
        <f t="shared" si="3531"/>
        <v>0</v>
      </c>
      <c r="CE237" s="34">
        <f t="shared" si="3531"/>
        <v>0</v>
      </c>
      <c r="CF237" s="34">
        <f t="shared" si="3531"/>
        <v>0</v>
      </c>
      <c r="CG237" s="34">
        <f t="shared" si="3531"/>
        <v>0</v>
      </c>
      <c r="CH237" s="34">
        <f t="shared" si="3531"/>
        <v>0</v>
      </c>
      <c r="CI237" s="34">
        <f t="shared" si="3531"/>
        <v>0</v>
      </c>
      <c r="CJ237" s="34">
        <f t="shared" si="3531"/>
        <v>0</v>
      </c>
      <c r="CK237" s="34">
        <f t="shared" si="3531"/>
        <v>0</v>
      </c>
      <c r="CL237" s="34">
        <f t="shared" si="3531"/>
        <v>0</v>
      </c>
      <c r="CM237" s="34">
        <f t="shared" si="3531"/>
        <v>0</v>
      </c>
      <c r="CN237" s="34">
        <f t="shared" si="3531"/>
        <v>0</v>
      </c>
      <c r="CO237" s="34">
        <f t="shared" si="3531"/>
        <v>0</v>
      </c>
      <c r="CP237" s="34">
        <f t="shared" si="3531"/>
        <v>0</v>
      </c>
      <c r="CQ237" s="34">
        <f t="shared" si="3531"/>
        <v>0</v>
      </c>
      <c r="CR237" s="34">
        <f t="shared" si="3531"/>
        <v>0</v>
      </c>
      <c r="CS237" s="34">
        <f t="shared" si="3531"/>
        <v>0</v>
      </c>
      <c r="CT237" s="34">
        <f t="shared" si="3531"/>
        <v>0</v>
      </c>
      <c r="CU237" s="34">
        <f t="shared" si="3531"/>
        <v>0</v>
      </c>
      <c r="CV237" s="34">
        <f t="shared" si="3531"/>
        <v>0</v>
      </c>
      <c r="CW237" s="34">
        <f t="shared" si="3531"/>
        <v>0</v>
      </c>
      <c r="CX237" s="34">
        <f t="shared" si="3531"/>
        <v>0</v>
      </c>
      <c r="CY237" s="34">
        <f t="shared" si="3531"/>
        <v>0</v>
      </c>
      <c r="CZ237" s="34">
        <f t="shared" si="3531"/>
        <v>0</v>
      </c>
      <c r="DA237" s="34">
        <f t="shared" si="3531"/>
        <v>0</v>
      </c>
      <c r="DB237" s="34">
        <f t="shared" si="3531"/>
        <v>0</v>
      </c>
      <c r="DC237" s="34">
        <f t="shared" si="3531"/>
        <v>0</v>
      </c>
      <c r="DD237" s="34">
        <f t="shared" si="3531"/>
        <v>0</v>
      </c>
      <c r="DE237" s="34">
        <f t="shared" si="3531"/>
        <v>0</v>
      </c>
      <c r="DF237" s="34">
        <f t="shared" si="3531"/>
        <v>0</v>
      </c>
      <c r="DG237" s="34">
        <f t="shared" si="3531"/>
        <v>0</v>
      </c>
      <c r="DH237" s="34">
        <f t="shared" si="3531"/>
        <v>0</v>
      </c>
      <c r="DI237" s="34">
        <f t="shared" si="3531"/>
        <v>0</v>
      </c>
      <c r="DJ237" s="34">
        <f t="shared" si="3531"/>
        <v>0</v>
      </c>
      <c r="DK237" s="34">
        <f t="shared" si="3531"/>
        <v>0</v>
      </c>
      <c r="DL237" s="34">
        <f t="shared" si="3531"/>
        <v>0</v>
      </c>
      <c r="DM237" s="34">
        <f t="shared" si="3531"/>
        <v>0</v>
      </c>
      <c r="DN237" s="34">
        <f t="shared" si="3531"/>
        <v>0</v>
      </c>
      <c r="DO237" s="34">
        <f t="shared" si="3531"/>
        <v>0</v>
      </c>
      <c r="DP237" s="34">
        <f t="shared" si="3531"/>
        <v>0</v>
      </c>
      <c r="DQ237" s="34">
        <f t="shared" si="3531"/>
        <v>0</v>
      </c>
      <c r="DR237" s="34">
        <f t="shared" si="3531"/>
        <v>0</v>
      </c>
      <c r="DS237" s="34">
        <f t="shared" si="3531"/>
        <v>0</v>
      </c>
      <c r="DT237" s="34">
        <f t="shared" si="3531"/>
        <v>0</v>
      </c>
      <c r="DU237" s="34">
        <f t="shared" si="3531"/>
        <v>0</v>
      </c>
      <c r="DV237" s="34">
        <f t="shared" si="3531"/>
        <v>0</v>
      </c>
      <c r="DW237" s="34">
        <f t="shared" si="3531"/>
        <v>0</v>
      </c>
      <c r="DX237" s="34">
        <f t="shared" si="3531"/>
        <v>0</v>
      </c>
      <c r="DY237" s="34">
        <f t="shared" si="3531"/>
        <v>0</v>
      </c>
      <c r="DZ237" s="34">
        <f t="shared" si="3531"/>
        <v>0</v>
      </c>
      <c r="EA237" s="34">
        <f t="shared" si="3531"/>
        <v>0</v>
      </c>
      <c r="EB237" s="34">
        <f t="shared" si="3531"/>
        <v>0</v>
      </c>
      <c r="EC237" s="34">
        <f t="shared" si="3531"/>
        <v>0</v>
      </c>
      <c r="ED237" s="34">
        <f t="shared" si="3531"/>
        <v>0</v>
      </c>
      <c r="EE237" s="34">
        <f t="shared" si="3531"/>
        <v>0</v>
      </c>
      <c r="EF237" s="34">
        <f t="shared" si="3531"/>
        <v>0</v>
      </c>
      <c r="EG237" s="34">
        <f t="shared" si="3531"/>
        <v>0</v>
      </c>
      <c r="EH237" s="34">
        <f t="shared" si="3531"/>
        <v>0</v>
      </c>
      <c r="EI237" s="34">
        <f t="shared" si="3531"/>
        <v>0</v>
      </c>
      <c r="EJ237" s="34">
        <f t="shared" si="3531"/>
        <v>0</v>
      </c>
      <c r="EK237" s="34">
        <f t="shared" si="3531"/>
        <v>0</v>
      </c>
      <c r="EL237" s="34">
        <f t="shared" si="3531"/>
        <v>0</v>
      </c>
      <c r="EM237" s="34">
        <f t="shared" ref="EM237:GX237" si="3532">IF(AND(EM220-EM245&gt;0,EM220-EM245&lt;EL241),EM220-EM245,IF(AND(EM220-EM245&gt;0,EM220-EM245&gt;EL241),EL241,0))</f>
        <v>0</v>
      </c>
      <c r="EN237" s="34">
        <f t="shared" si="3532"/>
        <v>0</v>
      </c>
      <c r="EO237" s="34">
        <f t="shared" si="3532"/>
        <v>0</v>
      </c>
      <c r="EP237" s="34">
        <f t="shared" si="3532"/>
        <v>0</v>
      </c>
      <c r="EQ237" s="34">
        <f t="shared" si="3532"/>
        <v>0</v>
      </c>
      <c r="ER237" s="34">
        <f t="shared" si="3532"/>
        <v>0</v>
      </c>
      <c r="ES237" s="34">
        <f t="shared" si="3532"/>
        <v>0</v>
      </c>
      <c r="ET237" s="34">
        <f t="shared" si="3532"/>
        <v>0</v>
      </c>
      <c r="EU237" s="34">
        <f t="shared" si="3532"/>
        <v>0</v>
      </c>
      <c r="EV237" s="34">
        <f t="shared" si="3532"/>
        <v>0</v>
      </c>
      <c r="EW237" s="34">
        <f t="shared" si="3532"/>
        <v>0</v>
      </c>
      <c r="EX237" s="34">
        <f t="shared" si="3532"/>
        <v>0</v>
      </c>
      <c r="EY237" s="34">
        <f t="shared" si="3532"/>
        <v>0</v>
      </c>
      <c r="EZ237" s="34">
        <f t="shared" si="3532"/>
        <v>0</v>
      </c>
      <c r="FA237" s="34">
        <f t="shared" si="3532"/>
        <v>0</v>
      </c>
      <c r="FB237" s="34">
        <f t="shared" si="3532"/>
        <v>0</v>
      </c>
      <c r="FC237" s="34">
        <f t="shared" si="3532"/>
        <v>0</v>
      </c>
      <c r="FD237" s="34">
        <f t="shared" si="3532"/>
        <v>0</v>
      </c>
      <c r="FE237" s="34">
        <f t="shared" si="3532"/>
        <v>0</v>
      </c>
      <c r="FF237" s="34">
        <f t="shared" si="3532"/>
        <v>0</v>
      </c>
      <c r="FG237" s="34">
        <f t="shared" si="3532"/>
        <v>0</v>
      </c>
      <c r="FH237" s="34">
        <f t="shared" si="3532"/>
        <v>0</v>
      </c>
      <c r="FI237" s="34">
        <f t="shared" si="3532"/>
        <v>0</v>
      </c>
      <c r="FJ237" s="34">
        <f t="shared" si="3532"/>
        <v>0</v>
      </c>
      <c r="FK237" s="34">
        <f t="shared" si="3532"/>
        <v>0</v>
      </c>
      <c r="FL237" s="34">
        <f t="shared" si="3532"/>
        <v>0</v>
      </c>
      <c r="FM237" s="34">
        <f t="shared" si="3532"/>
        <v>0</v>
      </c>
      <c r="FN237" s="34">
        <f t="shared" si="3532"/>
        <v>0</v>
      </c>
      <c r="FO237" s="34">
        <f t="shared" si="3532"/>
        <v>0</v>
      </c>
      <c r="FP237" s="34">
        <f t="shared" si="3532"/>
        <v>0</v>
      </c>
      <c r="FQ237" s="34">
        <f t="shared" si="3532"/>
        <v>0</v>
      </c>
      <c r="FR237" s="34">
        <f t="shared" si="3532"/>
        <v>0</v>
      </c>
      <c r="FS237" s="34">
        <f t="shared" si="3532"/>
        <v>0</v>
      </c>
      <c r="FT237" s="34">
        <f t="shared" si="3532"/>
        <v>0</v>
      </c>
      <c r="FU237" s="34">
        <f t="shared" si="3532"/>
        <v>0</v>
      </c>
      <c r="FV237" s="34">
        <f t="shared" si="3532"/>
        <v>0</v>
      </c>
      <c r="FW237" s="34">
        <f t="shared" si="3532"/>
        <v>0</v>
      </c>
      <c r="FX237" s="34">
        <f t="shared" si="3532"/>
        <v>0</v>
      </c>
      <c r="FY237" s="34">
        <f t="shared" si="3532"/>
        <v>0</v>
      </c>
      <c r="FZ237" s="34">
        <f t="shared" si="3532"/>
        <v>0</v>
      </c>
      <c r="GA237" s="34">
        <f t="shared" si="3532"/>
        <v>0</v>
      </c>
      <c r="GB237" s="34">
        <f t="shared" si="3532"/>
        <v>0</v>
      </c>
      <c r="GC237" s="34">
        <f t="shared" si="3532"/>
        <v>0</v>
      </c>
      <c r="GD237" s="34">
        <f t="shared" si="3532"/>
        <v>0</v>
      </c>
      <c r="GE237" s="34">
        <f t="shared" si="3532"/>
        <v>0</v>
      </c>
      <c r="GF237" s="34">
        <f t="shared" si="3532"/>
        <v>0</v>
      </c>
      <c r="GG237" s="34">
        <f t="shared" si="3532"/>
        <v>0</v>
      </c>
      <c r="GH237" s="34">
        <f t="shared" si="3532"/>
        <v>0</v>
      </c>
      <c r="GI237" s="34">
        <f t="shared" si="3532"/>
        <v>0</v>
      </c>
      <c r="GJ237" s="34">
        <f t="shared" si="3532"/>
        <v>0</v>
      </c>
      <c r="GK237" s="34">
        <f t="shared" si="3532"/>
        <v>0</v>
      </c>
      <c r="GL237" s="34">
        <f t="shared" si="3532"/>
        <v>0</v>
      </c>
      <c r="GM237" s="34">
        <f t="shared" si="3532"/>
        <v>0</v>
      </c>
      <c r="GN237" s="34">
        <f t="shared" si="3532"/>
        <v>0</v>
      </c>
      <c r="GO237" s="34">
        <f t="shared" si="3532"/>
        <v>0</v>
      </c>
      <c r="GP237" s="34">
        <f t="shared" si="3532"/>
        <v>0</v>
      </c>
      <c r="GQ237" s="34">
        <f t="shared" si="3532"/>
        <v>0</v>
      </c>
      <c r="GR237" s="34">
        <f t="shared" si="3532"/>
        <v>0</v>
      </c>
      <c r="GS237" s="34">
        <f t="shared" si="3532"/>
        <v>0</v>
      </c>
      <c r="GT237" s="34">
        <f t="shared" si="3532"/>
        <v>0</v>
      </c>
      <c r="GU237" s="34">
        <f t="shared" si="3532"/>
        <v>0</v>
      </c>
      <c r="GV237" s="34">
        <f t="shared" si="3532"/>
        <v>0</v>
      </c>
      <c r="GW237" s="34">
        <f t="shared" si="3532"/>
        <v>0</v>
      </c>
      <c r="GX237" s="34">
        <f t="shared" si="3532"/>
        <v>0</v>
      </c>
      <c r="GY237" s="34">
        <f t="shared" ref="GY237:JJ237" si="3533">IF(AND(GY220-GY245&gt;0,GY220-GY245&lt;GX241),GY220-GY245,IF(AND(GY220-GY245&gt;0,GY220-GY245&gt;GX241),GX241,0))</f>
        <v>0</v>
      </c>
      <c r="GZ237" s="34">
        <f t="shared" si="3533"/>
        <v>0</v>
      </c>
      <c r="HA237" s="34">
        <f t="shared" si="3533"/>
        <v>0</v>
      </c>
      <c r="HB237" s="34">
        <f t="shared" si="3533"/>
        <v>0</v>
      </c>
      <c r="HC237" s="34">
        <f t="shared" si="3533"/>
        <v>0</v>
      </c>
      <c r="HD237" s="34">
        <f t="shared" si="3533"/>
        <v>0</v>
      </c>
      <c r="HE237" s="34">
        <f t="shared" si="3533"/>
        <v>0</v>
      </c>
      <c r="HF237" s="34">
        <f t="shared" si="3533"/>
        <v>0</v>
      </c>
      <c r="HG237" s="34">
        <f t="shared" si="3533"/>
        <v>0</v>
      </c>
      <c r="HH237" s="34">
        <f t="shared" si="3533"/>
        <v>0</v>
      </c>
      <c r="HI237" s="34">
        <f t="shared" si="3533"/>
        <v>0</v>
      </c>
      <c r="HJ237" s="34">
        <f t="shared" si="3533"/>
        <v>0</v>
      </c>
      <c r="HK237" s="34">
        <f t="shared" si="3533"/>
        <v>0</v>
      </c>
      <c r="HL237" s="34">
        <f t="shared" si="3533"/>
        <v>0</v>
      </c>
      <c r="HM237" s="34">
        <f t="shared" si="3533"/>
        <v>0</v>
      </c>
      <c r="HN237" s="34">
        <f t="shared" si="3533"/>
        <v>0</v>
      </c>
      <c r="HO237" s="34">
        <f t="shared" si="3533"/>
        <v>0</v>
      </c>
      <c r="HP237" s="34">
        <f t="shared" si="3533"/>
        <v>0</v>
      </c>
      <c r="HQ237" s="34">
        <f t="shared" si="3533"/>
        <v>0</v>
      </c>
      <c r="HR237" s="34">
        <f t="shared" si="3533"/>
        <v>0</v>
      </c>
      <c r="HS237" s="34">
        <f t="shared" si="3533"/>
        <v>0</v>
      </c>
      <c r="HT237" s="34">
        <f t="shared" si="3533"/>
        <v>0</v>
      </c>
      <c r="HU237" s="34">
        <f t="shared" si="3533"/>
        <v>0</v>
      </c>
      <c r="HV237" s="34">
        <f t="shared" si="3533"/>
        <v>0</v>
      </c>
      <c r="HW237" s="34">
        <f t="shared" si="3533"/>
        <v>0</v>
      </c>
      <c r="HX237" s="34">
        <f t="shared" si="3533"/>
        <v>0</v>
      </c>
      <c r="HY237" s="34">
        <f t="shared" si="3533"/>
        <v>0</v>
      </c>
      <c r="HZ237" s="34">
        <f t="shared" si="3533"/>
        <v>0</v>
      </c>
      <c r="IA237" s="34">
        <f t="shared" si="3533"/>
        <v>0</v>
      </c>
      <c r="IB237" s="34">
        <f t="shared" si="3533"/>
        <v>0</v>
      </c>
      <c r="IC237" s="34">
        <f t="shared" si="3533"/>
        <v>0</v>
      </c>
      <c r="ID237" s="34">
        <f t="shared" si="3533"/>
        <v>0</v>
      </c>
      <c r="IE237" s="34">
        <f t="shared" si="3533"/>
        <v>0</v>
      </c>
      <c r="IF237" s="34">
        <f t="shared" si="3533"/>
        <v>0</v>
      </c>
      <c r="IG237" s="34">
        <f t="shared" si="3533"/>
        <v>0</v>
      </c>
      <c r="IH237" s="34">
        <f t="shared" si="3533"/>
        <v>0</v>
      </c>
      <c r="II237" s="34">
        <f t="shared" si="3533"/>
        <v>0</v>
      </c>
      <c r="IJ237" s="34">
        <f t="shared" si="3533"/>
        <v>0</v>
      </c>
      <c r="IK237" s="34">
        <f t="shared" si="3533"/>
        <v>0</v>
      </c>
      <c r="IL237" s="34">
        <f t="shared" si="3533"/>
        <v>0</v>
      </c>
      <c r="IM237" s="34">
        <f t="shared" si="3533"/>
        <v>0</v>
      </c>
      <c r="IN237" s="34">
        <f t="shared" si="3533"/>
        <v>0</v>
      </c>
      <c r="IO237" s="34">
        <f t="shared" si="3533"/>
        <v>0</v>
      </c>
      <c r="IP237" s="34">
        <f t="shared" si="3533"/>
        <v>0</v>
      </c>
      <c r="IQ237" s="34">
        <f t="shared" si="3533"/>
        <v>0</v>
      </c>
      <c r="IR237" s="34">
        <f t="shared" si="3533"/>
        <v>0</v>
      </c>
      <c r="IS237" s="34">
        <f t="shared" si="3533"/>
        <v>0</v>
      </c>
      <c r="IT237" s="34">
        <f t="shared" si="3533"/>
        <v>0</v>
      </c>
      <c r="IU237" s="34">
        <f t="shared" si="3533"/>
        <v>0</v>
      </c>
      <c r="IV237" s="34">
        <f t="shared" si="3533"/>
        <v>0</v>
      </c>
      <c r="IW237" s="34">
        <f t="shared" si="3533"/>
        <v>0</v>
      </c>
      <c r="IX237" s="34">
        <f t="shared" si="3533"/>
        <v>0</v>
      </c>
      <c r="IY237" s="34">
        <f t="shared" si="3533"/>
        <v>0</v>
      </c>
      <c r="IZ237" s="34">
        <f t="shared" si="3533"/>
        <v>0</v>
      </c>
      <c r="JA237" s="34">
        <f t="shared" si="3533"/>
        <v>0</v>
      </c>
      <c r="JB237" s="34">
        <f t="shared" si="3533"/>
        <v>0</v>
      </c>
      <c r="JC237" s="34">
        <f t="shared" si="3533"/>
        <v>0</v>
      </c>
      <c r="JD237" s="34">
        <f t="shared" si="3533"/>
        <v>0</v>
      </c>
      <c r="JE237" s="34">
        <f t="shared" si="3533"/>
        <v>0</v>
      </c>
      <c r="JF237" s="34">
        <f t="shared" si="3533"/>
        <v>0</v>
      </c>
      <c r="JG237" s="34">
        <f t="shared" si="3533"/>
        <v>0</v>
      </c>
      <c r="JH237" s="34">
        <f t="shared" si="3533"/>
        <v>0</v>
      </c>
      <c r="JI237" s="34">
        <f t="shared" si="3533"/>
        <v>0</v>
      </c>
      <c r="JJ237" s="34">
        <f t="shared" si="3533"/>
        <v>0</v>
      </c>
      <c r="JK237" s="34">
        <f t="shared" ref="JK237:LV237" si="3534">IF(AND(JK220-JK245&gt;0,JK220-JK245&lt;JJ241),JK220-JK245,IF(AND(JK220-JK245&gt;0,JK220-JK245&gt;JJ241),JJ241,0))</f>
        <v>0</v>
      </c>
      <c r="JL237" s="34">
        <f t="shared" si="3534"/>
        <v>0</v>
      </c>
      <c r="JM237" s="34">
        <f t="shared" si="3534"/>
        <v>0</v>
      </c>
      <c r="JN237" s="34">
        <f t="shared" si="3534"/>
        <v>0</v>
      </c>
      <c r="JO237" s="34">
        <f t="shared" si="3534"/>
        <v>0</v>
      </c>
      <c r="JP237" s="34">
        <f t="shared" si="3534"/>
        <v>0</v>
      </c>
      <c r="JQ237" s="34">
        <f t="shared" si="3534"/>
        <v>0</v>
      </c>
      <c r="JR237" s="34">
        <f t="shared" si="3534"/>
        <v>0</v>
      </c>
      <c r="JS237" s="34">
        <f t="shared" si="3534"/>
        <v>0</v>
      </c>
      <c r="JT237" s="34">
        <f t="shared" si="3534"/>
        <v>0</v>
      </c>
      <c r="JU237" s="34">
        <f t="shared" si="3534"/>
        <v>0</v>
      </c>
      <c r="JV237" s="34">
        <f t="shared" si="3534"/>
        <v>0</v>
      </c>
      <c r="JW237" s="34">
        <f t="shared" si="3534"/>
        <v>0</v>
      </c>
      <c r="JX237" s="34">
        <f t="shared" si="3534"/>
        <v>0</v>
      </c>
      <c r="JY237" s="34">
        <f t="shared" si="3534"/>
        <v>0</v>
      </c>
      <c r="JZ237" s="34">
        <f t="shared" si="3534"/>
        <v>0</v>
      </c>
      <c r="KA237" s="34">
        <f t="shared" si="3534"/>
        <v>0</v>
      </c>
      <c r="KB237" s="34">
        <f t="shared" si="3534"/>
        <v>0</v>
      </c>
      <c r="KC237" s="34">
        <f t="shared" si="3534"/>
        <v>0</v>
      </c>
      <c r="KD237" s="34">
        <f t="shared" si="3534"/>
        <v>0</v>
      </c>
      <c r="KE237" s="34">
        <f t="shared" si="3534"/>
        <v>0</v>
      </c>
      <c r="KF237" s="34">
        <f t="shared" si="3534"/>
        <v>0</v>
      </c>
      <c r="KG237" s="34">
        <f t="shared" si="3534"/>
        <v>0</v>
      </c>
      <c r="KH237" s="34">
        <f t="shared" si="3534"/>
        <v>0</v>
      </c>
      <c r="KI237" s="34">
        <f t="shared" si="3534"/>
        <v>0</v>
      </c>
      <c r="KJ237" s="34">
        <f t="shared" si="3534"/>
        <v>0</v>
      </c>
      <c r="KK237" s="34">
        <f t="shared" si="3534"/>
        <v>0</v>
      </c>
      <c r="KL237" s="34">
        <f t="shared" si="3534"/>
        <v>0</v>
      </c>
      <c r="KM237" s="34">
        <f t="shared" si="3534"/>
        <v>0</v>
      </c>
      <c r="KN237" s="34">
        <f t="shared" si="3534"/>
        <v>0</v>
      </c>
      <c r="KO237" s="34">
        <f t="shared" si="3534"/>
        <v>0</v>
      </c>
      <c r="KP237" s="34">
        <f t="shared" si="3534"/>
        <v>0</v>
      </c>
      <c r="KQ237" s="34">
        <f t="shared" si="3534"/>
        <v>0</v>
      </c>
      <c r="KR237" s="34">
        <f t="shared" si="3534"/>
        <v>0</v>
      </c>
      <c r="KS237" s="34">
        <f t="shared" si="3534"/>
        <v>0</v>
      </c>
      <c r="KT237" s="34">
        <f t="shared" si="3534"/>
        <v>0</v>
      </c>
      <c r="KU237" s="34">
        <f t="shared" si="3534"/>
        <v>0</v>
      </c>
      <c r="KV237" s="34">
        <f t="shared" si="3534"/>
        <v>0</v>
      </c>
      <c r="KW237" s="34">
        <f t="shared" si="3534"/>
        <v>0</v>
      </c>
      <c r="KX237" s="34">
        <f t="shared" si="3534"/>
        <v>0</v>
      </c>
      <c r="KY237" s="34">
        <f t="shared" si="3534"/>
        <v>0</v>
      </c>
      <c r="KZ237" s="34">
        <f t="shared" si="3534"/>
        <v>0</v>
      </c>
      <c r="LA237" s="34">
        <f t="shared" si="3534"/>
        <v>0</v>
      </c>
      <c r="LB237" s="34">
        <f t="shared" si="3534"/>
        <v>0</v>
      </c>
      <c r="LC237" s="34">
        <f t="shared" si="3534"/>
        <v>0</v>
      </c>
      <c r="LD237" s="34">
        <f t="shared" si="3534"/>
        <v>0</v>
      </c>
      <c r="LE237" s="34">
        <f t="shared" si="3534"/>
        <v>0</v>
      </c>
      <c r="LF237" s="34">
        <f t="shared" si="3534"/>
        <v>0</v>
      </c>
      <c r="LG237" s="34">
        <f t="shared" si="3534"/>
        <v>0</v>
      </c>
      <c r="LH237" s="34">
        <f t="shared" si="3534"/>
        <v>0</v>
      </c>
      <c r="LI237" s="34">
        <f t="shared" si="3534"/>
        <v>0</v>
      </c>
      <c r="LJ237" s="34">
        <f t="shared" si="3534"/>
        <v>0</v>
      </c>
      <c r="LK237" s="34">
        <f t="shared" si="3534"/>
        <v>0</v>
      </c>
      <c r="LL237" s="34">
        <f t="shared" si="3534"/>
        <v>0</v>
      </c>
      <c r="LM237" s="34">
        <f t="shared" si="3534"/>
        <v>0</v>
      </c>
      <c r="LN237" s="34">
        <f t="shared" si="3534"/>
        <v>0</v>
      </c>
      <c r="LO237" s="34">
        <f t="shared" si="3534"/>
        <v>0</v>
      </c>
      <c r="LP237" s="34">
        <f t="shared" si="3534"/>
        <v>0</v>
      </c>
      <c r="LQ237" s="34">
        <f t="shared" si="3534"/>
        <v>0</v>
      </c>
      <c r="LR237" s="34">
        <f t="shared" si="3534"/>
        <v>0</v>
      </c>
      <c r="LS237" s="34">
        <f t="shared" si="3534"/>
        <v>0</v>
      </c>
      <c r="LT237" s="34">
        <f t="shared" si="3534"/>
        <v>0</v>
      </c>
      <c r="LU237" s="34">
        <f t="shared" si="3534"/>
        <v>0</v>
      </c>
      <c r="LV237" s="34">
        <f t="shared" si="3534"/>
        <v>0</v>
      </c>
      <c r="LW237" s="34">
        <f t="shared" ref="LW237:NO237" si="3535">IF(AND(LW220-LW245&gt;0,LW220-LW245&lt;LV241),LW220-LW245,IF(AND(LW220-LW245&gt;0,LW220-LW245&gt;LV241),LV241,0))</f>
        <v>0</v>
      </c>
      <c r="LX237" s="34">
        <f t="shared" si="3535"/>
        <v>0</v>
      </c>
      <c r="LY237" s="34">
        <f t="shared" si="3535"/>
        <v>0</v>
      </c>
      <c r="LZ237" s="34">
        <f t="shared" si="3535"/>
        <v>0</v>
      </c>
      <c r="MA237" s="34">
        <f t="shared" si="3535"/>
        <v>0</v>
      </c>
      <c r="MB237" s="34">
        <f t="shared" si="3535"/>
        <v>0</v>
      </c>
      <c r="MC237" s="34">
        <f t="shared" si="3535"/>
        <v>0</v>
      </c>
      <c r="MD237" s="34">
        <f t="shared" si="3535"/>
        <v>0</v>
      </c>
      <c r="ME237" s="34">
        <f t="shared" si="3535"/>
        <v>0</v>
      </c>
      <c r="MF237" s="34">
        <f t="shared" si="3535"/>
        <v>0</v>
      </c>
      <c r="MG237" s="34">
        <f t="shared" si="3535"/>
        <v>0</v>
      </c>
      <c r="MH237" s="34">
        <f t="shared" si="3535"/>
        <v>0</v>
      </c>
      <c r="MI237" s="34">
        <f t="shared" si="3535"/>
        <v>0</v>
      </c>
      <c r="MJ237" s="34">
        <f t="shared" si="3535"/>
        <v>0</v>
      </c>
      <c r="MK237" s="34">
        <f t="shared" si="3535"/>
        <v>0</v>
      </c>
      <c r="ML237" s="34">
        <f t="shared" si="3535"/>
        <v>0</v>
      </c>
      <c r="MM237" s="34">
        <f t="shared" si="3535"/>
        <v>0</v>
      </c>
      <c r="MN237" s="34">
        <f t="shared" si="3535"/>
        <v>0</v>
      </c>
      <c r="MO237" s="34">
        <f t="shared" si="3535"/>
        <v>0</v>
      </c>
      <c r="MP237" s="34">
        <f t="shared" si="3535"/>
        <v>0</v>
      </c>
      <c r="MQ237" s="34">
        <f t="shared" si="3535"/>
        <v>0</v>
      </c>
      <c r="MR237" s="34">
        <f t="shared" si="3535"/>
        <v>0</v>
      </c>
      <c r="MS237" s="34">
        <f t="shared" si="3535"/>
        <v>0</v>
      </c>
      <c r="MT237" s="34">
        <f t="shared" si="3535"/>
        <v>0</v>
      </c>
      <c r="MU237" s="34">
        <f t="shared" si="3535"/>
        <v>0</v>
      </c>
      <c r="MV237" s="34">
        <f t="shared" si="3535"/>
        <v>0</v>
      </c>
      <c r="MW237" s="34">
        <f t="shared" si="3535"/>
        <v>0</v>
      </c>
      <c r="MX237" s="34">
        <f t="shared" si="3535"/>
        <v>0</v>
      </c>
      <c r="MY237" s="34">
        <f t="shared" si="3535"/>
        <v>0</v>
      </c>
      <c r="MZ237" s="34">
        <f t="shared" si="3535"/>
        <v>0</v>
      </c>
      <c r="NA237" s="34">
        <f t="shared" si="3535"/>
        <v>0</v>
      </c>
      <c r="NB237" s="34">
        <f t="shared" si="3535"/>
        <v>0</v>
      </c>
      <c r="NC237" s="34">
        <f t="shared" si="3535"/>
        <v>0</v>
      </c>
      <c r="ND237" s="34">
        <f t="shared" si="3535"/>
        <v>0</v>
      </c>
      <c r="NE237" s="34">
        <f t="shared" si="3535"/>
        <v>0</v>
      </c>
      <c r="NF237" s="34">
        <f t="shared" si="3535"/>
        <v>0</v>
      </c>
      <c r="NG237" s="34">
        <f t="shared" si="3535"/>
        <v>0</v>
      </c>
      <c r="NH237" s="34">
        <f t="shared" si="3535"/>
        <v>0</v>
      </c>
      <c r="NI237" s="34">
        <f t="shared" si="3535"/>
        <v>0</v>
      </c>
      <c r="NJ237" s="34">
        <f t="shared" si="3535"/>
        <v>0</v>
      </c>
      <c r="NK237" s="34">
        <f t="shared" si="3535"/>
        <v>0</v>
      </c>
      <c r="NL237" s="34">
        <f t="shared" si="3535"/>
        <v>0</v>
      </c>
      <c r="NM237" s="34">
        <f t="shared" si="3535"/>
        <v>0</v>
      </c>
      <c r="NN237" s="34">
        <f t="shared" si="3535"/>
        <v>0</v>
      </c>
      <c r="NO237" s="35">
        <f t="shared" si="3535"/>
        <v>0</v>
      </c>
      <c r="NP237" s="8"/>
      <c r="NQ237" s="8"/>
    </row>
    <row r="238" spans="1:38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8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  <c r="IW238" s="1"/>
      <c r="IX238" s="1"/>
      <c r="IY238" s="1"/>
      <c r="IZ238" s="1"/>
      <c r="JA238" s="1"/>
      <c r="JB238" s="1"/>
      <c r="JC238" s="1"/>
      <c r="JD238" s="1"/>
      <c r="JE238" s="1"/>
      <c r="JF238" s="1"/>
      <c r="JG238" s="1"/>
      <c r="JH238" s="1"/>
      <c r="JI238" s="1"/>
      <c r="JJ238" s="1"/>
      <c r="JK238" s="1"/>
      <c r="JL238" s="1"/>
      <c r="JM238" s="1"/>
      <c r="JN238" s="1"/>
      <c r="JO238" s="1"/>
      <c r="JP238" s="1"/>
      <c r="JQ238" s="1"/>
      <c r="JR238" s="1"/>
      <c r="JS238" s="1"/>
      <c r="JT238" s="1"/>
      <c r="JU238" s="1"/>
      <c r="JV238" s="1"/>
      <c r="JW238" s="1"/>
      <c r="JX238" s="1"/>
      <c r="JY238" s="1"/>
      <c r="JZ238" s="1"/>
      <c r="KA238" s="1"/>
      <c r="KB238" s="1"/>
      <c r="KC238" s="1"/>
      <c r="KD238" s="1"/>
      <c r="KE238" s="1"/>
      <c r="KF238" s="1"/>
      <c r="KG238" s="1"/>
      <c r="KH238" s="1"/>
      <c r="KI238" s="1"/>
      <c r="KJ238" s="1"/>
      <c r="KK238" s="1"/>
      <c r="KL238" s="1"/>
      <c r="KM238" s="1"/>
      <c r="KN238" s="1"/>
      <c r="KO238" s="1"/>
      <c r="KP238" s="1"/>
      <c r="KQ238" s="1"/>
      <c r="KR238" s="1"/>
      <c r="KS238" s="1"/>
      <c r="KT238" s="1"/>
      <c r="KU238" s="1"/>
      <c r="KV238" s="1"/>
      <c r="KW238" s="1"/>
      <c r="KX238" s="1"/>
      <c r="KY238" s="1"/>
      <c r="KZ238" s="1"/>
      <c r="LA238" s="1"/>
      <c r="LB238" s="1"/>
      <c r="LC238" s="1"/>
      <c r="LD238" s="1"/>
      <c r="LE238" s="1"/>
      <c r="LF238" s="1"/>
      <c r="LG238" s="1"/>
      <c r="LH238" s="1"/>
      <c r="LI238" s="1"/>
      <c r="LJ238" s="1"/>
      <c r="LK238" s="1"/>
      <c r="LL238" s="1"/>
      <c r="LM238" s="1"/>
      <c r="LN238" s="1"/>
      <c r="LO238" s="1"/>
      <c r="LP238" s="1"/>
      <c r="LQ238" s="1"/>
      <c r="LR238" s="1"/>
      <c r="LS238" s="1"/>
      <c r="LT238" s="1"/>
      <c r="LU238" s="1"/>
      <c r="LV238" s="1"/>
      <c r="LW238" s="1"/>
      <c r="LX238" s="1"/>
      <c r="LY238" s="1"/>
      <c r="LZ238" s="1"/>
      <c r="MA238" s="1"/>
      <c r="MB238" s="1"/>
      <c r="MC238" s="1"/>
      <c r="MD238" s="1"/>
      <c r="ME238" s="1"/>
      <c r="MF238" s="1"/>
      <c r="MG238" s="1"/>
      <c r="MH238" s="1"/>
      <c r="MI238" s="1"/>
      <c r="MJ238" s="1"/>
      <c r="MK238" s="1"/>
      <c r="ML238" s="1"/>
      <c r="MM238" s="1"/>
      <c r="MN238" s="1"/>
      <c r="MO238" s="1"/>
      <c r="MP238" s="1"/>
      <c r="MQ238" s="1"/>
      <c r="MR238" s="1"/>
      <c r="MS238" s="1"/>
      <c r="MT238" s="1"/>
      <c r="MU238" s="1"/>
      <c r="MV238" s="1"/>
      <c r="MW238" s="1"/>
      <c r="MX238" s="1"/>
      <c r="MY238" s="1"/>
      <c r="MZ238" s="1"/>
      <c r="NA238" s="1"/>
      <c r="NB238" s="1"/>
      <c r="NC238" s="1"/>
      <c r="ND238" s="1"/>
      <c r="NE238" s="1"/>
      <c r="NF238" s="1"/>
      <c r="NG238" s="1"/>
      <c r="NH238" s="1"/>
      <c r="NI238" s="1"/>
      <c r="NJ238" s="1"/>
      <c r="NK238" s="1"/>
      <c r="NL238" s="1"/>
      <c r="NM238" s="1"/>
      <c r="NN238" s="1"/>
      <c r="NO238" s="1"/>
      <c r="NP238" s="1"/>
      <c r="NQ238" s="1"/>
    </row>
    <row r="239" spans="1:381" x14ac:dyDescent="0.2">
      <c r="A239" s="1"/>
      <c r="B239" s="1"/>
      <c r="C239" s="1" t="s">
        <v>116</v>
      </c>
      <c r="D239" s="1"/>
      <c r="E239" s="1" t="s">
        <v>108</v>
      </c>
      <c r="F239" s="1"/>
      <c r="G239" s="1"/>
      <c r="H239" s="1"/>
      <c r="I239" s="1"/>
      <c r="J239" s="1"/>
      <c r="K239" s="30">
        <f>SUM(N239:NO239)</f>
        <v>0</v>
      </c>
      <c r="L239" s="14"/>
      <c r="M239" s="14"/>
      <c r="N239" s="69">
        <f>N235-N237</f>
        <v>0</v>
      </c>
      <c r="O239" s="70">
        <f>O235-O237</f>
        <v>0</v>
      </c>
      <c r="P239" s="70">
        <f>P235-P237</f>
        <v>0</v>
      </c>
      <c r="Q239" s="70">
        <f>Q235-Q237</f>
        <v>0</v>
      </c>
      <c r="R239" s="70">
        <f>R235-R237</f>
        <v>0</v>
      </c>
      <c r="S239" s="70">
        <f t="shared" ref="S239:CC239" si="3536">S235-S237</f>
        <v>0</v>
      </c>
      <c r="T239" s="70">
        <f t="shared" si="3536"/>
        <v>0</v>
      </c>
      <c r="U239" s="70">
        <f t="shared" si="3536"/>
        <v>0</v>
      </c>
      <c r="V239" s="70">
        <f t="shared" si="3536"/>
        <v>0</v>
      </c>
      <c r="W239" s="70">
        <f t="shared" si="3536"/>
        <v>0</v>
      </c>
      <c r="X239" s="70">
        <f t="shared" si="3536"/>
        <v>0</v>
      </c>
      <c r="Y239" s="70">
        <f t="shared" si="3536"/>
        <v>0</v>
      </c>
      <c r="Z239" s="70">
        <f t="shared" si="3536"/>
        <v>0</v>
      </c>
      <c r="AA239" s="70">
        <f t="shared" si="3536"/>
        <v>0</v>
      </c>
      <c r="AB239" s="70">
        <f t="shared" si="3536"/>
        <v>0</v>
      </c>
      <c r="AC239" s="70">
        <f t="shared" si="3536"/>
        <v>0</v>
      </c>
      <c r="AD239" s="70">
        <f t="shared" si="3536"/>
        <v>0</v>
      </c>
      <c r="AE239" s="70">
        <f t="shared" si="3536"/>
        <v>0</v>
      </c>
      <c r="AF239" s="70">
        <f t="shared" si="3536"/>
        <v>0</v>
      </c>
      <c r="AG239" s="70">
        <f t="shared" si="3536"/>
        <v>0</v>
      </c>
      <c r="AH239" s="70">
        <f t="shared" si="3536"/>
        <v>0</v>
      </c>
      <c r="AI239" s="70">
        <f t="shared" si="3536"/>
        <v>0</v>
      </c>
      <c r="AJ239" s="70">
        <f t="shared" si="3536"/>
        <v>0</v>
      </c>
      <c r="AK239" s="70">
        <f t="shared" si="3536"/>
        <v>0</v>
      </c>
      <c r="AL239" s="70">
        <f t="shared" si="3536"/>
        <v>0</v>
      </c>
      <c r="AM239" s="70">
        <f t="shared" si="3536"/>
        <v>0</v>
      </c>
      <c r="AN239" s="70">
        <f t="shared" si="3536"/>
        <v>0</v>
      </c>
      <c r="AO239" s="70">
        <f t="shared" si="3536"/>
        <v>0</v>
      </c>
      <c r="AP239" s="70">
        <f t="shared" si="3536"/>
        <v>0</v>
      </c>
      <c r="AQ239" s="70">
        <f t="shared" si="3536"/>
        <v>0</v>
      </c>
      <c r="AR239" s="70">
        <f t="shared" si="3536"/>
        <v>0</v>
      </c>
      <c r="AS239" s="70">
        <f t="shared" si="3536"/>
        <v>0</v>
      </c>
      <c r="AT239" s="70">
        <f t="shared" si="3536"/>
        <v>0</v>
      </c>
      <c r="AU239" s="70">
        <f t="shared" si="3536"/>
        <v>0</v>
      </c>
      <c r="AV239" s="70">
        <f t="shared" si="3536"/>
        <v>0</v>
      </c>
      <c r="AW239" s="70">
        <f t="shared" si="3536"/>
        <v>0</v>
      </c>
      <c r="AX239" s="70">
        <f t="shared" si="3536"/>
        <v>0</v>
      </c>
      <c r="AY239" s="70">
        <f t="shared" si="3536"/>
        <v>0</v>
      </c>
      <c r="AZ239" s="70">
        <f t="shared" si="3536"/>
        <v>0</v>
      </c>
      <c r="BA239" s="70">
        <f t="shared" si="3536"/>
        <v>0</v>
      </c>
      <c r="BB239" s="70">
        <f t="shared" si="3536"/>
        <v>0</v>
      </c>
      <c r="BC239" s="70">
        <f t="shared" si="3536"/>
        <v>0</v>
      </c>
      <c r="BD239" s="70">
        <f t="shared" si="3536"/>
        <v>0</v>
      </c>
      <c r="BE239" s="70">
        <f t="shared" si="3536"/>
        <v>0</v>
      </c>
      <c r="BF239" s="70">
        <f t="shared" si="3536"/>
        <v>0</v>
      </c>
      <c r="BG239" s="70">
        <f t="shared" si="3536"/>
        <v>0</v>
      </c>
      <c r="BH239" s="70">
        <f t="shared" si="3536"/>
        <v>0</v>
      </c>
      <c r="BI239" s="70">
        <f t="shared" si="3536"/>
        <v>0</v>
      </c>
      <c r="BJ239" s="70">
        <f t="shared" si="3536"/>
        <v>0</v>
      </c>
      <c r="BK239" s="70">
        <f t="shared" si="3536"/>
        <v>0</v>
      </c>
      <c r="BL239" s="70">
        <f t="shared" si="3536"/>
        <v>0</v>
      </c>
      <c r="BM239" s="70">
        <f t="shared" si="3536"/>
        <v>0</v>
      </c>
      <c r="BN239" s="70">
        <f t="shared" si="3536"/>
        <v>0</v>
      </c>
      <c r="BO239" s="70">
        <f t="shared" si="3536"/>
        <v>0</v>
      </c>
      <c r="BP239" s="70">
        <f t="shared" si="3536"/>
        <v>0</v>
      </c>
      <c r="BQ239" s="70">
        <f t="shared" si="3536"/>
        <v>0</v>
      </c>
      <c r="BR239" s="70">
        <f t="shared" si="3536"/>
        <v>0</v>
      </c>
      <c r="BS239" s="70">
        <f t="shared" si="3536"/>
        <v>0</v>
      </c>
      <c r="BT239" s="70">
        <f t="shared" si="3536"/>
        <v>0</v>
      </c>
      <c r="BU239" s="70">
        <f t="shared" si="3536"/>
        <v>0</v>
      </c>
      <c r="BV239" s="70">
        <f t="shared" si="3536"/>
        <v>0</v>
      </c>
      <c r="BW239" s="70">
        <f t="shared" si="3536"/>
        <v>0</v>
      </c>
      <c r="BX239" s="70">
        <f t="shared" si="3536"/>
        <v>0</v>
      </c>
      <c r="BY239" s="70">
        <f t="shared" si="3536"/>
        <v>0</v>
      </c>
      <c r="BZ239" s="70">
        <f t="shared" si="3536"/>
        <v>0</v>
      </c>
      <c r="CA239" s="70">
        <f t="shared" si="3536"/>
        <v>0</v>
      </c>
      <c r="CB239" s="70">
        <f t="shared" si="3536"/>
        <v>0</v>
      </c>
      <c r="CC239" s="70">
        <f t="shared" si="3536"/>
        <v>0</v>
      </c>
      <c r="CD239" s="70">
        <f t="shared" ref="CD239:EO239" si="3537">CD235-CD237</f>
        <v>0</v>
      </c>
      <c r="CE239" s="70">
        <f t="shared" si="3537"/>
        <v>0</v>
      </c>
      <c r="CF239" s="70">
        <f t="shared" si="3537"/>
        <v>0</v>
      </c>
      <c r="CG239" s="70">
        <f t="shared" si="3537"/>
        <v>0</v>
      </c>
      <c r="CH239" s="70">
        <f t="shared" si="3537"/>
        <v>0</v>
      </c>
      <c r="CI239" s="70">
        <f t="shared" si="3537"/>
        <v>0</v>
      </c>
      <c r="CJ239" s="70">
        <f t="shared" si="3537"/>
        <v>0</v>
      </c>
      <c r="CK239" s="70">
        <f t="shared" si="3537"/>
        <v>0</v>
      </c>
      <c r="CL239" s="70">
        <f t="shared" si="3537"/>
        <v>0</v>
      </c>
      <c r="CM239" s="70">
        <f t="shared" si="3537"/>
        <v>0</v>
      </c>
      <c r="CN239" s="70">
        <f t="shared" si="3537"/>
        <v>0</v>
      </c>
      <c r="CO239" s="70">
        <f t="shared" si="3537"/>
        <v>0</v>
      </c>
      <c r="CP239" s="70">
        <f t="shared" si="3537"/>
        <v>0</v>
      </c>
      <c r="CQ239" s="70">
        <f t="shared" si="3537"/>
        <v>0</v>
      </c>
      <c r="CR239" s="70">
        <f t="shared" si="3537"/>
        <v>0</v>
      </c>
      <c r="CS239" s="70">
        <f t="shared" si="3537"/>
        <v>0</v>
      </c>
      <c r="CT239" s="70">
        <f t="shared" si="3537"/>
        <v>0</v>
      </c>
      <c r="CU239" s="70">
        <f t="shared" si="3537"/>
        <v>0</v>
      </c>
      <c r="CV239" s="70">
        <f t="shared" si="3537"/>
        <v>0</v>
      </c>
      <c r="CW239" s="70">
        <f t="shared" si="3537"/>
        <v>0</v>
      </c>
      <c r="CX239" s="70">
        <f t="shared" si="3537"/>
        <v>0</v>
      </c>
      <c r="CY239" s="70">
        <f t="shared" si="3537"/>
        <v>0</v>
      </c>
      <c r="CZ239" s="70">
        <f t="shared" si="3537"/>
        <v>0</v>
      </c>
      <c r="DA239" s="70">
        <f t="shared" si="3537"/>
        <v>0</v>
      </c>
      <c r="DB239" s="70">
        <f t="shared" si="3537"/>
        <v>0</v>
      </c>
      <c r="DC239" s="70">
        <f t="shared" si="3537"/>
        <v>0</v>
      </c>
      <c r="DD239" s="70">
        <f t="shared" si="3537"/>
        <v>0</v>
      </c>
      <c r="DE239" s="70">
        <f t="shared" si="3537"/>
        <v>0</v>
      </c>
      <c r="DF239" s="70">
        <f t="shared" si="3537"/>
        <v>0</v>
      </c>
      <c r="DG239" s="70">
        <f t="shared" si="3537"/>
        <v>0</v>
      </c>
      <c r="DH239" s="70">
        <f t="shared" si="3537"/>
        <v>0</v>
      </c>
      <c r="DI239" s="70">
        <f t="shared" si="3537"/>
        <v>0</v>
      </c>
      <c r="DJ239" s="70">
        <f t="shared" si="3537"/>
        <v>0</v>
      </c>
      <c r="DK239" s="70">
        <f t="shared" si="3537"/>
        <v>0</v>
      </c>
      <c r="DL239" s="70">
        <f t="shared" si="3537"/>
        <v>0</v>
      </c>
      <c r="DM239" s="70">
        <f t="shared" si="3537"/>
        <v>0</v>
      </c>
      <c r="DN239" s="70">
        <f t="shared" si="3537"/>
        <v>0</v>
      </c>
      <c r="DO239" s="70">
        <f t="shared" si="3537"/>
        <v>0</v>
      </c>
      <c r="DP239" s="70">
        <f t="shared" si="3537"/>
        <v>0</v>
      </c>
      <c r="DQ239" s="70">
        <f t="shared" si="3537"/>
        <v>0</v>
      </c>
      <c r="DR239" s="70">
        <f t="shared" si="3537"/>
        <v>0</v>
      </c>
      <c r="DS239" s="70">
        <f t="shared" si="3537"/>
        <v>0</v>
      </c>
      <c r="DT239" s="70">
        <f t="shared" si="3537"/>
        <v>0</v>
      </c>
      <c r="DU239" s="70">
        <f t="shared" si="3537"/>
        <v>0</v>
      </c>
      <c r="DV239" s="70">
        <f t="shared" si="3537"/>
        <v>0</v>
      </c>
      <c r="DW239" s="70">
        <f t="shared" si="3537"/>
        <v>0</v>
      </c>
      <c r="DX239" s="70">
        <f t="shared" si="3537"/>
        <v>0</v>
      </c>
      <c r="DY239" s="70">
        <f t="shared" si="3537"/>
        <v>0</v>
      </c>
      <c r="DZ239" s="70">
        <f t="shared" si="3537"/>
        <v>0</v>
      </c>
      <c r="EA239" s="70">
        <f t="shared" si="3537"/>
        <v>0</v>
      </c>
      <c r="EB239" s="70">
        <f t="shared" si="3537"/>
        <v>0</v>
      </c>
      <c r="EC239" s="70">
        <f t="shared" si="3537"/>
        <v>0</v>
      </c>
      <c r="ED239" s="70">
        <f t="shared" si="3537"/>
        <v>0</v>
      </c>
      <c r="EE239" s="70">
        <f t="shared" si="3537"/>
        <v>0</v>
      </c>
      <c r="EF239" s="70">
        <f t="shared" si="3537"/>
        <v>0</v>
      </c>
      <c r="EG239" s="70">
        <f t="shared" si="3537"/>
        <v>0</v>
      </c>
      <c r="EH239" s="70">
        <f t="shared" si="3537"/>
        <v>0</v>
      </c>
      <c r="EI239" s="70">
        <f t="shared" si="3537"/>
        <v>0</v>
      </c>
      <c r="EJ239" s="70">
        <f t="shared" si="3537"/>
        <v>0</v>
      </c>
      <c r="EK239" s="70">
        <f t="shared" si="3537"/>
        <v>0</v>
      </c>
      <c r="EL239" s="70">
        <f t="shared" si="3537"/>
        <v>0</v>
      </c>
      <c r="EM239" s="70">
        <f t="shared" si="3537"/>
        <v>0</v>
      </c>
      <c r="EN239" s="70">
        <f t="shared" si="3537"/>
        <v>0</v>
      </c>
      <c r="EO239" s="70">
        <f t="shared" si="3537"/>
        <v>0</v>
      </c>
      <c r="EP239" s="70">
        <f t="shared" ref="EP239:HA239" si="3538">EP235-EP237</f>
        <v>0</v>
      </c>
      <c r="EQ239" s="70">
        <f t="shared" si="3538"/>
        <v>0</v>
      </c>
      <c r="ER239" s="70">
        <f t="shared" si="3538"/>
        <v>0</v>
      </c>
      <c r="ES239" s="70">
        <f t="shared" si="3538"/>
        <v>0</v>
      </c>
      <c r="ET239" s="70">
        <f t="shared" si="3538"/>
        <v>0</v>
      </c>
      <c r="EU239" s="70">
        <f t="shared" si="3538"/>
        <v>0</v>
      </c>
      <c r="EV239" s="70">
        <f t="shared" si="3538"/>
        <v>0</v>
      </c>
      <c r="EW239" s="70">
        <f t="shared" si="3538"/>
        <v>0</v>
      </c>
      <c r="EX239" s="70">
        <f t="shared" si="3538"/>
        <v>0</v>
      </c>
      <c r="EY239" s="70">
        <f t="shared" si="3538"/>
        <v>0</v>
      </c>
      <c r="EZ239" s="70">
        <f t="shared" si="3538"/>
        <v>0</v>
      </c>
      <c r="FA239" s="70">
        <f t="shared" si="3538"/>
        <v>0</v>
      </c>
      <c r="FB239" s="70">
        <f t="shared" si="3538"/>
        <v>0</v>
      </c>
      <c r="FC239" s="70">
        <f t="shared" si="3538"/>
        <v>0</v>
      </c>
      <c r="FD239" s="70">
        <f t="shared" si="3538"/>
        <v>0</v>
      </c>
      <c r="FE239" s="70">
        <f t="shared" si="3538"/>
        <v>0</v>
      </c>
      <c r="FF239" s="70">
        <f t="shared" si="3538"/>
        <v>0</v>
      </c>
      <c r="FG239" s="70">
        <f t="shared" si="3538"/>
        <v>0</v>
      </c>
      <c r="FH239" s="70">
        <f t="shared" si="3538"/>
        <v>0</v>
      </c>
      <c r="FI239" s="70">
        <f t="shared" si="3538"/>
        <v>0</v>
      </c>
      <c r="FJ239" s="70">
        <f t="shared" si="3538"/>
        <v>0</v>
      </c>
      <c r="FK239" s="70">
        <f t="shared" si="3538"/>
        <v>0</v>
      </c>
      <c r="FL239" s="70">
        <f t="shared" si="3538"/>
        <v>0</v>
      </c>
      <c r="FM239" s="70">
        <f t="shared" si="3538"/>
        <v>0</v>
      </c>
      <c r="FN239" s="70">
        <f t="shared" si="3538"/>
        <v>0</v>
      </c>
      <c r="FO239" s="70">
        <f t="shared" si="3538"/>
        <v>0</v>
      </c>
      <c r="FP239" s="70">
        <f t="shared" si="3538"/>
        <v>0</v>
      </c>
      <c r="FQ239" s="70">
        <f t="shared" si="3538"/>
        <v>0</v>
      </c>
      <c r="FR239" s="70">
        <f t="shared" si="3538"/>
        <v>0</v>
      </c>
      <c r="FS239" s="70">
        <f t="shared" si="3538"/>
        <v>0</v>
      </c>
      <c r="FT239" s="70">
        <f t="shared" si="3538"/>
        <v>0</v>
      </c>
      <c r="FU239" s="70">
        <f t="shared" si="3538"/>
        <v>0</v>
      </c>
      <c r="FV239" s="70">
        <f t="shared" si="3538"/>
        <v>0</v>
      </c>
      <c r="FW239" s="70">
        <f t="shared" si="3538"/>
        <v>0</v>
      </c>
      <c r="FX239" s="70">
        <f t="shared" si="3538"/>
        <v>0</v>
      </c>
      <c r="FY239" s="70">
        <f t="shared" si="3538"/>
        <v>0</v>
      </c>
      <c r="FZ239" s="70">
        <f t="shared" si="3538"/>
        <v>0</v>
      </c>
      <c r="GA239" s="70">
        <f t="shared" si="3538"/>
        <v>0</v>
      </c>
      <c r="GB239" s="70">
        <f t="shared" si="3538"/>
        <v>0</v>
      </c>
      <c r="GC239" s="70">
        <f t="shared" si="3538"/>
        <v>0</v>
      </c>
      <c r="GD239" s="70">
        <f t="shared" si="3538"/>
        <v>0</v>
      </c>
      <c r="GE239" s="70">
        <f t="shared" si="3538"/>
        <v>0</v>
      </c>
      <c r="GF239" s="70">
        <f t="shared" si="3538"/>
        <v>0</v>
      </c>
      <c r="GG239" s="70">
        <f t="shared" si="3538"/>
        <v>0</v>
      </c>
      <c r="GH239" s="70">
        <f t="shared" si="3538"/>
        <v>0</v>
      </c>
      <c r="GI239" s="70">
        <f t="shared" si="3538"/>
        <v>0</v>
      </c>
      <c r="GJ239" s="70">
        <f t="shared" si="3538"/>
        <v>0</v>
      </c>
      <c r="GK239" s="70">
        <f t="shared" si="3538"/>
        <v>0</v>
      </c>
      <c r="GL239" s="70">
        <f t="shared" si="3538"/>
        <v>0</v>
      </c>
      <c r="GM239" s="70">
        <f t="shared" si="3538"/>
        <v>0</v>
      </c>
      <c r="GN239" s="70">
        <f t="shared" si="3538"/>
        <v>0</v>
      </c>
      <c r="GO239" s="70">
        <f t="shared" si="3538"/>
        <v>0</v>
      </c>
      <c r="GP239" s="70">
        <f t="shared" si="3538"/>
        <v>0</v>
      </c>
      <c r="GQ239" s="70">
        <f t="shared" si="3538"/>
        <v>0</v>
      </c>
      <c r="GR239" s="70">
        <f t="shared" si="3538"/>
        <v>0</v>
      </c>
      <c r="GS239" s="70">
        <f t="shared" si="3538"/>
        <v>0</v>
      </c>
      <c r="GT239" s="70">
        <f t="shared" si="3538"/>
        <v>0</v>
      </c>
      <c r="GU239" s="70">
        <f t="shared" si="3538"/>
        <v>0</v>
      </c>
      <c r="GV239" s="70">
        <f t="shared" si="3538"/>
        <v>0</v>
      </c>
      <c r="GW239" s="70">
        <f t="shared" si="3538"/>
        <v>0</v>
      </c>
      <c r="GX239" s="70">
        <f t="shared" si="3538"/>
        <v>0</v>
      </c>
      <c r="GY239" s="70">
        <f t="shared" si="3538"/>
        <v>0</v>
      </c>
      <c r="GZ239" s="70">
        <f t="shared" si="3538"/>
        <v>0</v>
      </c>
      <c r="HA239" s="70">
        <f t="shared" si="3538"/>
        <v>0</v>
      </c>
      <c r="HB239" s="70">
        <f t="shared" ref="HB239:JM239" si="3539">HB235-HB237</f>
        <v>0</v>
      </c>
      <c r="HC239" s="70">
        <f t="shared" si="3539"/>
        <v>0</v>
      </c>
      <c r="HD239" s="70">
        <f t="shared" si="3539"/>
        <v>0</v>
      </c>
      <c r="HE239" s="70">
        <f t="shared" si="3539"/>
        <v>0</v>
      </c>
      <c r="HF239" s="70">
        <f t="shared" si="3539"/>
        <v>0</v>
      </c>
      <c r="HG239" s="70">
        <f t="shared" si="3539"/>
        <v>0</v>
      </c>
      <c r="HH239" s="70">
        <f t="shared" si="3539"/>
        <v>0</v>
      </c>
      <c r="HI239" s="70">
        <f t="shared" si="3539"/>
        <v>0</v>
      </c>
      <c r="HJ239" s="70">
        <f t="shared" si="3539"/>
        <v>0</v>
      </c>
      <c r="HK239" s="70">
        <f t="shared" si="3539"/>
        <v>0</v>
      </c>
      <c r="HL239" s="70">
        <f t="shared" si="3539"/>
        <v>0</v>
      </c>
      <c r="HM239" s="70">
        <f t="shared" si="3539"/>
        <v>0</v>
      </c>
      <c r="HN239" s="70">
        <f t="shared" si="3539"/>
        <v>0</v>
      </c>
      <c r="HO239" s="70">
        <f t="shared" si="3539"/>
        <v>0</v>
      </c>
      <c r="HP239" s="70">
        <f t="shared" si="3539"/>
        <v>0</v>
      </c>
      <c r="HQ239" s="70">
        <f t="shared" si="3539"/>
        <v>0</v>
      </c>
      <c r="HR239" s="70">
        <f t="shared" si="3539"/>
        <v>0</v>
      </c>
      <c r="HS239" s="70">
        <f t="shared" si="3539"/>
        <v>0</v>
      </c>
      <c r="HT239" s="70">
        <f t="shared" si="3539"/>
        <v>0</v>
      </c>
      <c r="HU239" s="70">
        <f t="shared" si="3539"/>
        <v>0</v>
      </c>
      <c r="HV239" s="70">
        <f t="shared" si="3539"/>
        <v>0</v>
      </c>
      <c r="HW239" s="70">
        <f t="shared" si="3539"/>
        <v>0</v>
      </c>
      <c r="HX239" s="70">
        <f t="shared" si="3539"/>
        <v>0</v>
      </c>
      <c r="HY239" s="70">
        <f t="shared" si="3539"/>
        <v>0</v>
      </c>
      <c r="HZ239" s="70">
        <f t="shared" si="3539"/>
        <v>0</v>
      </c>
      <c r="IA239" s="70">
        <f t="shared" si="3539"/>
        <v>0</v>
      </c>
      <c r="IB239" s="70">
        <f t="shared" si="3539"/>
        <v>0</v>
      </c>
      <c r="IC239" s="70">
        <f t="shared" si="3539"/>
        <v>0</v>
      </c>
      <c r="ID239" s="70">
        <f t="shared" si="3539"/>
        <v>0</v>
      </c>
      <c r="IE239" s="70">
        <f t="shared" si="3539"/>
        <v>0</v>
      </c>
      <c r="IF239" s="70">
        <f t="shared" si="3539"/>
        <v>0</v>
      </c>
      <c r="IG239" s="70">
        <f t="shared" si="3539"/>
        <v>0</v>
      </c>
      <c r="IH239" s="70">
        <f t="shared" si="3539"/>
        <v>0</v>
      </c>
      <c r="II239" s="70">
        <f t="shared" si="3539"/>
        <v>0</v>
      </c>
      <c r="IJ239" s="70">
        <f t="shared" si="3539"/>
        <v>0</v>
      </c>
      <c r="IK239" s="70">
        <f t="shared" si="3539"/>
        <v>0</v>
      </c>
      <c r="IL239" s="70">
        <f t="shared" si="3539"/>
        <v>0</v>
      </c>
      <c r="IM239" s="70">
        <f t="shared" si="3539"/>
        <v>0</v>
      </c>
      <c r="IN239" s="70">
        <f t="shared" si="3539"/>
        <v>0</v>
      </c>
      <c r="IO239" s="70">
        <f t="shared" si="3539"/>
        <v>0</v>
      </c>
      <c r="IP239" s="70">
        <f t="shared" si="3539"/>
        <v>0</v>
      </c>
      <c r="IQ239" s="70">
        <f t="shared" si="3539"/>
        <v>0</v>
      </c>
      <c r="IR239" s="70">
        <f t="shared" si="3539"/>
        <v>0</v>
      </c>
      <c r="IS239" s="70">
        <f t="shared" si="3539"/>
        <v>0</v>
      </c>
      <c r="IT239" s="70">
        <f t="shared" si="3539"/>
        <v>0</v>
      </c>
      <c r="IU239" s="70">
        <f t="shared" si="3539"/>
        <v>0</v>
      </c>
      <c r="IV239" s="70">
        <f t="shared" si="3539"/>
        <v>0</v>
      </c>
      <c r="IW239" s="70">
        <f t="shared" si="3539"/>
        <v>0</v>
      </c>
      <c r="IX239" s="70">
        <f t="shared" si="3539"/>
        <v>0</v>
      </c>
      <c r="IY239" s="70">
        <f t="shared" si="3539"/>
        <v>0</v>
      </c>
      <c r="IZ239" s="70">
        <f t="shared" si="3539"/>
        <v>0</v>
      </c>
      <c r="JA239" s="70">
        <f t="shared" si="3539"/>
        <v>0</v>
      </c>
      <c r="JB239" s="70">
        <f t="shared" si="3539"/>
        <v>0</v>
      </c>
      <c r="JC239" s="70">
        <f t="shared" si="3539"/>
        <v>0</v>
      </c>
      <c r="JD239" s="70">
        <f t="shared" si="3539"/>
        <v>0</v>
      </c>
      <c r="JE239" s="70">
        <f t="shared" si="3539"/>
        <v>0</v>
      </c>
      <c r="JF239" s="70">
        <f t="shared" si="3539"/>
        <v>0</v>
      </c>
      <c r="JG239" s="70">
        <f t="shared" si="3539"/>
        <v>0</v>
      </c>
      <c r="JH239" s="70">
        <f t="shared" si="3539"/>
        <v>0</v>
      </c>
      <c r="JI239" s="70">
        <f t="shared" si="3539"/>
        <v>0</v>
      </c>
      <c r="JJ239" s="70">
        <f t="shared" si="3539"/>
        <v>0</v>
      </c>
      <c r="JK239" s="70">
        <f t="shared" si="3539"/>
        <v>0</v>
      </c>
      <c r="JL239" s="70">
        <f t="shared" si="3539"/>
        <v>0</v>
      </c>
      <c r="JM239" s="70">
        <f t="shared" si="3539"/>
        <v>0</v>
      </c>
      <c r="JN239" s="70">
        <f t="shared" ref="JN239:LY239" si="3540">JN235-JN237</f>
        <v>0</v>
      </c>
      <c r="JO239" s="70">
        <f t="shared" si="3540"/>
        <v>0</v>
      </c>
      <c r="JP239" s="70">
        <f t="shared" si="3540"/>
        <v>0</v>
      </c>
      <c r="JQ239" s="70">
        <f t="shared" si="3540"/>
        <v>0</v>
      </c>
      <c r="JR239" s="70">
        <f t="shared" si="3540"/>
        <v>0</v>
      </c>
      <c r="JS239" s="70">
        <f t="shared" si="3540"/>
        <v>0</v>
      </c>
      <c r="JT239" s="70">
        <f t="shared" si="3540"/>
        <v>0</v>
      </c>
      <c r="JU239" s="70">
        <f t="shared" si="3540"/>
        <v>0</v>
      </c>
      <c r="JV239" s="70">
        <f t="shared" si="3540"/>
        <v>0</v>
      </c>
      <c r="JW239" s="70">
        <f t="shared" si="3540"/>
        <v>0</v>
      </c>
      <c r="JX239" s="70">
        <f t="shared" si="3540"/>
        <v>0</v>
      </c>
      <c r="JY239" s="70">
        <f t="shared" si="3540"/>
        <v>0</v>
      </c>
      <c r="JZ239" s="70">
        <f t="shared" si="3540"/>
        <v>0</v>
      </c>
      <c r="KA239" s="70">
        <f t="shared" si="3540"/>
        <v>0</v>
      </c>
      <c r="KB239" s="70">
        <f t="shared" si="3540"/>
        <v>0</v>
      </c>
      <c r="KC239" s="70">
        <f t="shared" si="3540"/>
        <v>0</v>
      </c>
      <c r="KD239" s="70">
        <f t="shared" si="3540"/>
        <v>0</v>
      </c>
      <c r="KE239" s="70">
        <f t="shared" si="3540"/>
        <v>0</v>
      </c>
      <c r="KF239" s="70">
        <f t="shared" si="3540"/>
        <v>0</v>
      </c>
      <c r="KG239" s="70">
        <f t="shared" si="3540"/>
        <v>0</v>
      </c>
      <c r="KH239" s="70">
        <f t="shared" si="3540"/>
        <v>0</v>
      </c>
      <c r="KI239" s="70">
        <f t="shared" si="3540"/>
        <v>0</v>
      </c>
      <c r="KJ239" s="70">
        <f t="shared" si="3540"/>
        <v>0</v>
      </c>
      <c r="KK239" s="70">
        <f t="shared" si="3540"/>
        <v>0</v>
      </c>
      <c r="KL239" s="70">
        <f t="shared" si="3540"/>
        <v>0</v>
      </c>
      <c r="KM239" s="70">
        <f t="shared" si="3540"/>
        <v>0</v>
      </c>
      <c r="KN239" s="70">
        <f t="shared" si="3540"/>
        <v>0</v>
      </c>
      <c r="KO239" s="70">
        <f t="shared" si="3540"/>
        <v>0</v>
      </c>
      <c r="KP239" s="70">
        <f t="shared" si="3540"/>
        <v>0</v>
      </c>
      <c r="KQ239" s="70">
        <f t="shared" si="3540"/>
        <v>0</v>
      </c>
      <c r="KR239" s="70">
        <f t="shared" si="3540"/>
        <v>0</v>
      </c>
      <c r="KS239" s="70">
        <f t="shared" si="3540"/>
        <v>0</v>
      </c>
      <c r="KT239" s="70">
        <f t="shared" si="3540"/>
        <v>0</v>
      </c>
      <c r="KU239" s="70">
        <f t="shared" si="3540"/>
        <v>0</v>
      </c>
      <c r="KV239" s="70">
        <f t="shared" si="3540"/>
        <v>0</v>
      </c>
      <c r="KW239" s="70">
        <f t="shared" si="3540"/>
        <v>0</v>
      </c>
      <c r="KX239" s="70">
        <f t="shared" si="3540"/>
        <v>0</v>
      </c>
      <c r="KY239" s="70">
        <f t="shared" si="3540"/>
        <v>0</v>
      </c>
      <c r="KZ239" s="70">
        <f t="shared" si="3540"/>
        <v>0</v>
      </c>
      <c r="LA239" s="70">
        <f t="shared" si="3540"/>
        <v>0</v>
      </c>
      <c r="LB239" s="70">
        <f t="shared" si="3540"/>
        <v>0</v>
      </c>
      <c r="LC239" s="70">
        <f t="shared" si="3540"/>
        <v>0</v>
      </c>
      <c r="LD239" s="70">
        <f t="shared" si="3540"/>
        <v>0</v>
      </c>
      <c r="LE239" s="70">
        <f t="shared" si="3540"/>
        <v>0</v>
      </c>
      <c r="LF239" s="70">
        <f t="shared" si="3540"/>
        <v>0</v>
      </c>
      <c r="LG239" s="70">
        <f t="shared" si="3540"/>
        <v>0</v>
      </c>
      <c r="LH239" s="70">
        <f t="shared" si="3540"/>
        <v>0</v>
      </c>
      <c r="LI239" s="70">
        <f t="shared" si="3540"/>
        <v>0</v>
      </c>
      <c r="LJ239" s="70">
        <f t="shared" si="3540"/>
        <v>0</v>
      </c>
      <c r="LK239" s="70">
        <f t="shared" si="3540"/>
        <v>0</v>
      </c>
      <c r="LL239" s="70">
        <f t="shared" si="3540"/>
        <v>0</v>
      </c>
      <c r="LM239" s="70">
        <f t="shared" si="3540"/>
        <v>0</v>
      </c>
      <c r="LN239" s="70">
        <f t="shared" si="3540"/>
        <v>0</v>
      </c>
      <c r="LO239" s="70">
        <f t="shared" si="3540"/>
        <v>0</v>
      </c>
      <c r="LP239" s="70">
        <f t="shared" si="3540"/>
        <v>0</v>
      </c>
      <c r="LQ239" s="70">
        <f t="shared" si="3540"/>
        <v>0</v>
      </c>
      <c r="LR239" s="70">
        <f t="shared" si="3540"/>
        <v>0</v>
      </c>
      <c r="LS239" s="70">
        <f t="shared" si="3540"/>
        <v>0</v>
      </c>
      <c r="LT239" s="70">
        <f t="shared" si="3540"/>
        <v>0</v>
      </c>
      <c r="LU239" s="70">
        <f t="shared" si="3540"/>
        <v>0</v>
      </c>
      <c r="LV239" s="70">
        <f t="shared" si="3540"/>
        <v>0</v>
      </c>
      <c r="LW239" s="70">
        <f t="shared" si="3540"/>
        <v>0</v>
      </c>
      <c r="LX239" s="70">
        <f t="shared" si="3540"/>
        <v>0</v>
      </c>
      <c r="LY239" s="70">
        <f t="shared" si="3540"/>
        <v>0</v>
      </c>
      <c r="LZ239" s="70">
        <f t="shared" ref="LZ239:NO239" si="3541">LZ235-LZ237</f>
        <v>0</v>
      </c>
      <c r="MA239" s="70">
        <f t="shared" si="3541"/>
        <v>0</v>
      </c>
      <c r="MB239" s="70">
        <f t="shared" si="3541"/>
        <v>0</v>
      </c>
      <c r="MC239" s="70">
        <f t="shared" si="3541"/>
        <v>0</v>
      </c>
      <c r="MD239" s="70">
        <f t="shared" si="3541"/>
        <v>0</v>
      </c>
      <c r="ME239" s="70">
        <f t="shared" si="3541"/>
        <v>0</v>
      </c>
      <c r="MF239" s="70">
        <f t="shared" si="3541"/>
        <v>0</v>
      </c>
      <c r="MG239" s="70">
        <f t="shared" si="3541"/>
        <v>0</v>
      </c>
      <c r="MH239" s="70">
        <f t="shared" si="3541"/>
        <v>0</v>
      </c>
      <c r="MI239" s="70">
        <f t="shared" si="3541"/>
        <v>0</v>
      </c>
      <c r="MJ239" s="70">
        <f t="shared" si="3541"/>
        <v>0</v>
      </c>
      <c r="MK239" s="70">
        <f t="shared" si="3541"/>
        <v>0</v>
      </c>
      <c r="ML239" s="70">
        <f t="shared" si="3541"/>
        <v>0</v>
      </c>
      <c r="MM239" s="70">
        <f t="shared" si="3541"/>
        <v>0</v>
      </c>
      <c r="MN239" s="70">
        <f t="shared" si="3541"/>
        <v>0</v>
      </c>
      <c r="MO239" s="70">
        <f t="shared" si="3541"/>
        <v>0</v>
      </c>
      <c r="MP239" s="70">
        <f t="shared" si="3541"/>
        <v>0</v>
      </c>
      <c r="MQ239" s="70">
        <f t="shared" si="3541"/>
        <v>0</v>
      </c>
      <c r="MR239" s="70">
        <f t="shared" si="3541"/>
        <v>0</v>
      </c>
      <c r="MS239" s="70">
        <f t="shared" si="3541"/>
        <v>0</v>
      </c>
      <c r="MT239" s="70">
        <f t="shared" si="3541"/>
        <v>0</v>
      </c>
      <c r="MU239" s="70">
        <f t="shared" si="3541"/>
        <v>0</v>
      </c>
      <c r="MV239" s="70">
        <f t="shared" si="3541"/>
        <v>0</v>
      </c>
      <c r="MW239" s="70">
        <f t="shared" si="3541"/>
        <v>0</v>
      </c>
      <c r="MX239" s="70">
        <f t="shared" si="3541"/>
        <v>0</v>
      </c>
      <c r="MY239" s="70">
        <f t="shared" si="3541"/>
        <v>0</v>
      </c>
      <c r="MZ239" s="70">
        <f t="shared" si="3541"/>
        <v>0</v>
      </c>
      <c r="NA239" s="70">
        <f t="shared" si="3541"/>
        <v>0</v>
      </c>
      <c r="NB239" s="70">
        <f t="shared" si="3541"/>
        <v>0</v>
      </c>
      <c r="NC239" s="70">
        <f t="shared" si="3541"/>
        <v>0</v>
      </c>
      <c r="ND239" s="70">
        <f t="shared" si="3541"/>
        <v>0</v>
      </c>
      <c r="NE239" s="70">
        <f t="shared" si="3541"/>
        <v>0</v>
      </c>
      <c r="NF239" s="70">
        <f t="shared" si="3541"/>
        <v>0</v>
      </c>
      <c r="NG239" s="70">
        <f t="shared" si="3541"/>
        <v>0</v>
      </c>
      <c r="NH239" s="70">
        <f t="shared" si="3541"/>
        <v>0</v>
      </c>
      <c r="NI239" s="70">
        <f t="shared" si="3541"/>
        <v>0</v>
      </c>
      <c r="NJ239" s="70">
        <f t="shared" si="3541"/>
        <v>0</v>
      </c>
      <c r="NK239" s="70">
        <f t="shared" si="3541"/>
        <v>0</v>
      </c>
      <c r="NL239" s="70">
        <f t="shared" si="3541"/>
        <v>0</v>
      </c>
      <c r="NM239" s="70">
        <f t="shared" si="3541"/>
        <v>0</v>
      </c>
      <c r="NN239" s="70">
        <f t="shared" si="3541"/>
        <v>0</v>
      </c>
      <c r="NO239" s="71">
        <f t="shared" si="3541"/>
        <v>0</v>
      </c>
      <c r="NP239" s="1"/>
      <c r="NQ239" s="1"/>
    </row>
    <row r="240" spans="1:38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8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  <c r="IW240" s="1"/>
      <c r="IX240" s="1"/>
      <c r="IY240" s="1"/>
      <c r="IZ240" s="1"/>
      <c r="JA240" s="1"/>
      <c r="JB240" s="1"/>
      <c r="JC240" s="1"/>
      <c r="JD240" s="1"/>
      <c r="JE240" s="1"/>
      <c r="JF240" s="1"/>
      <c r="JG240" s="1"/>
      <c r="JH240" s="1"/>
      <c r="JI240" s="1"/>
      <c r="JJ240" s="1"/>
      <c r="JK240" s="1"/>
      <c r="JL240" s="1"/>
      <c r="JM240" s="1"/>
      <c r="JN240" s="1"/>
      <c r="JO240" s="1"/>
      <c r="JP240" s="1"/>
      <c r="JQ240" s="1"/>
      <c r="JR240" s="1"/>
      <c r="JS240" s="1"/>
      <c r="JT240" s="1"/>
      <c r="JU240" s="1"/>
      <c r="JV240" s="1"/>
      <c r="JW240" s="1"/>
      <c r="JX240" s="1"/>
      <c r="JY240" s="1"/>
      <c r="JZ240" s="1"/>
      <c r="KA240" s="1"/>
      <c r="KB240" s="1"/>
      <c r="KC240" s="1"/>
      <c r="KD240" s="1"/>
      <c r="KE240" s="1"/>
      <c r="KF240" s="1"/>
      <c r="KG240" s="1"/>
      <c r="KH240" s="1"/>
      <c r="KI240" s="1"/>
      <c r="KJ240" s="1"/>
      <c r="KK240" s="1"/>
      <c r="KL240" s="1"/>
      <c r="KM240" s="1"/>
      <c r="KN240" s="1"/>
      <c r="KO240" s="1"/>
      <c r="KP240" s="1"/>
      <c r="KQ240" s="1"/>
      <c r="KR240" s="1"/>
      <c r="KS240" s="1"/>
      <c r="KT240" s="1"/>
      <c r="KU240" s="1"/>
      <c r="KV240" s="1"/>
      <c r="KW240" s="1"/>
      <c r="KX240" s="1"/>
      <c r="KY240" s="1"/>
      <c r="KZ240" s="1"/>
      <c r="LA240" s="1"/>
      <c r="LB240" s="1"/>
      <c r="LC240" s="1"/>
      <c r="LD240" s="1"/>
      <c r="LE240" s="1"/>
      <c r="LF240" s="1"/>
      <c r="LG240" s="1"/>
      <c r="LH240" s="1"/>
      <c r="LI240" s="1"/>
      <c r="LJ240" s="1"/>
      <c r="LK240" s="1"/>
      <c r="LL240" s="1"/>
      <c r="LM240" s="1"/>
      <c r="LN240" s="1"/>
      <c r="LO240" s="1"/>
      <c r="LP240" s="1"/>
      <c r="LQ240" s="1"/>
      <c r="LR240" s="1"/>
      <c r="LS240" s="1"/>
      <c r="LT240" s="1"/>
      <c r="LU240" s="1"/>
      <c r="LV240" s="1"/>
      <c r="LW240" s="1"/>
      <c r="LX240" s="1"/>
      <c r="LY240" s="1"/>
      <c r="LZ240" s="1"/>
      <c r="MA240" s="1"/>
      <c r="MB240" s="1"/>
      <c r="MC240" s="1"/>
      <c r="MD240" s="1"/>
      <c r="ME240" s="1"/>
      <c r="MF240" s="1"/>
      <c r="MG240" s="1"/>
      <c r="MH240" s="1"/>
      <c r="MI240" s="1"/>
      <c r="MJ240" s="1"/>
      <c r="MK240" s="1"/>
      <c r="ML240" s="1"/>
      <c r="MM240" s="1"/>
      <c r="MN240" s="1"/>
      <c r="MO240" s="1"/>
      <c r="MP240" s="1"/>
      <c r="MQ240" s="1"/>
      <c r="MR240" s="1"/>
      <c r="MS240" s="1"/>
      <c r="MT240" s="1"/>
      <c r="MU240" s="1"/>
      <c r="MV240" s="1"/>
      <c r="MW240" s="1"/>
      <c r="MX240" s="1"/>
      <c r="MY240" s="1"/>
      <c r="MZ240" s="1"/>
      <c r="NA240" s="1"/>
      <c r="NB240" s="1"/>
      <c r="NC240" s="1"/>
      <c r="ND240" s="1"/>
      <c r="NE240" s="1"/>
      <c r="NF240" s="1"/>
      <c r="NG240" s="1"/>
      <c r="NH240" s="1"/>
      <c r="NI240" s="1"/>
      <c r="NJ240" s="1"/>
      <c r="NK240" s="1"/>
      <c r="NL240" s="1"/>
      <c r="NM240" s="1"/>
      <c r="NN240" s="1"/>
      <c r="NO240" s="1"/>
      <c r="NP240" s="1"/>
      <c r="NQ240" s="1"/>
    </row>
    <row r="241" spans="1:381" x14ac:dyDescent="0.2">
      <c r="A241" s="1"/>
      <c r="B241" s="1"/>
      <c r="C241" s="1" t="s">
        <v>116</v>
      </c>
      <c r="D241" s="1"/>
      <c r="E241" s="1" t="s">
        <v>109</v>
      </c>
      <c r="F241" s="1"/>
      <c r="G241" s="1"/>
      <c r="H241" s="1"/>
      <c r="I241" s="1"/>
      <c r="J241" s="1"/>
      <c r="K241" s="30"/>
      <c r="L241" s="14"/>
      <c r="M241" s="14">
        <v>0</v>
      </c>
      <c r="N241" s="69">
        <f t="shared" ref="N241:BY241" si="3542">N233+N239</f>
        <v>0</v>
      </c>
      <c r="O241" s="70">
        <f t="shared" si="3542"/>
        <v>0</v>
      </c>
      <c r="P241" s="70">
        <f t="shared" si="3542"/>
        <v>0</v>
      </c>
      <c r="Q241" s="70">
        <f t="shared" si="3542"/>
        <v>0</v>
      </c>
      <c r="R241" s="70">
        <f t="shared" si="3542"/>
        <v>0</v>
      </c>
      <c r="S241" s="70">
        <f t="shared" si="3542"/>
        <v>0</v>
      </c>
      <c r="T241" s="70">
        <f t="shared" si="3542"/>
        <v>0</v>
      </c>
      <c r="U241" s="70">
        <f t="shared" si="3542"/>
        <v>0</v>
      </c>
      <c r="V241" s="70">
        <f t="shared" si="3542"/>
        <v>0</v>
      </c>
      <c r="W241" s="70">
        <f t="shared" si="3542"/>
        <v>0</v>
      </c>
      <c r="X241" s="70">
        <f t="shared" si="3542"/>
        <v>0</v>
      </c>
      <c r="Y241" s="70">
        <f t="shared" si="3542"/>
        <v>0</v>
      </c>
      <c r="Z241" s="70">
        <f t="shared" si="3542"/>
        <v>0</v>
      </c>
      <c r="AA241" s="70">
        <f t="shared" si="3542"/>
        <v>0</v>
      </c>
      <c r="AB241" s="70">
        <f t="shared" si="3542"/>
        <v>0</v>
      </c>
      <c r="AC241" s="70">
        <f t="shared" si="3542"/>
        <v>0</v>
      </c>
      <c r="AD241" s="70">
        <f t="shared" si="3542"/>
        <v>0</v>
      </c>
      <c r="AE241" s="70">
        <f t="shared" si="3542"/>
        <v>0</v>
      </c>
      <c r="AF241" s="70">
        <f t="shared" si="3542"/>
        <v>0</v>
      </c>
      <c r="AG241" s="70">
        <f t="shared" si="3542"/>
        <v>0</v>
      </c>
      <c r="AH241" s="70">
        <f t="shared" si="3542"/>
        <v>0</v>
      </c>
      <c r="AI241" s="70">
        <f t="shared" si="3542"/>
        <v>0</v>
      </c>
      <c r="AJ241" s="70">
        <f t="shared" si="3542"/>
        <v>0</v>
      </c>
      <c r="AK241" s="70">
        <f t="shared" si="3542"/>
        <v>0</v>
      </c>
      <c r="AL241" s="70">
        <f t="shared" si="3542"/>
        <v>0</v>
      </c>
      <c r="AM241" s="70">
        <f t="shared" si="3542"/>
        <v>0</v>
      </c>
      <c r="AN241" s="70">
        <f t="shared" si="3542"/>
        <v>0</v>
      </c>
      <c r="AO241" s="70">
        <f t="shared" si="3542"/>
        <v>0</v>
      </c>
      <c r="AP241" s="70">
        <f t="shared" si="3542"/>
        <v>0</v>
      </c>
      <c r="AQ241" s="70">
        <f t="shared" si="3542"/>
        <v>0</v>
      </c>
      <c r="AR241" s="70">
        <f t="shared" si="3542"/>
        <v>0</v>
      </c>
      <c r="AS241" s="70">
        <f t="shared" si="3542"/>
        <v>0</v>
      </c>
      <c r="AT241" s="70">
        <f t="shared" si="3542"/>
        <v>0</v>
      </c>
      <c r="AU241" s="70">
        <f t="shared" si="3542"/>
        <v>0</v>
      </c>
      <c r="AV241" s="70">
        <f t="shared" si="3542"/>
        <v>0</v>
      </c>
      <c r="AW241" s="70">
        <f t="shared" si="3542"/>
        <v>0</v>
      </c>
      <c r="AX241" s="70">
        <f t="shared" si="3542"/>
        <v>0</v>
      </c>
      <c r="AY241" s="70">
        <f t="shared" si="3542"/>
        <v>0</v>
      </c>
      <c r="AZ241" s="70">
        <f t="shared" si="3542"/>
        <v>0</v>
      </c>
      <c r="BA241" s="70">
        <f t="shared" si="3542"/>
        <v>0</v>
      </c>
      <c r="BB241" s="70">
        <f t="shared" si="3542"/>
        <v>0</v>
      </c>
      <c r="BC241" s="70">
        <f t="shared" si="3542"/>
        <v>0</v>
      </c>
      <c r="BD241" s="70">
        <f t="shared" si="3542"/>
        <v>0</v>
      </c>
      <c r="BE241" s="70">
        <f t="shared" si="3542"/>
        <v>0</v>
      </c>
      <c r="BF241" s="70">
        <f t="shared" si="3542"/>
        <v>0</v>
      </c>
      <c r="BG241" s="70">
        <f t="shared" si="3542"/>
        <v>0</v>
      </c>
      <c r="BH241" s="70">
        <f t="shared" si="3542"/>
        <v>0</v>
      </c>
      <c r="BI241" s="70">
        <f t="shared" si="3542"/>
        <v>0</v>
      </c>
      <c r="BJ241" s="70">
        <f t="shared" si="3542"/>
        <v>0</v>
      </c>
      <c r="BK241" s="70">
        <f t="shared" si="3542"/>
        <v>0</v>
      </c>
      <c r="BL241" s="70">
        <f t="shared" si="3542"/>
        <v>0</v>
      </c>
      <c r="BM241" s="70">
        <f t="shared" si="3542"/>
        <v>0</v>
      </c>
      <c r="BN241" s="70">
        <f t="shared" si="3542"/>
        <v>0</v>
      </c>
      <c r="BO241" s="70">
        <f t="shared" si="3542"/>
        <v>0</v>
      </c>
      <c r="BP241" s="70">
        <f t="shared" si="3542"/>
        <v>0</v>
      </c>
      <c r="BQ241" s="70">
        <f t="shared" si="3542"/>
        <v>0</v>
      </c>
      <c r="BR241" s="70">
        <f t="shared" si="3542"/>
        <v>0</v>
      </c>
      <c r="BS241" s="70">
        <f t="shared" si="3542"/>
        <v>0</v>
      </c>
      <c r="BT241" s="70">
        <f t="shared" si="3542"/>
        <v>0</v>
      </c>
      <c r="BU241" s="70">
        <f t="shared" si="3542"/>
        <v>0</v>
      </c>
      <c r="BV241" s="70">
        <f t="shared" si="3542"/>
        <v>0</v>
      </c>
      <c r="BW241" s="70">
        <f t="shared" si="3542"/>
        <v>0</v>
      </c>
      <c r="BX241" s="70">
        <f t="shared" si="3542"/>
        <v>0</v>
      </c>
      <c r="BY241" s="70">
        <f t="shared" si="3542"/>
        <v>0</v>
      </c>
      <c r="BZ241" s="70">
        <f t="shared" ref="BZ241:EK241" si="3543">BZ233+BZ239</f>
        <v>0</v>
      </c>
      <c r="CA241" s="70">
        <f t="shared" si="3543"/>
        <v>0</v>
      </c>
      <c r="CB241" s="70">
        <f t="shared" si="3543"/>
        <v>0</v>
      </c>
      <c r="CC241" s="70">
        <f t="shared" si="3543"/>
        <v>0</v>
      </c>
      <c r="CD241" s="70">
        <f t="shared" si="3543"/>
        <v>0</v>
      </c>
      <c r="CE241" s="70">
        <f t="shared" si="3543"/>
        <v>0</v>
      </c>
      <c r="CF241" s="70">
        <f t="shared" si="3543"/>
        <v>0</v>
      </c>
      <c r="CG241" s="70">
        <f t="shared" si="3543"/>
        <v>0</v>
      </c>
      <c r="CH241" s="70">
        <f t="shared" si="3543"/>
        <v>0</v>
      </c>
      <c r="CI241" s="70">
        <f t="shared" si="3543"/>
        <v>0</v>
      </c>
      <c r="CJ241" s="70">
        <f t="shared" si="3543"/>
        <v>0</v>
      </c>
      <c r="CK241" s="70">
        <f t="shared" si="3543"/>
        <v>0</v>
      </c>
      <c r="CL241" s="70">
        <f t="shared" si="3543"/>
        <v>0</v>
      </c>
      <c r="CM241" s="70">
        <f t="shared" si="3543"/>
        <v>0</v>
      </c>
      <c r="CN241" s="70">
        <f t="shared" si="3543"/>
        <v>0</v>
      </c>
      <c r="CO241" s="70">
        <f t="shared" si="3543"/>
        <v>0</v>
      </c>
      <c r="CP241" s="70">
        <f t="shared" si="3543"/>
        <v>0</v>
      </c>
      <c r="CQ241" s="70">
        <f t="shared" si="3543"/>
        <v>0</v>
      </c>
      <c r="CR241" s="70">
        <f t="shared" si="3543"/>
        <v>0</v>
      </c>
      <c r="CS241" s="70">
        <f t="shared" si="3543"/>
        <v>0</v>
      </c>
      <c r="CT241" s="70">
        <f t="shared" si="3543"/>
        <v>0</v>
      </c>
      <c r="CU241" s="70">
        <f t="shared" si="3543"/>
        <v>0</v>
      </c>
      <c r="CV241" s="70">
        <f t="shared" si="3543"/>
        <v>0</v>
      </c>
      <c r="CW241" s="70">
        <f t="shared" si="3543"/>
        <v>0</v>
      </c>
      <c r="CX241" s="70">
        <f t="shared" si="3543"/>
        <v>0</v>
      </c>
      <c r="CY241" s="70">
        <f t="shared" si="3543"/>
        <v>0</v>
      </c>
      <c r="CZ241" s="70">
        <f t="shared" si="3543"/>
        <v>0</v>
      </c>
      <c r="DA241" s="70">
        <f t="shared" si="3543"/>
        <v>0</v>
      </c>
      <c r="DB241" s="70">
        <f t="shared" si="3543"/>
        <v>0</v>
      </c>
      <c r="DC241" s="70">
        <f t="shared" si="3543"/>
        <v>0</v>
      </c>
      <c r="DD241" s="70">
        <f t="shared" si="3543"/>
        <v>0</v>
      </c>
      <c r="DE241" s="70">
        <f t="shared" si="3543"/>
        <v>0</v>
      </c>
      <c r="DF241" s="70">
        <f t="shared" si="3543"/>
        <v>0</v>
      </c>
      <c r="DG241" s="70">
        <f t="shared" si="3543"/>
        <v>0</v>
      </c>
      <c r="DH241" s="70">
        <f t="shared" si="3543"/>
        <v>0</v>
      </c>
      <c r="DI241" s="70">
        <f t="shared" si="3543"/>
        <v>0</v>
      </c>
      <c r="DJ241" s="70">
        <f t="shared" si="3543"/>
        <v>0</v>
      </c>
      <c r="DK241" s="70">
        <f t="shared" si="3543"/>
        <v>0</v>
      </c>
      <c r="DL241" s="70">
        <f t="shared" si="3543"/>
        <v>0</v>
      </c>
      <c r="DM241" s="70">
        <f t="shared" si="3543"/>
        <v>0</v>
      </c>
      <c r="DN241" s="70">
        <f t="shared" si="3543"/>
        <v>0</v>
      </c>
      <c r="DO241" s="70">
        <f t="shared" si="3543"/>
        <v>0</v>
      </c>
      <c r="DP241" s="70">
        <f t="shared" si="3543"/>
        <v>0</v>
      </c>
      <c r="DQ241" s="70">
        <f t="shared" si="3543"/>
        <v>0</v>
      </c>
      <c r="DR241" s="70">
        <f t="shared" si="3543"/>
        <v>0</v>
      </c>
      <c r="DS241" s="70">
        <f t="shared" si="3543"/>
        <v>0</v>
      </c>
      <c r="DT241" s="70">
        <f t="shared" si="3543"/>
        <v>0</v>
      </c>
      <c r="DU241" s="70">
        <f t="shared" si="3543"/>
        <v>0</v>
      </c>
      <c r="DV241" s="70">
        <f t="shared" si="3543"/>
        <v>0</v>
      </c>
      <c r="DW241" s="70">
        <f t="shared" si="3543"/>
        <v>0</v>
      </c>
      <c r="DX241" s="70">
        <f t="shared" si="3543"/>
        <v>0</v>
      </c>
      <c r="DY241" s="70">
        <f t="shared" si="3543"/>
        <v>0</v>
      </c>
      <c r="DZ241" s="70">
        <f t="shared" si="3543"/>
        <v>0</v>
      </c>
      <c r="EA241" s="70">
        <f t="shared" si="3543"/>
        <v>0</v>
      </c>
      <c r="EB241" s="70">
        <f t="shared" si="3543"/>
        <v>0</v>
      </c>
      <c r="EC241" s="70">
        <f t="shared" si="3543"/>
        <v>0</v>
      </c>
      <c r="ED241" s="70">
        <f t="shared" si="3543"/>
        <v>0</v>
      </c>
      <c r="EE241" s="70">
        <f t="shared" si="3543"/>
        <v>0</v>
      </c>
      <c r="EF241" s="70">
        <f t="shared" si="3543"/>
        <v>0</v>
      </c>
      <c r="EG241" s="70">
        <f t="shared" si="3543"/>
        <v>0</v>
      </c>
      <c r="EH241" s="70">
        <f t="shared" si="3543"/>
        <v>0</v>
      </c>
      <c r="EI241" s="70">
        <f t="shared" si="3543"/>
        <v>0</v>
      </c>
      <c r="EJ241" s="70">
        <f t="shared" si="3543"/>
        <v>0</v>
      </c>
      <c r="EK241" s="70">
        <f t="shared" si="3543"/>
        <v>0</v>
      </c>
      <c r="EL241" s="70">
        <f t="shared" ref="EL241:GW241" si="3544">EL233+EL239</f>
        <v>0</v>
      </c>
      <c r="EM241" s="70">
        <f t="shared" si="3544"/>
        <v>0</v>
      </c>
      <c r="EN241" s="70">
        <f t="shared" si="3544"/>
        <v>0</v>
      </c>
      <c r="EO241" s="70">
        <f t="shared" si="3544"/>
        <v>0</v>
      </c>
      <c r="EP241" s="70">
        <f t="shared" si="3544"/>
        <v>0</v>
      </c>
      <c r="EQ241" s="70">
        <f t="shared" si="3544"/>
        <v>0</v>
      </c>
      <c r="ER241" s="70">
        <f t="shared" si="3544"/>
        <v>0</v>
      </c>
      <c r="ES241" s="70">
        <f t="shared" si="3544"/>
        <v>0</v>
      </c>
      <c r="ET241" s="70">
        <f t="shared" si="3544"/>
        <v>0</v>
      </c>
      <c r="EU241" s="70">
        <f t="shared" si="3544"/>
        <v>0</v>
      </c>
      <c r="EV241" s="70">
        <f t="shared" si="3544"/>
        <v>0</v>
      </c>
      <c r="EW241" s="70">
        <f t="shared" si="3544"/>
        <v>0</v>
      </c>
      <c r="EX241" s="70">
        <f t="shared" si="3544"/>
        <v>0</v>
      </c>
      <c r="EY241" s="70">
        <f t="shared" si="3544"/>
        <v>0</v>
      </c>
      <c r="EZ241" s="70">
        <f t="shared" si="3544"/>
        <v>0</v>
      </c>
      <c r="FA241" s="70">
        <f t="shared" si="3544"/>
        <v>0</v>
      </c>
      <c r="FB241" s="70">
        <f t="shared" si="3544"/>
        <v>0</v>
      </c>
      <c r="FC241" s="70">
        <f t="shared" si="3544"/>
        <v>0</v>
      </c>
      <c r="FD241" s="70">
        <f t="shared" si="3544"/>
        <v>0</v>
      </c>
      <c r="FE241" s="70">
        <f t="shared" si="3544"/>
        <v>0</v>
      </c>
      <c r="FF241" s="70">
        <f t="shared" si="3544"/>
        <v>0</v>
      </c>
      <c r="FG241" s="70">
        <f t="shared" si="3544"/>
        <v>0</v>
      </c>
      <c r="FH241" s="70">
        <f t="shared" si="3544"/>
        <v>0</v>
      </c>
      <c r="FI241" s="70">
        <f t="shared" si="3544"/>
        <v>0</v>
      </c>
      <c r="FJ241" s="70">
        <f t="shared" si="3544"/>
        <v>0</v>
      </c>
      <c r="FK241" s="70">
        <f t="shared" si="3544"/>
        <v>0</v>
      </c>
      <c r="FL241" s="70">
        <f t="shared" si="3544"/>
        <v>0</v>
      </c>
      <c r="FM241" s="70">
        <f t="shared" si="3544"/>
        <v>0</v>
      </c>
      <c r="FN241" s="70">
        <f t="shared" si="3544"/>
        <v>0</v>
      </c>
      <c r="FO241" s="70">
        <f t="shared" si="3544"/>
        <v>0</v>
      </c>
      <c r="FP241" s="70">
        <f t="shared" si="3544"/>
        <v>0</v>
      </c>
      <c r="FQ241" s="70">
        <f t="shared" si="3544"/>
        <v>0</v>
      </c>
      <c r="FR241" s="70">
        <f t="shared" si="3544"/>
        <v>0</v>
      </c>
      <c r="FS241" s="70">
        <f t="shared" si="3544"/>
        <v>0</v>
      </c>
      <c r="FT241" s="70">
        <f t="shared" si="3544"/>
        <v>0</v>
      </c>
      <c r="FU241" s="70">
        <f t="shared" si="3544"/>
        <v>0</v>
      </c>
      <c r="FV241" s="70">
        <f t="shared" si="3544"/>
        <v>0</v>
      </c>
      <c r="FW241" s="70">
        <f t="shared" si="3544"/>
        <v>0</v>
      </c>
      <c r="FX241" s="70">
        <f t="shared" si="3544"/>
        <v>0</v>
      </c>
      <c r="FY241" s="70">
        <f t="shared" si="3544"/>
        <v>0</v>
      </c>
      <c r="FZ241" s="70">
        <f t="shared" si="3544"/>
        <v>0</v>
      </c>
      <c r="GA241" s="70">
        <f t="shared" si="3544"/>
        <v>0</v>
      </c>
      <c r="GB241" s="70">
        <f t="shared" si="3544"/>
        <v>0</v>
      </c>
      <c r="GC241" s="70">
        <f t="shared" si="3544"/>
        <v>0</v>
      </c>
      <c r="GD241" s="70">
        <f t="shared" si="3544"/>
        <v>0</v>
      </c>
      <c r="GE241" s="70">
        <f t="shared" si="3544"/>
        <v>0</v>
      </c>
      <c r="GF241" s="70">
        <f t="shared" si="3544"/>
        <v>0</v>
      </c>
      <c r="GG241" s="70">
        <f t="shared" si="3544"/>
        <v>0</v>
      </c>
      <c r="GH241" s="70">
        <f t="shared" si="3544"/>
        <v>0</v>
      </c>
      <c r="GI241" s="70">
        <f t="shared" si="3544"/>
        <v>0</v>
      </c>
      <c r="GJ241" s="70">
        <f t="shared" si="3544"/>
        <v>0</v>
      </c>
      <c r="GK241" s="70">
        <f t="shared" si="3544"/>
        <v>0</v>
      </c>
      <c r="GL241" s="70">
        <f t="shared" si="3544"/>
        <v>0</v>
      </c>
      <c r="GM241" s="70">
        <f t="shared" si="3544"/>
        <v>0</v>
      </c>
      <c r="GN241" s="70">
        <f t="shared" si="3544"/>
        <v>0</v>
      </c>
      <c r="GO241" s="70">
        <f t="shared" si="3544"/>
        <v>0</v>
      </c>
      <c r="GP241" s="70">
        <f t="shared" si="3544"/>
        <v>0</v>
      </c>
      <c r="GQ241" s="70">
        <f t="shared" si="3544"/>
        <v>0</v>
      </c>
      <c r="GR241" s="70">
        <f t="shared" si="3544"/>
        <v>0</v>
      </c>
      <c r="GS241" s="70">
        <f t="shared" si="3544"/>
        <v>0</v>
      </c>
      <c r="GT241" s="70">
        <f t="shared" si="3544"/>
        <v>0</v>
      </c>
      <c r="GU241" s="70">
        <f t="shared" si="3544"/>
        <v>0</v>
      </c>
      <c r="GV241" s="70">
        <f t="shared" si="3544"/>
        <v>0</v>
      </c>
      <c r="GW241" s="70">
        <f t="shared" si="3544"/>
        <v>0</v>
      </c>
      <c r="GX241" s="70">
        <f t="shared" ref="GX241:JI241" si="3545">GX233+GX239</f>
        <v>0</v>
      </c>
      <c r="GY241" s="70">
        <f t="shared" si="3545"/>
        <v>0</v>
      </c>
      <c r="GZ241" s="70">
        <f t="shared" si="3545"/>
        <v>0</v>
      </c>
      <c r="HA241" s="70">
        <f t="shared" si="3545"/>
        <v>0</v>
      </c>
      <c r="HB241" s="70">
        <f t="shared" si="3545"/>
        <v>0</v>
      </c>
      <c r="HC241" s="70">
        <f t="shared" si="3545"/>
        <v>0</v>
      </c>
      <c r="HD241" s="70">
        <f t="shared" si="3545"/>
        <v>0</v>
      </c>
      <c r="HE241" s="70">
        <f t="shared" si="3545"/>
        <v>0</v>
      </c>
      <c r="HF241" s="70">
        <f t="shared" si="3545"/>
        <v>0</v>
      </c>
      <c r="HG241" s="70">
        <f t="shared" si="3545"/>
        <v>0</v>
      </c>
      <c r="HH241" s="70">
        <f t="shared" si="3545"/>
        <v>0</v>
      </c>
      <c r="HI241" s="70">
        <f t="shared" si="3545"/>
        <v>0</v>
      </c>
      <c r="HJ241" s="70">
        <f t="shared" si="3545"/>
        <v>0</v>
      </c>
      <c r="HK241" s="70">
        <f t="shared" si="3545"/>
        <v>0</v>
      </c>
      <c r="HL241" s="70">
        <f t="shared" si="3545"/>
        <v>0</v>
      </c>
      <c r="HM241" s="70">
        <f t="shared" si="3545"/>
        <v>0</v>
      </c>
      <c r="HN241" s="70">
        <f t="shared" si="3545"/>
        <v>0</v>
      </c>
      <c r="HO241" s="70">
        <f t="shared" si="3545"/>
        <v>0</v>
      </c>
      <c r="HP241" s="70">
        <f t="shared" si="3545"/>
        <v>0</v>
      </c>
      <c r="HQ241" s="70">
        <f t="shared" si="3545"/>
        <v>0</v>
      </c>
      <c r="HR241" s="70">
        <f t="shared" si="3545"/>
        <v>0</v>
      </c>
      <c r="HS241" s="70">
        <f t="shared" si="3545"/>
        <v>0</v>
      </c>
      <c r="HT241" s="70">
        <f t="shared" si="3545"/>
        <v>0</v>
      </c>
      <c r="HU241" s="70">
        <f t="shared" si="3545"/>
        <v>0</v>
      </c>
      <c r="HV241" s="70">
        <f t="shared" si="3545"/>
        <v>0</v>
      </c>
      <c r="HW241" s="70">
        <f t="shared" si="3545"/>
        <v>0</v>
      </c>
      <c r="HX241" s="70">
        <f t="shared" si="3545"/>
        <v>0</v>
      </c>
      <c r="HY241" s="70">
        <f t="shared" si="3545"/>
        <v>0</v>
      </c>
      <c r="HZ241" s="70">
        <f t="shared" si="3545"/>
        <v>0</v>
      </c>
      <c r="IA241" s="70">
        <f t="shared" si="3545"/>
        <v>0</v>
      </c>
      <c r="IB241" s="70">
        <f t="shared" si="3545"/>
        <v>0</v>
      </c>
      <c r="IC241" s="70">
        <f t="shared" si="3545"/>
        <v>0</v>
      </c>
      <c r="ID241" s="70">
        <f t="shared" si="3545"/>
        <v>0</v>
      </c>
      <c r="IE241" s="70">
        <f t="shared" si="3545"/>
        <v>0</v>
      </c>
      <c r="IF241" s="70">
        <f t="shared" si="3545"/>
        <v>0</v>
      </c>
      <c r="IG241" s="70">
        <f t="shared" si="3545"/>
        <v>0</v>
      </c>
      <c r="IH241" s="70">
        <f t="shared" si="3545"/>
        <v>0</v>
      </c>
      <c r="II241" s="70">
        <f t="shared" si="3545"/>
        <v>0</v>
      </c>
      <c r="IJ241" s="70">
        <f t="shared" si="3545"/>
        <v>0</v>
      </c>
      <c r="IK241" s="70">
        <f t="shared" si="3545"/>
        <v>0</v>
      </c>
      <c r="IL241" s="70">
        <f t="shared" si="3545"/>
        <v>0</v>
      </c>
      <c r="IM241" s="70">
        <f t="shared" si="3545"/>
        <v>0</v>
      </c>
      <c r="IN241" s="70">
        <f t="shared" si="3545"/>
        <v>0</v>
      </c>
      <c r="IO241" s="70">
        <f t="shared" si="3545"/>
        <v>0</v>
      </c>
      <c r="IP241" s="70">
        <f t="shared" si="3545"/>
        <v>0</v>
      </c>
      <c r="IQ241" s="70">
        <f t="shared" si="3545"/>
        <v>0</v>
      </c>
      <c r="IR241" s="70">
        <f t="shared" si="3545"/>
        <v>0</v>
      </c>
      <c r="IS241" s="70">
        <f t="shared" si="3545"/>
        <v>0</v>
      </c>
      <c r="IT241" s="70">
        <f t="shared" si="3545"/>
        <v>0</v>
      </c>
      <c r="IU241" s="70">
        <f t="shared" si="3545"/>
        <v>0</v>
      </c>
      <c r="IV241" s="70">
        <f t="shared" si="3545"/>
        <v>0</v>
      </c>
      <c r="IW241" s="70">
        <f t="shared" si="3545"/>
        <v>0</v>
      </c>
      <c r="IX241" s="70">
        <f t="shared" si="3545"/>
        <v>0</v>
      </c>
      <c r="IY241" s="70">
        <f t="shared" si="3545"/>
        <v>0</v>
      </c>
      <c r="IZ241" s="70">
        <f t="shared" si="3545"/>
        <v>0</v>
      </c>
      <c r="JA241" s="70">
        <f t="shared" si="3545"/>
        <v>0</v>
      </c>
      <c r="JB241" s="70">
        <f t="shared" si="3545"/>
        <v>0</v>
      </c>
      <c r="JC241" s="70">
        <f t="shared" si="3545"/>
        <v>0</v>
      </c>
      <c r="JD241" s="70">
        <f t="shared" si="3545"/>
        <v>0</v>
      </c>
      <c r="JE241" s="70">
        <f t="shared" si="3545"/>
        <v>0</v>
      </c>
      <c r="JF241" s="70">
        <f t="shared" si="3545"/>
        <v>0</v>
      </c>
      <c r="JG241" s="70">
        <f t="shared" si="3545"/>
        <v>0</v>
      </c>
      <c r="JH241" s="70">
        <f t="shared" si="3545"/>
        <v>0</v>
      </c>
      <c r="JI241" s="70">
        <f t="shared" si="3545"/>
        <v>0</v>
      </c>
      <c r="JJ241" s="70">
        <f t="shared" ref="JJ241:LU241" si="3546">JJ233+JJ239</f>
        <v>0</v>
      </c>
      <c r="JK241" s="70">
        <f t="shared" si="3546"/>
        <v>0</v>
      </c>
      <c r="JL241" s="70">
        <f t="shared" si="3546"/>
        <v>0</v>
      </c>
      <c r="JM241" s="70">
        <f t="shared" si="3546"/>
        <v>0</v>
      </c>
      <c r="JN241" s="70">
        <f t="shared" si="3546"/>
        <v>0</v>
      </c>
      <c r="JO241" s="70">
        <f t="shared" si="3546"/>
        <v>0</v>
      </c>
      <c r="JP241" s="70">
        <f t="shared" si="3546"/>
        <v>0</v>
      </c>
      <c r="JQ241" s="70">
        <f t="shared" si="3546"/>
        <v>0</v>
      </c>
      <c r="JR241" s="70">
        <f t="shared" si="3546"/>
        <v>0</v>
      </c>
      <c r="JS241" s="70">
        <f t="shared" si="3546"/>
        <v>0</v>
      </c>
      <c r="JT241" s="70">
        <f t="shared" si="3546"/>
        <v>0</v>
      </c>
      <c r="JU241" s="70">
        <f t="shared" si="3546"/>
        <v>0</v>
      </c>
      <c r="JV241" s="70">
        <f t="shared" si="3546"/>
        <v>0</v>
      </c>
      <c r="JW241" s="70">
        <f t="shared" si="3546"/>
        <v>0</v>
      </c>
      <c r="JX241" s="70">
        <f t="shared" si="3546"/>
        <v>0</v>
      </c>
      <c r="JY241" s="70">
        <f t="shared" si="3546"/>
        <v>0</v>
      </c>
      <c r="JZ241" s="70">
        <f t="shared" si="3546"/>
        <v>0</v>
      </c>
      <c r="KA241" s="70">
        <f t="shared" si="3546"/>
        <v>0</v>
      </c>
      <c r="KB241" s="70">
        <f t="shared" si="3546"/>
        <v>0</v>
      </c>
      <c r="KC241" s="70">
        <f t="shared" si="3546"/>
        <v>0</v>
      </c>
      <c r="KD241" s="70">
        <f t="shared" si="3546"/>
        <v>0</v>
      </c>
      <c r="KE241" s="70">
        <f t="shared" si="3546"/>
        <v>0</v>
      </c>
      <c r="KF241" s="70">
        <f t="shared" si="3546"/>
        <v>0</v>
      </c>
      <c r="KG241" s="70">
        <f t="shared" si="3546"/>
        <v>0</v>
      </c>
      <c r="KH241" s="70">
        <f t="shared" si="3546"/>
        <v>0</v>
      </c>
      <c r="KI241" s="70">
        <f t="shared" si="3546"/>
        <v>0</v>
      </c>
      <c r="KJ241" s="70">
        <f t="shared" si="3546"/>
        <v>0</v>
      </c>
      <c r="KK241" s="70">
        <f t="shared" si="3546"/>
        <v>0</v>
      </c>
      <c r="KL241" s="70">
        <f t="shared" si="3546"/>
        <v>0</v>
      </c>
      <c r="KM241" s="70">
        <f t="shared" si="3546"/>
        <v>0</v>
      </c>
      <c r="KN241" s="70">
        <f t="shared" si="3546"/>
        <v>0</v>
      </c>
      <c r="KO241" s="70">
        <f t="shared" si="3546"/>
        <v>0</v>
      </c>
      <c r="KP241" s="70">
        <f t="shared" si="3546"/>
        <v>0</v>
      </c>
      <c r="KQ241" s="70">
        <f t="shared" si="3546"/>
        <v>0</v>
      </c>
      <c r="KR241" s="70">
        <f t="shared" si="3546"/>
        <v>0</v>
      </c>
      <c r="KS241" s="70">
        <f t="shared" si="3546"/>
        <v>0</v>
      </c>
      <c r="KT241" s="70">
        <f t="shared" si="3546"/>
        <v>0</v>
      </c>
      <c r="KU241" s="70">
        <f t="shared" si="3546"/>
        <v>0</v>
      </c>
      <c r="KV241" s="70">
        <f t="shared" si="3546"/>
        <v>0</v>
      </c>
      <c r="KW241" s="70">
        <f t="shared" si="3546"/>
        <v>0</v>
      </c>
      <c r="KX241" s="70">
        <f t="shared" si="3546"/>
        <v>0</v>
      </c>
      <c r="KY241" s="70">
        <f t="shared" si="3546"/>
        <v>0</v>
      </c>
      <c r="KZ241" s="70">
        <f t="shared" si="3546"/>
        <v>0</v>
      </c>
      <c r="LA241" s="70">
        <f t="shared" si="3546"/>
        <v>0</v>
      </c>
      <c r="LB241" s="70">
        <f t="shared" si="3546"/>
        <v>0</v>
      </c>
      <c r="LC241" s="70">
        <f t="shared" si="3546"/>
        <v>0</v>
      </c>
      <c r="LD241" s="70">
        <f t="shared" si="3546"/>
        <v>0</v>
      </c>
      <c r="LE241" s="70">
        <f t="shared" si="3546"/>
        <v>0</v>
      </c>
      <c r="LF241" s="70">
        <f t="shared" si="3546"/>
        <v>0</v>
      </c>
      <c r="LG241" s="70">
        <f t="shared" si="3546"/>
        <v>0</v>
      </c>
      <c r="LH241" s="70">
        <f t="shared" si="3546"/>
        <v>0</v>
      </c>
      <c r="LI241" s="70">
        <f t="shared" si="3546"/>
        <v>0</v>
      </c>
      <c r="LJ241" s="70">
        <f t="shared" si="3546"/>
        <v>0</v>
      </c>
      <c r="LK241" s="70">
        <f t="shared" si="3546"/>
        <v>0</v>
      </c>
      <c r="LL241" s="70">
        <f t="shared" si="3546"/>
        <v>0</v>
      </c>
      <c r="LM241" s="70">
        <f t="shared" si="3546"/>
        <v>0</v>
      </c>
      <c r="LN241" s="70">
        <f t="shared" si="3546"/>
        <v>0</v>
      </c>
      <c r="LO241" s="70">
        <f t="shared" si="3546"/>
        <v>0</v>
      </c>
      <c r="LP241" s="70">
        <f t="shared" si="3546"/>
        <v>0</v>
      </c>
      <c r="LQ241" s="70">
        <f t="shared" si="3546"/>
        <v>0</v>
      </c>
      <c r="LR241" s="70">
        <f t="shared" si="3546"/>
        <v>0</v>
      </c>
      <c r="LS241" s="70">
        <f t="shared" si="3546"/>
        <v>0</v>
      </c>
      <c r="LT241" s="70">
        <f t="shared" si="3546"/>
        <v>0</v>
      </c>
      <c r="LU241" s="70">
        <f t="shared" si="3546"/>
        <v>0</v>
      </c>
      <c r="LV241" s="70">
        <f t="shared" ref="LV241:NO241" si="3547">LV233+LV239</f>
        <v>0</v>
      </c>
      <c r="LW241" s="70">
        <f t="shared" si="3547"/>
        <v>0</v>
      </c>
      <c r="LX241" s="70">
        <f t="shared" si="3547"/>
        <v>0</v>
      </c>
      <c r="LY241" s="70">
        <f t="shared" si="3547"/>
        <v>0</v>
      </c>
      <c r="LZ241" s="70">
        <f t="shared" si="3547"/>
        <v>0</v>
      </c>
      <c r="MA241" s="70">
        <f t="shared" si="3547"/>
        <v>0</v>
      </c>
      <c r="MB241" s="70">
        <f t="shared" si="3547"/>
        <v>0</v>
      </c>
      <c r="MC241" s="70">
        <f t="shared" si="3547"/>
        <v>0</v>
      </c>
      <c r="MD241" s="70">
        <f t="shared" si="3547"/>
        <v>0</v>
      </c>
      <c r="ME241" s="70">
        <f t="shared" si="3547"/>
        <v>0</v>
      </c>
      <c r="MF241" s="70">
        <f t="shared" si="3547"/>
        <v>0</v>
      </c>
      <c r="MG241" s="70">
        <f t="shared" si="3547"/>
        <v>0</v>
      </c>
      <c r="MH241" s="70">
        <f t="shared" si="3547"/>
        <v>0</v>
      </c>
      <c r="MI241" s="70">
        <f t="shared" si="3547"/>
        <v>0</v>
      </c>
      <c r="MJ241" s="70">
        <f t="shared" si="3547"/>
        <v>0</v>
      </c>
      <c r="MK241" s="70">
        <f t="shared" si="3547"/>
        <v>0</v>
      </c>
      <c r="ML241" s="70">
        <f t="shared" si="3547"/>
        <v>0</v>
      </c>
      <c r="MM241" s="70">
        <f t="shared" si="3547"/>
        <v>0</v>
      </c>
      <c r="MN241" s="70">
        <f t="shared" si="3547"/>
        <v>0</v>
      </c>
      <c r="MO241" s="70">
        <f t="shared" si="3547"/>
        <v>0</v>
      </c>
      <c r="MP241" s="70">
        <f t="shared" si="3547"/>
        <v>0</v>
      </c>
      <c r="MQ241" s="70">
        <f t="shared" si="3547"/>
        <v>0</v>
      </c>
      <c r="MR241" s="70">
        <f t="shared" si="3547"/>
        <v>0</v>
      </c>
      <c r="MS241" s="70">
        <f t="shared" si="3547"/>
        <v>0</v>
      </c>
      <c r="MT241" s="70">
        <f t="shared" si="3547"/>
        <v>0</v>
      </c>
      <c r="MU241" s="70">
        <f t="shared" si="3547"/>
        <v>0</v>
      </c>
      <c r="MV241" s="70">
        <f t="shared" si="3547"/>
        <v>0</v>
      </c>
      <c r="MW241" s="70">
        <f t="shared" si="3547"/>
        <v>0</v>
      </c>
      <c r="MX241" s="70">
        <f t="shared" si="3547"/>
        <v>0</v>
      </c>
      <c r="MY241" s="70">
        <f t="shared" si="3547"/>
        <v>0</v>
      </c>
      <c r="MZ241" s="70">
        <f t="shared" si="3547"/>
        <v>0</v>
      </c>
      <c r="NA241" s="70">
        <f t="shared" si="3547"/>
        <v>0</v>
      </c>
      <c r="NB241" s="70">
        <f t="shared" si="3547"/>
        <v>0</v>
      </c>
      <c r="NC241" s="70">
        <f t="shared" si="3547"/>
        <v>0</v>
      </c>
      <c r="ND241" s="70">
        <f t="shared" si="3547"/>
        <v>0</v>
      </c>
      <c r="NE241" s="70">
        <f t="shared" si="3547"/>
        <v>0</v>
      </c>
      <c r="NF241" s="70">
        <f t="shared" si="3547"/>
        <v>0</v>
      </c>
      <c r="NG241" s="70">
        <f t="shared" si="3547"/>
        <v>0</v>
      </c>
      <c r="NH241" s="70">
        <f t="shared" si="3547"/>
        <v>0</v>
      </c>
      <c r="NI241" s="70">
        <f t="shared" si="3547"/>
        <v>0</v>
      </c>
      <c r="NJ241" s="70">
        <f t="shared" si="3547"/>
        <v>0</v>
      </c>
      <c r="NK241" s="70">
        <f t="shared" si="3547"/>
        <v>0</v>
      </c>
      <c r="NL241" s="70">
        <f t="shared" si="3547"/>
        <v>0</v>
      </c>
      <c r="NM241" s="70">
        <f t="shared" si="3547"/>
        <v>0</v>
      </c>
      <c r="NN241" s="70">
        <f t="shared" si="3547"/>
        <v>0</v>
      </c>
      <c r="NO241" s="71">
        <f t="shared" si="3547"/>
        <v>0</v>
      </c>
      <c r="NP241" s="1"/>
      <c r="NQ241" s="1"/>
    </row>
    <row r="242" spans="1:38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8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  <c r="IW242" s="1"/>
      <c r="IX242" s="1"/>
      <c r="IY242" s="1"/>
      <c r="IZ242" s="1"/>
      <c r="JA242" s="1"/>
      <c r="JB242" s="1"/>
      <c r="JC242" s="1"/>
      <c r="JD242" s="1"/>
      <c r="JE242" s="1"/>
      <c r="JF242" s="1"/>
      <c r="JG242" s="1"/>
      <c r="JH242" s="1"/>
      <c r="JI242" s="1"/>
      <c r="JJ242" s="1"/>
      <c r="JK242" s="1"/>
      <c r="JL242" s="1"/>
      <c r="JM242" s="1"/>
      <c r="JN242" s="1"/>
      <c r="JO242" s="1"/>
      <c r="JP242" s="1"/>
      <c r="JQ242" s="1"/>
      <c r="JR242" s="1"/>
      <c r="JS242" s="1"/>
      <c r="JT242" s="1"/>
      <c r="JU242" s="1"/>
      <c r="JV242" s="1"/>
      <c r="JW242" s="1"/>
      <c r="JX242" s="1"/>
      <c r="JY242" s="1"/>
      <c r="JZ242" s="1"/>
      <c r="KA242" s="1"/>
      <c r="KB242" s="1"/>
      <c r="KC242" s="1"/>
      <c r="KD242" s="1"/>
      <c r="KE242" s="1"/>
      <c r="KF242" s="1"/>
      <c r="KG242" s="1"/>
      <c r="KH242" s="1"/>
      <c r="KI242" s="1"/>
      <c r="KJ242" s="1"/>
      <c r="KK242" s="1"/>
      <c r="KL242" s="1"/>
      <c r="KM242" s="1"/>
      <c r="KN242" s="1"/>
      <c r="KO242" s="1"/>
      <c r="KP242" s="1"/>
      <c r="KQ242" s="1"/>
      <c r="KR242" s="1"/>
      <c r="KS242" s="1"/>
      <c r="KT242" s="1"/>
      <c r="KU242" s="1"/>
      <c r="KV242" s="1"/>
      <c r="KW242" s="1"/>
      <c r="KX242" s="1"/>
      <c r="KY242" s="1"/>
      <c r="KZ242" s="1"/>
      <c r="LA242" s="1"/>
      <c r="LB242" s="1"/>
      <c r="LC242" s="1"/>
      <c r="LD242" s="1"/>
      <c r="LE242" s="1"/>
      <c r="LF242" s="1"/>
      <c r="LG242" s="1"/>
      <c r="LH242" s="1"/>
      <c r="LI242" s="1"/>
      <c r="LJ242" s="1"/>
      <c r="LK242" s="1"/>
      <c r="LL242" s="1"/>
      <c r="LM242" s="1"/>
      <c r="LN242" s="1"/>
      <c r="LO242" s="1"/>
      <c r="LP242" s="1"/>
      <c r="LQ242" s="1"/>
      <c r="LR242" s="1"/>
      <c r="LS242" s="1"/>
      <c r="LT242" s="1"/>
      <c r="LU242" s="1"/>
      <c r="LV242" s="1"/>
      <c r="LW242" s="1"/>
      <c r="LX242" s="1"/>
      <c r="LY242" s="1"/>
      <c r="LZ242" s="1"/>
      <c r="MA242" s="1"/>
      <c r="MB242" s="1"/>
      <c r="MC242" s="1"/>
      <c r="MD242" s="1"/>
      <c r="ME242" s="1"/>
      <c r="MF242" s="1"/>
      <c r="MG242" s="1"/>
      <c r="MH242" s="1"/>
      <c r="MI242" s="1"/>
      <c r="MJ242" s="1"/>
      <c r="MK242" s="1"/>
      <c r="ML242" s="1"/>
      <c r="MM242" s="1"/>
      <c r="MN242" s="1"/>
      <c r="MO242" s="1"/>
      <c r="MP242" s="1"/>
      <c r="MQ242" s="1"/>
      <c r="MR242" s="1"/>
      <c r="MS242" s="1"/>
      <c r="MT242" s="1"/>
      <c r="MU242" s="1"/>
      <c r="MV242" s="1"/>
      <c r="MW242" s="1"/>
      <c r="MX242" s="1"/>
      <c r="MY242" s="1"/>
      <c r="MZ242" s="1"/>
      <c r="NA242" s="1"/>
      <c r="NB242" s="1"/>
      <c r="NC242" s="1"/>
      <c r="ND242" s="1"/>
      <c r="NE242" s="1"/>
      <c r="NF242" s="1"/>
      <c r="NG242" s="1"/>
      <c r="NH242" s="1"/>
      <c r="NI242" s="1"/>
      <c r="NJ242" s="1"/>
      <c r="NK242" s="1"/>
      <c r="NL242" s="1"/>
      <c r="NM242" s="1"/>
      <c r="NN242" s="1"/>
      <c r="NO242" s="1"/>
      <c r="NP242" s="1"/>
      <c r="NQ242" s="1"/>
    </row>
    <row r="243" spans="1:381" s="10" customFormat="1" x14ac:dyDescent="0.2">
      <c r="A243" s="8"/>
      <c r="B243" s="8"/>
      <c r="C243" s="8" t="s">
        <v>102</v>
      </c>
      <c r="D243" s="8"/>
      <c r="E243" s="8" t="s">
        <v>110</v>
      </c>
      <c r="F243" s="8"/>
      <c r="G243" s="8"/>
      <c r="H243" s="8"/>
      <c r="I243" s="8"/>
      <c r="J243" s="8"/>
      <c r="K243" s="9">
        <f>SUM(N243:NO243)</f>
        <v>0</v>
      </c>
      <c r="L243" s="8"/>
      <c r="M243" s="8"/>
      <c r="N243" s="33">
        <f>IF(N231="",0,(M241+N235)*SUMIFS(228:228,226:226,"&lt;="&amp;N$231,226:226,"&gt;"&amp;EOMONTH(N$231,-1))/(EOMONTH($N$231,11)-$N$231+1))</f>
        <v>0</v>
      </c>
      <c r="O243" s="34">
        <f t="shared" ref="O243:BZ243" si="3548">IF(O231="",0,(N241+O235)*SUMIFS(228:228,226:226,"&lt;="&amp;O$231,226:226,"&gt;"&amp;EOMONTH(O$231,-1))/(EOMONTH($N$231,11)-$N$231+1))</f>
        <v>0</v>
      </c>
      <c r="P243" s="34">
        <f t="shared" si="3548"/>
        <v>0</v>
      </c>
      <c r="Q243" s="34">
        <f t="shared" si="3548"/>
        <v>0</v>
      </c>
      <c r="R243" s="34">
        <f t="shared" si="3548"/>
        <v>0</v>
      </c>
      <c r="S243" s="34">
        <f t="shared" si="3548"/>
        <v>0</v>
      </c>
      <c r="T243" s="34">
        <f t="shared" si="3548"/>
        <v>0</v>
      </c>
      <c r="U243" s="34">
        <f t="shared" si="3548"/>
        <v>0</v>
      </c>
      <c r="V243" s="34">
        <f t="shared" si="3548"/>
        <v>0</v>
      </c>
      <c r="W243" s="34">
        <f t="shared" si="3548"/>
        <v>0</v>
      </c>
      <c r="X243" s="34">
        <f t="shared" si="3548"/>
        <v>0</v>
      </c>
      <c r="Y243" s="34">
        <f t="shared" si="3548"/>
        <v>0</v>
      </c>
      <c r="Z243" s="34">
        <f t="shared" si="3548"/>
        <v>0</v>
      </c>
      <c r="AA243" s="34">
        <f t="shared" si="3548"/>
        <v>0</v>
      </c>
      <c r="AB243" s="34">
        <f t="shared" si="3548"/>
        <v>0</v>
      </c>
      <c r="AC243" s="34">
        <f t="shared" si="3548"/>
        <v>0</v>
      </c>
      <c r="AD243" s="34">
        <f t="shared" si="3548"/>
        <v>0</v>
      </c>
      <c r="AE243" s="34">
        <f t="shared" si="3548"/>
        <v>0</v>
      </c>
      <c r="AF243" s="34">
        <f t="shared" si="3548"/>
        <v>0</v>
      </c>
      <c r="AG243" s="34">
        <f t="shared" si="3548"/>
        <v>0</v>
      </c>
      <c r="AH243" s="34">
        <f t="shared" si="3548"/>
        <v>0</v>
      </c>
      <c r="AI243" s="34">
        <f t="shared" si="3548"/>
        <v>0</v>
      </c>
      <c r="AJ243" s="34">
        <f t="shared" si="3548"/>
        <v>0</v>
      </c>
      <c r="AK243" s="34">
        <f t="shared" si="3548"/>
        <v>0</v>
      </c>
      <c r="AL243" s="34">
        <f t="shared" si="3548"/>
        <v>0</v>
      </c>
      <c r="AM243" s="34">
        <f t="shared" si="3548"/>
        <v>0</v>
      </c>
      <c r="AN243" s="34">
        <f t="shared" si="3548"/>
        <v>0</v>
      </c>
      <c r="AO243" s="34">
        <f t="shared" si="3548"/>
        <v>0</v>
      </c>
      <c r="AP243" s="34">
        <f t="shared" si="3548"/>
        <v>0</v>
      </c>
      <c r="AQ243" s="34">
        <f t="shared" si="3548"/>
        <v>0</v>
      </c>
      <c r="AR243" s="34">
        <f t="shared" si="3548"/>
        <v>0</v>
      </c>
      <c r="AS243" s="34">
        <f t="shared" si="3548"/>
        <v>0</v>
      </c>
      <c r="AT243" s="34">
        <f t="shared" si="3548"/>
        <v>0</v>
      </c>
      <c r="AU243" s="34">
        <f t="shared" si="3548"/>
        <v>0</v>
      </c>
      <c r="AV243" s="34">
        <f t="shared" si="3548"/>
        <v>0</v>
      </c>
      <c r="AW243" s="34">
        <f t="shared" si="3548"/>
        <v>0</v>
      </c>
      <c r="AX243" s="34">
        <f t="shared" si="3548"/>
        <v>0</v>
      </c>
      <c r="AY243" s="34">
        <f t="shared" si="3548"/>
        <v>0</v>
      </c>
      <c r="AZ243" s="34">
        <f t="shared" si="3548"/>
        <v>0</v>
      </c>
      <c r="BA243" s="34">
        <f t="shared" si="3548"/>
        <v>0</v>
      </c>
      <c r="BB243" s="34">
        <f t="shared" si="3548"/>
        <v>0</v>
      </c>
      <c r="BC243" s="34">
        <f t="shared" si="3548"/>
        <v>0</v>
      </c>
      <c r="BD243" s="34">
        <f t="shared" si="3548"/>
        <v>0</v>
      </c>
      <c r="BE243" s="34">
        <f t="shared" si="3548"/>
        <v>0</v>
      </c>
      <c r="BF243" s="34">
        <f t="shared" si="3548"/>
        <v>0</v>
      </c>
      <c r="BG243" s="34">
        <f t="shared" si="3548"/>
        <v>0</v>
      </c>
      <c r="BH243" s="34">
        <f t="shared" si="3548"/>
        <v>0</v>
      </c>
      <c r="BI243" s="34">
        <f t="shared" si="3548"/>
        <v>0</v>
      </c>
      <c r="BJ243" s="34">
        <f t="shared" si="3548"/>
        <v>0</v>
      </c>
      <c r="BK243" s="34">
        <f t="shared" si="3548"/>
        <v>0</v>
      </c>
      <c r="BL243" s="34">
        <f t="shared" si="3548"/>
        <v>0</v>
      </c>
      <c r="BM243" s="34">
        <f t="shared" si="3548"/>
        <v>0</v>
      </c>
      <c r="BN243" s="34">
        <f t="shared" si="3548"/>
        <v>0</v>
      </c>
      <c r="BO243" s="34">
        <f t="shared" si="3548"/>
        <v>0</v>
      </c>
      <c r="BP243" s="34">
        <f t="shared" si="3548"/>
        <v>0</v>
      </c>
      <c r="BQ243" s="34">
        <f t="shared" si="3548"/>
        <v>0</v>
      </c>
      <c r="BR243" s="34">
        <f t="shared" si="3548"/>
        <v>0</v>
      </c>
      <c r="BS243" s="34">
        <f t="shared" si="3548"/>
        <v>0</v>
      </c>
      <c r="BT243" s="34">
        <f t="shared" si="3548"/>
        <v>0</v>
      </c>
      <c r="BU243" s="34">
        <f t="shared" si="3548"/>
        <v>0</v>
      </c>
      <c r="BV243" s="34">
        <f t="shared" si="3548"/>
        <v>0</v>
      </c>
      <c r="BW243" s="34">
        <f t="shared" si="3548"/>
        <v>0</v>
      </c>
      <c r="BX243" s="34">
        <f t="shared" si="3548"/>
        <v>0</v>
      </c>
      <c r="BY243" s="34">
        <f t="shared" si="3548"/>
        <v>0</v>
      </c>
      <c r="BZ243" s="34">
        <f t="shared" si="3548"/>
        <v>0</v>
      </c>
      <c r="CA243" s="34">
        <f t="shared" ref="CA243:EL243" si="3549">IF(CA231="",0,(BZ241+CA235)*SUMIFS(228:228,226:226,"&lt;="&amp;CA$231,226:226,"&gt;"&amp;EOMONTH(CA$231,-1))/(EOMONTH($N$231,11)-$N$231+1))</f>
        <v>0</v>
      </c>
      <c r="CB243" s="34">
        <f t="shared" si="3549"/>
        <v>0</v>
      </c>
      <c r="CC243" s="34">
        <f t="shared" si="3549"/>
        <v>0</v>
      </c>
      <c r="CD243" s="34">
        <f t="shared" si="3549"/>
        <v>0</v>
      </c>
      <c r="CE243" s="34">
        <f t="shared" si="3549"/>
        <v>0</v>
      </c>
      <c r="CF243" s="34">
        <f t="shared" si="3549"/>
        <v>0</v>
      </c>
      <c r="CG243" s="34">
        <f t="shared" si="3549"/>
        <v>0</v>
      </c>
      <c r="CH243" s="34">
        <f t="shared" si="3549"/>
        <v>0</v>
      </c>
      <c r="CI243" s="34">
        <f t="shared" si="3549"/>
        <v>0</v>
      </c>
      <c r="CJ243" s="34">
        <f t="shared" si="3549"/>
        <v>0</v>
      </c>
      <c r="CK243" s="34">
        <f t="shared" si="3549"/>
        <v>0</v>
      </c>
      <c r="CL243" s="34">
        <f t="shared" si="3549"/>
        <v>0</v>
      </c>
      <c r="CM243" s="34">
        <f t="shared" si="3549"/>
        <v>0</v>
      </c>
      <c r="CN243" s="34">
        <f t="shared" si="3549"/>
        <v>0</v>
      </c>
      <c r="CO243" s="34">
        <f t="shared" si="3549"/>
        <v>0</v>
      </c>
      <c r="CP243" s="34">
        <f t="shared" si="3549"/>
        <v>0</v>
      </c>
      <c r="CQ243" s="34">
        <f t="shared" si="3549"/>
        <v>0</v>
      </c>
      <c r="CR243" s="34">
        <f t="shared" si="3549"/>
        <v>0</v>
      </c>
      <c r="CS243" s="34">
        <f t="shared" si="3549"/>
        <v>0</v>
      </c>
      <c r="CT243" s="34">
        <f t="shared" si="3549"/>
        <v>0</v>
      </c>
      <c r="CU243" s="34">
        <f t="shared" si="3549"/>
        <v>0</v>
      </c>
      <c r="CV243" s="34">
        <f t="shared" si="3549"/>
        <v>0</v>
      </c>
      <c r="CW243" s="34">
        <f t="shared" si="3549"/>
        <v>0</v>
      </c>
      <c r="CX243" s="34">
        <f t="shared" si="3549"/>
        <v>0</v>
      </c>
      <c r="CY243" s="34">
        <f t="shared" si="3549"/>
        <v>0</v>
      </c>
      <c r="CZ243" s="34">
        <f t="shared" si="3549"/>
        <v>0</v>
      </c>
      <c r="DA243" s="34">
        <f t="shared" si="3549"/>
        <v>0</v>
      </c>
      <c r="DB243" s="34">
        <f t="shared" si="3549"/>
        <v>0</v>
      </c>
      <c r="DC243" s="34">
        <f t="shared" si="3549"/>
        <v>0</v>
      </c>
      <c r="DD243" s="34">
        <f t="shared" si="3549"/>
        <v>0</v>
      </c>
      <c r="DE243" s="34">
        <f t="shared" si="3549"/>
        <v>0</v>
      </c>
      <c r="DF243" s="34">
        <f t="shared" si="3549"/>
        <v>0</v>
      </c>
      <c r="DG243" s="34">
        <f t="shared" si="3549"/>
        <v>0</v>
      </c>
      <c r="DH243" s="34">
        <f t="shared" si="3549"/>
        <v>0</v>
      </c>
      <c r="DI243" s="34">
        <f t="shared" si="3549"/>
        <v>0</v>
      </c>
      <c r="DJ243" s="34">
        <f t="shared" si="3549"/>
        <v>0</v>
      </c>
      <c r="DK243" s="34">
        <f t="shared" si="3549"/>
        <v>0</v>
      </c>
      <c r="DL243" s="34">
        <f t="shared" si="3549"/>
        <v>0</v>
      </c>
      <c r="DM243" s="34">
        <f t="shared" si="3549"/>
        <v>0</v>
      </c>
      <c r="DN243" s="34">
        <f t="shared" si="3549"/>
        <v>0</v>
      </c>
      <c r="DO243" s="34">
        <f t="shared" si="3549"/>
        <v>0</v>
      </c>
      <c r="DP243" s="34">
        <f t="shared" si="3549"/>
        <v>0</v>
      </c>
      <c r="DQ243" s="34">
        <f t="shared" si="3549"/>
        <v>0</v>
      </c>
      <c r="DR243" s="34">
        <f t="shared" si="3549"/>
        <v>0</v>
      </c>
      <c r="DS243" s="34">
        <f t="shared" si="3549"/>
        <v>0</v>
      </c>
      <c r="DT243" s="34">
        <f t="shared" si="3549"/>
        <v>0</v>
      </c>
      <c r="DU243" s="34">
        <f t="shared" si="3549"/>
        <v>0</v>
      </c>
      <c r="DV243" s="34">
        <f t="shared" si="3549"/>
        <v>0</v>
      </c>
      <c r="DW243" s="34">
        <f t="shared" si="3549"/>
        <v>0</v>
      </c>
      <c r="DX243" s="34">
        <f t="shared" si="3549"/>
        <v>0</v>
      </c>
      <c r="DY243" s="34">
        <f t="shared" si="3549"/>
        <v>0</v>
      </c>
      <c r="DZ243" s="34">
        <f t="shared" si="3549"/>
        <v>0</v>
      </c>
      <c r="EA243" s="34">
        <f t="shared" si="3549"/>
        <v>0</v>
      </c>
      <c r="EB243" s="34">
        <f t="shared" si="3549"/>
        <v>0</v>
      </c>
      <c r="EC243" s="34">
        <f t="shared" si="3549"/>
        <v>0</v>
      </c>
      <c r="ED243" s="34">
        <f t="shared" si="3549"/>
        <v>0</v>
      </c>
      <c r="EE243" s="34">
        <f t="shared" si="3549"/>
        <v>0</v>
      </c>
      <c r="EF243" s="34">
        <f t="shared" si="3549"/>
        <v>0</v>
      </c>
      <c r="EG243" s="34">
        <f t="shared" si="3549"/>
        <v>0</v>
      </c>
      <c r="EH243" s="34">
        <f t="shared" si="3549"/>
        <v>0</v>
      </c>
      <c r="EI243" s="34">
        <f t="shared" si="3549"/>
        <v>0</v>
      </c>
      <c r="EJ243" s="34">
        <f t="shared" si="3549"/>
        <v>0</v>
      </c>
      <c r="EK243" s="34">
        <f t="shared" si="3549"/>
        <v>0</v>
      </c>
      <c r="EL243" s="34">
        <f t="shared" si="3549"/>
        <v>0</v>
      </c>
      <c r="EM243" s="34">
        <f t="shared" ref="EM243:GX243" si="3550">IF(EM231="",0,(EL241+EM235)*SUMIFS(228:228,226:226,"&lt;="&amp;EM$231,226:226,"&gt;"&amp;EOMONTH(EM$231,-1))/(EOMONTH($N$231,11)-$N$231+1))</f>
        <v>0</v>
      </c>
      <c r="EN243" s="34">
        <f t="shared" si="3550"/>
        <v>0</v>
      </c>
      <c r="EO243" s="34">
        <f t="shared" si="3550"/>
        <v>0</v>
      </c>
      <c r="EP243" s="34">
        <f t="shared" si="3550"/>
        <v>0</v>
      </c>
      <c r="EQ243" s="34">
        <f t="shared" si="3550"/>
        <v>0</v>
      </c>
      <c r="ER243" s="34">
        <f t="shared" si="3550"/>
        <v>0</v>
      </c>
      <c r="ES243" s="34">
        <f t="shared" si="3550"/>
        <v>0</v>
      </c>
      <c r="ET243" s="34">
        <f t="shared" si="3550"/>
        <v>0</v>
      </c>
      <c r="EU243" s="34">
        <f t="shared" si="3550"/>
        <v>0</v>
      </c>
      <c r="EV243" s="34">
        <f t="shared" si="3550"/>
        <v>0</v>
      </c>
      <c r="EW243" s="34">
        <f t="shared" si="3550"/>
        <v>0</v>
      </c>
      <c r="EX243" s="34">
        <f t="shared" si="3550"/>
        <v>0</v>
      </c>
      <c r="EY243" s="34">
        <f t="shared" si="3550"/>
        <v>0</v>
      </c>
      <c r="EZ243" s="34">
        <f t="shared" si="3550"/>
        <v>0</v>
      </c>
      <c r="FA243" s="34">
        <f t="shared" si="3550"/>
        <v>0</v>
      </c>
      <c r="FB243" s="34">
        <f t="shared" si="3550"/>
        <v>0</v>
      </c>
      <c r="FC243" s="34">
        <f t="shared" si="3550"/>
        <v>0</v>
      </c>
      <c r="FD243" s="34">
        <f t="shared" si="3550"/>
        <v>0</v>
      </c>
      <c r="FE243" s="34">
        <f t="shared" si="3550"/>
        <v>0</v>
      </c>
      <c r="FF243" s="34">
        <f t="shared" si="3550"/>
        <v>0</v>
      </c>
      <c r="FG243" s="34">
        <f t="shared" si="3550"/>
        <v>0</v>
      </c>
      <c r="FH243" s="34">
        <f t="shared" si="3550"/>
        <v>0</v>
      </c>
      <c r="FI243" s="34">
        <f t="shared" si="3550"/>
        <v>0</v>
      </c>
      <c r="FJ243" s="34">
        <f t="shared" si="3550"/>
        <v>0</v>
      </c>
      <c r="FK243" s="34">
        <f t="shared" si="3550"/>
        <v>0</v>
      </c>
      <c r="FL243" s="34">
        <f t="shared" si="3550"/>
        <v>0</v>
      </c>
      <c r="FM243" s="34">
        <f t="shared" si="3550"/>
        <v>0</v>
      </c>
      <c r="FN243" s="34">
        <f t="shared" si="3550"/>
        <v>0</v>
      </c>
      <c r="FO243" s="34">
        <f t="shared" si="3550"/>
        <v>0</v>
      </c>
      <c r="FP243" s="34">
        <f t="shared" si="3550"/>
        <v>0</v>
      </c>
      <c r="FQ243" s="34">
        <f t="shared" si="3550"/>
        <v>0</v>
      </c>
      <c r="FR243" s="34">
        <f t="shared" si="3550"/>
        <v>0</v>
      </c>
      <c r="FS243" s="34">
        <f t="shared" si="3550"/>
        <v>0</v>
      </c>
      <c r="FT243" s="34">
        <f t="shared" si="3550"/>
        <v>0</v>
      </c>
      <c r="FU243" s="34">
        <f t="shared" si="3550"/>
        <v>0</v>
      </c>
      <c r="FV243" s="34">
        <f t="shared" si="3550"/>
        <v>0</v>
      </c>
      <c r="FW243" s="34">
        <f t="shared" si="3550"/>
        <v>0</v>
      </c>
      <c r="FX243" s="34">
        <f t="shared" si="3550"/>
        <v>0</v>
      </c>
      <c r="FY243" s="34">
        <f t="shared" si="3550"/>
        <v>0</v>
      </c>
      <c r="FZ243" s="34">
        <f t="shared" si="3550"/>
        <v>0</v>
      </c>
      <c r="GA243" s="34">
        <f t="shared" si="3550"/>
        <v>0</v>
      </c>
      <c r="GB243" s="34">
        <f t="shared" si="3550"/>
        <v>0</v>
      </c>
      <c r="GC243" s="34">
        <f t="shared" si="3550"/>
        <v>0</v>
      </c>
      <c r="GD243" s="34">
        <f t="shared" si="3550"/>
        <v>0</v>
      </c>
      <c r="GE243" s="34">
        <f t="shared" si="3550"/>
        <v>0</v>
      </c>
      <c r="GF243" s="34">
        <f t="shared" si="3550"/>
        <v>0</v>
      </c>
      <c r="GG243" s="34">
        <f t="shared" si="3550"/>
        <v>0</v>
      </c>
      <c r="GH243" s="34">
        <f t="shared" si="3550"/>
        <v>0</v>
      </c>
      <c r="GI243" s="34">
        <f t="shared" si="3550"/>
        <v>0</v>
      </c>
      <c r="GJ243" s="34">
        <f t="shared" si="3550"/>
        <v>0</v>
      </c>
      <c r="GK243" s="34">
        <f t="shared" si="3550"/>
        <v>0</v>
      </c>
      <c r="GL243" s="34">
        <f t="shared" si="3550"/>
        <v>0</v>
      </c>
      <c r="GM243" s="34">
        <f t="shared" si="3550"/>
        <v>0</v>
      </c>
      <c r="GN243" s="34">
        <f t="shared" si="3550"/>
        <v>0</v>
      </c>
      <c r="GO243" s="34">
        <f t="shared" si="3550"/>
        <v>0</v>
      </c>
      <c r="GP243" s="34">
        <f t="shared" si="3550"/>
        <v>0</v>
      </c>
      <c r="GQ243" s="34">
        <f t="shared" si="3550"/>
        <v>0</v>
      </c>
      <c r="GR243" s="34">
        <f t="shared" si="3550"/>
        <v>0</v>
      </c>
      <c r="GS243" s="34">
        <f t="shared" si="3550"/>
        <v>0</v>
      </c>
      <c r="GT243" s="34">
        <f t="shared" si="3550"/>
        <v>0</v>
      </c>
      <c r="GU243" s="34">
        <f t="shared" si="3550"/>
        <v>0</v>
      </c>
      <c r="GV243" s="34">
        <f t="shared" si="3550"/>
        <v>0</v>
      </c>
      <c r="GW243" s="34">
        <f t="shared" si="3550"/>
        <v>0</v>
      </c>
      <c r="GX243" s="34">
        <f t="shared" si="3550"/>
        <v>0</v>
      </c>
      <c r="GY243" s="34">
        <f t="shared" ref="GY243:JJ243" si="3551">IF(GY231="",0,(GX241+GY235)*SUMIFS(228:228,226:226,"&lt;="&amp;GY$231,226:226,"&gt;"&amp;EOMONTH(GY$231,-1))/(EOMONTH($N$231,11)-$N$231+1))</f>
        <v>0</v>
      </c>
      <c r="GZ243" s="34">
        <f t="shared" si="3551"/>
        <v>0</v>
      </c>
      <c r="HA243" s="34">
        <f t="shared" si="3551"/>
        <v>0</v>
      </c>
      <c r="HB243" s="34">
        <f t="shared" si="3551"/>
        <v>0</v>
      </c>
      <c r="HC243" s="34">
        <f t="shared" si="3551"/>
        <v>0</v>
      </c>
      <c r="HD243" s="34">
        <f t="shared" si="3551"/>
        <v>0</v>
      </c>
      <c r="HE243" s="34">
        <f t="shared" si="3551"/>
        <v>0</v>
      </c>
      <c r="HF243" s="34">
        <f t="shared" si="3551"/>
        <v>0</v>
      </c>
      <c r="HG243" s="34">
        <f t="shared" si="3551"/>
        <v>0</v>
      </c>
      <c r="HH243" s="34">
        <f t="shared" si="3551"/>
        <v>0</v>
      </c>
      <c r="HI243" s="34">
        <f t="shared" si="3551"/>
        <v>0</v>
      </c>
      <c r="HJ243" s="34">
        <f t="shared" si="3551"/>
        <v>0</v>
      </c>
      <c r="HK243" s="34">
        <f t="shared" si="3551"/>
        <v>0</v>
      </c>
      <c r="HL243" s="34">
        <f t="shared" si="3551"/>
        <v>0</v>
      </c>
      <c r="HM243" s="34">
        <f t="shared" si="3551"/>
        <v>0</v>
      </c>
      <c r="HN243" s="34">
        <f t="shared" si="3551"/>
        <v>0</v>
      </c>
      <c r="HO243" s="34">
        <f t="shared" si="3551"/>
        <v>0</v>
      </c>
      <c r="HP243" s="34">
        <f t="shared" si="3551"/>
        <v>0</v>
      </c>
      <c r="HQ243" s="34">
        <f t="shared" si="3551"/>
        <v>0</v>
      </c>
      <c r="HR243" s="34">
        <f t="shared" si="3551"/>
        <v>0</v>
      </c>
      <c r="HS243" s="34">
        <f t="shared" si="3551"/>
        <v>0</v>
      </c>
      <c r="HT243" s="34">
        <f t="shared" si="3551"/>
        <v>0</v>
      </c>
      <c r="HU243" s="34">
        <f t="shared" si="3551"/>
        <v>0</v>
      </c>
      <c r="HV243" s="34">
        <f t="shared" si="3551"/>
        <v>0</v>
      </c>
      <c r="HW243" s="34">
        <f t="shared" si="3551"/>
        <v>0</v>
      </c>
      <c r="HX243" s="34">
        <f t="shared" si="3551"/>
        <v>0</v>
      </c>
      <c r="HY243" s="34">
        <f t="shared" si="3551"/>
        <v>0</v>
      </c>
      <c r="HZ243" s="34">
        <f t="shared" si="3551"/>
        <v>0</v>
      </c>
      <c r="IA243" s="34">
        <f t="shared" si="3551"/>
        <v>0</v>
      </c>
      <c r="IB243" s="34">
        <f t="shared" si="3551"/>
        <v>0</v>
      </c>
      <c r="IC243" s="34">
        <f t="shared" si="3551"/>
        <v>0</v>
      </c>
      <c r="ID243" s="34">
        <f t="shared" si="3551"/>
        <v>0</v>
      </c>
      <c r="IE243" s="34">
        <f t="shared" si="3551"/>
        <v>0</v>
      </c>
      <c r="IF243" s="34">
        <f t="shared" si="3551"/>
        <v>0</v>
      </c>
      <c r="IG243" s="34">
        <f t="shared" si="3551"/>
        <v>0</v>
      </c>
      <c r="IH243" s="34">
        <f t="shared" si="3551"/>
        <v>0</v>
      </c>
      <c r="II243" s="34">
        <f t="shared" si="3551"/>
        <v>0</v>
      </c>
      <c r="IJ243" s="34">
        <f t="shared" si="3551"/>
        <v>0</v>
      </c>
      <c r="IK243" s="34">
        <f t="shared" si="3551"/>
        <v>0</v>
      </c>
      <c r="IL243" s="34">
        <f t="shared" si="3551"/>
        <v>0</v>
      </c>
      <c r="IM243" s="34">
        <f t="shared" si="3551"/>
        <v>0</v>
      </c>
      <c r="IN243" s="34">
        <f t="shared" si="3551"/>
        <v>0</v>
      </c>
      <c r="IO243" s="34">
        <f t="shared" si="3551"/>
        <v>0</v>
      </c>
      <c r="IP243" s="34">
        <f t="shared" si="3551"/>
        <v>0</v>
      </c>
      <c r="IQ243" s="34">
        <f t="shared" si="3551"/>
        <v>0</v>
      </c>
      <c r="IR243" s="34">
        <f t="shared" si="3551"/>
        <v>0</v>
      </c>
      <c r="IS243" s="34">
        <f t="shared" si="3551"/>
        <v>0</v>
      </c>
      <c r="IT243" s="34">
        <f t="shared" si="3551"/>
        <v>0</v>
      </c>
      <c r="IU243" s="34">
        <f t="shared" si="3551"/>
        <v>0</v>
      </c>
      <c r="IV243" s="34">
        <f t="shared" si="3551"/>
        <v>0</v>
      </c>
      <c r="IW243" s="34">
        <f t="shared" si="3551"/>
        <v>0</v>
      </c>
      <c r="IX243" s="34">
        <f t="shared" si="3551"/>
        <v>0</v>
      </c>
      <c r="IY243" s="34">
        <f t="shared" si="3551"/>
        <v>0</v>
      </c>
      <c r="IZ243" s="34">
        <f t="shared" si="3551"/>
        <v>0</v>
      </c>
      <c r="JA243" s="34">
        <f t="shared" si="3551"/>
        <v>0</v>
      </c>
      <c r="JB243" s="34">
        <f t="shared" si="3551"/>
        <v>0</v>
      </c>
      <c r="JC243" s="34">
        <f t="shared" si="3551"/>
        <v>0</v>
      </c>
      <c r="JD243" s="34">
        <f t="shared" si="3551"/>
        <v>0</v>
      </c>
      <c r="JE243" s="34">
        <f t="shared" si="3551"/>
        <v>0</v>
      </c>
      <c r="JF243" s="34">
        <f t="shared" si="3551"/>
        <v>0</v>
      </c>
      <c r="JG243" s="34">
        <f t="shared" si="3551"/>
        <v>0</v>
      </c>
      <c r="JH243" s="34">
        <f t="shared" si="3551"/>
        <v>0</v>
      </c>
      <c r="JI243" s="34">
        <f t="shared" si="3551"/>
        <v>0</v>
      </c>
      <c r="JJ243" s="34">
        <f t="shared" si="3551"/>
        <v>0</v>
      </c>
      <c r="JK243" s="34">
        <f t="shared" ref="JK243:LV243" si="3552">IF(JK231="",0,(JJ241+JK235)*SUMIFS(228:228,226:226,"&lt;="&amp;JK$231,226:226,"&gt;"&amp;EOMONTH(JK$231,-1))/(EOMONTH($N$231,11)-$N$231+1))</f>
        <v>0</v>
      </c>
      <c r="JL243" s="34">
        <f t="shared" si="3552"/>
        <v>0</v>
      </c>
      <c r="JM243" s="34">
        <f t="shared" si="3552"/>
        <v>0</v>
      </c>
      <c r="JN243" s="34">
        <f t="shared" si="3552"/>
        <v>0</v>
      </c>
      <c r="JO243" s="34">
        <f t="shared" si="3552"/>
        <v>0</v>
      </c>
      <c r="JP243" s="34">
        <f t="shared" si="3552"/>
        <v>0</v>
      </c>
      <c r="JQ243" s="34">
        <f t="shared" si="3552"/>
        <v>0</v>
      </c>
      <c r="JR243" s="34">
        <f t="shared" si="3552"/>
        <v>0</v>
      </c>
      <c r="JS243" s="34">
        <f t="shared" si="3552"/>
        <v>0</v>
      </c>
      <c r="JT243" s="34">
        <f t="shared" si="3552"/>
        <v>0</v>
      </c>
      <c r="JU243" s="34">
        <f t="shared" si="3552"/>
        <v>0</v>
      </c>
      <c r="JV243" s="34">
        <f t="shared" si="3552"/>
        <v>0</v>
      </c>
      <c r="JW243" s="34">
        <f t="shared" si="3552"/>
        <v>0</v>
      </c>
      <c r="JX243" s="34">
        <f t="shared" si="3552"/>
        <v>0</v>
      </c>
      <c r="JY243" s="34">
        <f t="shared" si="3552"/>
        <v>0</v>
      </c>
      <c r="JZ243" s="34">
        <f t="shared" si="3552"/>
        <v>0</v>
      </c>
      <c r="KA243" s="34">
        <f t="shared" si="3552"/>
        <v>0</v>
      </c>
      <c r="KB243" s="34">
        <f t="shared" si="3552"/>
        <v>0</v>
      </c>
      <c r="KC243" s="34">
        <f t="shared" si="3552"/>
        <v>0</v>
      </c>
      <c r="KD243" s="34">
        <f t="shared" si="3552"/>
        <v>0</v>
      </c>
      <c r="KE243" s="34">
        <f t="shared" si="3552"/>
        <v>0</v>
      </c>
      <c r="KF243" s="34">
        <f t="shared" si="3552"/>
        <v>0</v>
      </c>
      <c r="KG243" s="34">
        <f t="shared" si="3552"/>
        <v>0</v>
      </c>
      <c r="KH243" s="34">
        <f t="shared" si="3552"/>
        <v>0</v>
      </c>
      <c r="KI243" s="34">
        <f t="shared" si="3552"/>
        <v>0</v>
      </c>
      <c r="KJ243" s="34">
        <f t="shared" si="3552"/>
        <v>0</v>
      </c>
      <c r="KK243" s="34">
        <f t="shared" si="3552"/>
        <v>0</v>
      </c>
      <c r="KL243" s="34">
        <f t="shared" si="3552"/>
        <v>0</v>
      </c>
      <c r="KM243" s="34">
        <f t="shared" si="3552"/>
        <v>0</v>
      </c>
      <c r="KN243" s="34">
        <f t="shared" si="3552"/>
        <v>0</v>
      </c>
      <c r="KO243" s="34">
        <f t="shared" si="3552"/>
        <v>0</v>
      </c>
      <c r="KP243" s="34">
        <f t="shared" si="3552"/>
        <v>0</v>
      </c>
      <c r="KQ243" s="34">
        <f t="shared" si="3552"/>
        <v>0</v>
      </c>
      <c r="KR243" s="34">
        <f t="shared" si="3552"/>
        <v>0</v>
      </c>
      <c r="KS243" s="34">
        <f t="shared" si="3552"/>
        <v>0</v>
      </c>
      <c r="KT243" s="34">
        <f t="shared" si="3552"/>
        <v>0</v>
      </c>
      <c r="KU243" s="34">
        <f t="shared" si="3552"/>
        <v>0</v>
      </c>
      <c r="KV243" s="34">
        <f t="shared" si="3552"/>
        <v>0</v>
      </c>
      <c r="KW243" s="34">
        <f t="shared" si="3552"/>
        <v>0</v>
      </c>
      <c r="KX243" s="34">
        <f t="shared" si="3552"/>
        <v>0</v>
      </c>
      <c r="KY243" s="34">
        <f t="shared" si="3552"/>
        <v>0</v>
      </c>
      <c r="KZ243" s="34">
        <f t="shared" si="3552"/>
        <v>0</v>
      </c>
      <c r="LA243" s="34">
        <f t="shared" si="3552"/>
        <v>0</v>
      </c>
      <c r="LB243" s="34">
        <f t="shared" si="3552"/>
        <v>0</v>
      </c>
      <c r="LC243" s="34">
        <f t="shared" si="3552"/>
        <v>0</v>
      </c>
      <c r="LD243" s="34">
        <f t="shared" si="3552"/>
        <v>0</v>
      </c>
      <c r="LE243" s="34">
        <f t="shared" si="3552"/>
        <v>0</v>
      </c>
      <c r="LF243" s="34">
        <f t="shared" si="3552"/>
        <v>0</v>
      </c>
      <c r="LG243" s="34">
        <f t="shared" si="3552"/>
        <v>0</v>
      </c>
      <c r="LH243" s="34">
        <f t="shared" si="3552"/>
        <v>0</v>
      </c>
      <c r="LI243" s="34">
        <f t="shared" si="3552"/>
        <v>0</v>
      </c>
      <c r="LJ243" s="34">
        <f t="shared" si="3552"/>
        <v>0</v>
      </c>
      <c r="LK243" s="34">
        <f t="shared" si="3552"/>
        <v>0</v>
      </c>
      <c r="LL243" s="34">
        <f t="shared" si="3552"/>
        <v>0</v>
      </c>
      <c r="LM243" s="34">
        <f t="shared" si="3552"/>
        <v>0</v>
      </c>
      <c r="LN243" s="34">
        <f t="shared" si="3552"/>
        <v>0</v>
      </c>
      <c r="LO243" s="34">
        <f t="shared" si="3552"/>
        <v>0</v>
      </c>
      <c r="LP243" s="34">
        <f t="shared" si="3552"/>
        <v>0</v>
      </c>
      <c r="LQ243" s="34">
        <f t="shared" si="3552"/>
        <v>0</v>
      </c>
      <c r="LR243" s="34">
        <f t="shared" si="3552"/>
        <v>0</v>
      </c>
      <c r="LS243" s="34">
        <f t="shared" si="3552"/>
        <v>0</v>
      </c>
      <c r="LT243" s="34">
        <f t="shared" si="3552"/>
        <v>0</v>
      </c>
      <c r="LU243" s="34">
        <f t="shared" si="3552"/>
        <v>0</v>
      </c>
      <c r="LV243" s="34">
        <f t="shared" si="3552"/>
        <v>0</v>
      </c>
      <c r="LW243" s="34">
        <f t="shared" ref="LW243:NO243" si="3553">IF(LW231="",0,(LV241+LW235)*SUMIFS(228:228,226:226,"&lt;="&amp;LW$231,226:226,"&gt;"&amp;EOMONTH(LW$231,-1))/(EOMONTH($N$231,11)-$N$231+1))</f>
        <v>0</v>
      </c>
      <c r="LX243" s="34">
        <f t="shared" si="3553"/>
        <v>0</v>
      </c>
      <c r="LY243" s="34">
        <f t="shared" si="3553"/>
        <v>0</v>
      </c>
      <c r="LZ243" s="34">
        <f t="shared" si="3553"/>
        <v>0</v>
      </c>
      <c r="MA243" s="34">
        <f t="shared" si="3553"/>
        <v>0</v>
      </c>
      <c r="MB243" s="34">
        <f t="shared" si="3553"/>
        <v>0</v>
      </c>
      <c r="MC243" s="34">
        <f t="shared" si="3553"/>
        <v>0</v>
      </c>
      <c r="MD243" s="34">
        <f t="shared" si="3553"/>
        <v>0</v>
      </c>
      <c r="ME243" s="34">
        <f t="shared" si="3553"/>
        <v>0</v>
      </c>
      <c r="MF243" s="34">
        <f t="shared" si="3553"/>
        <v>0</v>
      </c>
      <c r="MG243" s="34">
        <f t="shared" si="3553"/>
        <v>0</v>
      </c>
      <c r="MH243" s="34">
        <f t="shared" si="3553"/>
        <v>0</v>
      </c>
      <c r="MI243" s="34">
        <f t="shared" si="3553"/>
        <v>0</v>
      </c>
      <c r="MJ243" s="34">
        <f t="shared" si="3553"/>
        <v>0</v>
      </c>
      <c r="MK243" s="34">
        <f t="shared" si="3553"/>
        <v>0</v>
      </c>
      <c r="ML243" s="34">
        <f t="shared" si="3553"/>
        <v>0</v>
      </c>
      <c r="MM243" s="34">
        <f t="shared" si="3553"/>
        <v>0</v>
      </c>
      <c r="MN243" s="34">
        <f t="shared" si="3553"/>
        <v>0</v>
      </c>
      <c r="MO243" s="34">
        <f t="shared" si="3553"/>
        <v>0</v>
      </c>
      <c r="MP243" s="34">
        <f t="shared" si="3553"/>
        <v>0</v>
      </c>
      <c r="MQ243" s="34">
        <f t="shared" si="3553"/>
        <v>0</v>
      </c>
      <c r="MR243" s="34">
        <f t="shared" si="3553"/>
        <v>0</v>
      </c>
      <c r="MS243" s="34">
        <f t="shared" si="3553"/>
        <v>0</v>
      </c>
      <c r="MT243" s="34">
        <f t="shared" si="3553"/>
        <v>0</v>
      </c>
      <c r="MU243" s="34">
        <f t="shared" si="3553"/>
        <v>0</v>
      </c>
      <c r="MV243" s="34">
        <f t="shared" si="3553"/>
        <v>0</v>
      </c>
      <c r="MW243" s="34">
        <f t="shared" si="3553"/>
        <v>0</v>
      </c>
      <c r="MX243" s="34">
        <f t="shared" si="3553"/>
        <v>0</v>
      </c>
      <c r="MY243" s="34">
        <f t="shared" si="3553"/>
        <v>0</v>
      </c>
      <c r="MZ243" s="34">
        <f t="shared" si="3553"/>
        <v>0</v>
      </c>
      <c r="NA243" s="34">
        <f t="shared" si="3553"/>
        <v>0</v>
      </c>
      <c r="NB243" s="34">
        <f t="shared" si="3553"/>
        <v>0</v>
      </c>
      <c r="NC243" s="34">
        <f t="shared" si="3553"/>
        <v>0</v>
      </c>
      <c r="ND243" s="34">
        <f t="shared" si="3553"/>
        <v>0</v>
      </c>
      <c r="NE243" s="34">
        <f t="shared" si="3553"/>
        <v>0</v>
      </c>
      <c r="NF243" s="34">
        <f t="shared" si="3553"/>
        <v>0</v>
      </c>
      <c r="NG243" s="34">
        <f t="shared" si="3553"/>
        <v>0</v>
      </c>
      <c r="NH243" s="34">
        <f t="shared" si="3553"/>
        <v>0</v>
      </c>
      <c r="NI243" s="34">
        <f t="shared" si="3553"/>
        <v>0</v>
      </c>
      <c r="NJ243" s="34">
        <f t="shared" si="3553"/>
        <v>0</v>
      </c>
      <c r="NK243" s="34">
        <f t="shared" si="3553"/>
        <v>0</v>
      </c>
      <c r="NL243" s="34">
        <f t="shared" si="3553"/>
        <v>0</v>
      </c>
      <c r="NM243" s="34">
        <f t="shared" si="3553"/>
        <v>0</v>
      </c>
      <c r="NN243" s="34">
        <f t="shared" si="3553"/>
        <v>0</v>
      </c>
      <c r="NO243" s="35">
        <f t="shared" si="3553"/>
        <v>0</v>
      </c>
      <c r="NP243" s="8"/>
      <c r="NQ243" s="8"/>
    </row>
    <row r="244" spans="1:38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8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  <c r="IW244" s="1"/>
      <c r="IX244" s="1"/>
      <c r="IY244" s="1"/>
      <c r="IZ244" s="1"/>
      <c r="JA244" s="1"/>
      <c r="JB244" s="1"/>
      <c r="JC244" s="1"/>
      <c r="JD244" s="1"/>
      <c r="JE244" s="1"/>
      <c r="JF244" s="1"/>
      <c r="JG244" s="1"/>
      <c r="JH244" s="1"/>
      <c r="JI244" s="1"/>
      <c r="JJ244" s="1"/>
      <c r="JK244" s="1"/>
      <c r="JL244" s="1"/>
      <c r="JM244" s="1"/>
      <c r="JN244" s="1"/>
      <c r="JO244" s="1"/>
      <c r="JP244" s="1"/>
      <c r="JQ244" s="1"/>
      <c r="JR244" s="1"/>
      <c r="JS244" s="1"/>
      <c r="JT244" s="1"/>
      <c r="JU244" s="1"/>
      <c r="JV244" s="1"/>
      <c r="JW244" s="1"/>
      <c r="JX244" s="1"/>
      <c r="JY244" s="1"/>
      <c r="JZ244" s="1"/>
      <c r="KA244" s="1"/>
      <c r="KB244" s="1"/>
      <c r="KC244" s="1"/>
      <c r="KD244" s="1"/>
      <c r="KE244" s="1"/>
      <c r="KF244" s="1"/>
      <c r="KG244" s="1"/>
      <c r="KH244" s="1"/>
      <c r="KI244" s="1"/>
      <c r="KJ244" s="1"/>
      <c r="KK244" s="1"/>
      <c r="KL244" s="1"/>
      <c r="KM244" s="1"/>
      <c r="KN244" s="1"/>
      <c r="KO244" s="1"/>
      <c r="KP244" s="1"/>
      <c r="KQ244" s="1"/>
      <c r="KR244" s="1"/>
      <c r="KS244" s="1"/>
      <c r="KT244" s="1"/>
      <c r="KU244" s="1"/>
      <c r="KV244" s="1"/>
      <c r="KW244" s="1"/>
      <c r="KX244" s="1"/>
      <c r="KY244" s="1"/>
      <c r="KZ244" s="1"/>
      <c r="LA244" s="1"/>
      <c r="LB244" s="1"/>
      <c r="LC244" s="1"/>
      <c r="LD244" s="1"/>
      <c r="LE244" s="1"/>
      <c r="LF244" s="1"/>
      <c r="LG244" s="1"/>
      <c r="LH244" s="1"/>
      <c r="LI244" s="1"/>
      <c r="LJ244" s="1"/>
      <c r="LK244" s="1"/>
      <c r="LL244" s="1"/>
      <c r="LM244" s="1"/>
      <c r="LN244" s="1"/>
      <c r="LO244" s="1"/>
      <c r="LP244" s="1"/>
      <c r="LQ244" s="1"/>
      <c r="LR244" s="1"/>
      <c r="LS244" s="1"/>
      <c r="LT244" s="1"/>
      <c r="LU244" s="1"/>
      <c r="LV244" s="1"/>
      <c r="LW244" s="1"/>
      <c r="LX244" s="1"/>
      <c r="LY244" s="1"/>
      <c r="LZ244" s="1"/>
      <c r="MA244" s="1"/>
      <c r="MB244" s="1"/>
      <c r="MC244" s="1"/>
      <c r="MD244" s="1"/>
      <c r="ME244" s="1"/>
      <c r="MF244" s="1"/>
      <c r="MG244" s="1"/>
      <c r="MH244" s="1"/>
      <c r="MI244" s="1"/>
      <c r="MJ244" s="1"/>
      <c r="MK244" s="1"/>
      <c r="ML244" s="1"/>
      <c r="MM244" s="1"/>
      <c r="MN244" s="1"/>
      <c r="MO244" s="1"/>
      <c r="MP244" s="1"/>
      <c r="MQ244" s="1"/>
      <c r="MR244" s="1"/>
      <c r="MS244" s="1"/>
      <c r="MT244" s="1"/>
      <c r="MU244" s="1"/>
      <c r="MV244" s="1"/>
      <c r="MW244" s="1"/>
      <c r="MX244" s="1"/>
      <c r="MY244" s="1"/>
      <c r="MZ244" s="1"/>
      <c r="NA244" s="1"/>
      <c r="NB244" s="1"/>
      <c r="NC244" s="1"/>
      <c r="ND244" s="1"/>
      <c r="NE244" s="1"/>
      <c r="NF244" s="1"/>
      <c r="NG244" s="1"/>
      <c r="NH244" s="1"/>
      <c r="NI244" s="1"/>
      <c r="NJ244" s="1"/>
      <c r="NK244" s="1"/>
      <c r="NL244" s="1"/>
      <c r="NM244" s="1"/>
      <c r="NN244" s="1"/>
      <c r="NO244" s="1"/>
      <c r="NP244" s="1"/>
      <c r="NQ244" s="1"/>
    </row>
    <row r="245" spans="1:381" s="10" customFormat="1" x14ac:dyDescent="0.2">
      <c r="A245" s="8"/>
      <c r="B245" s="8"/>
      <c r="C245" s="8" t="s">
        <v>102</v>
      </c>
      <c r="D245" s="8"/>
      <c r="E245" s="8" t="s">
        <v>111</v>
      </c>
      <c r="F245" s="8"/>
      <c r="G245" s="8"/>
      <c r="H245" s="8"/>
      <c r="I245" s="8"/>
      <c r="J245" s="8"/>
      <c r="K245" s="9">
        <f>SUM(N245:NO245)</f>
        <v>0</v>
      </c>
      <c r="L245" s="8"/>
      <c r="M245" s="8"/>
      <c r="N245" s="33">
        <v>0</v>
      </c>
      <c r="O245" s="34">
        <f>IF(AND(O220&gt;0,O220&lt;SUM(N243:O243)-SUM(N245:N245)),O220,IF(AND(O220&gt;0,O220&gt;=SUM(N243:O243)-SUM(N245:N245)),SUM(N243:O243)-SUM(N245:N245),0))</f>
        <v>0</v>
      </c>
      <c r="P245" s="34">
        <f>IF(AND(P220&gt;0,P220&lt;SUM(N243:P243)-SUM(N245:O245)),P220,IF(AND(P220&gt;0,P220&gt;=SUM(N243:P243)-SUM(N245:O245)),SUM(N243:P243)-SUM(N245:O245),0))</f>
        <v>0</v>
      </c>
      <c r="Q245" s="34">
        <f>IF(AND(Q220&gt;0,Q220&lt;SUM(N243:Q243)-SUM(N245:P245)),Q220,IF(AND(Q220&gt;0,Q220&gt;=SUM(N243:Q243)-SUM(N245:P245)),SUM(N243:Q243)-SUM(N245:P245),0))</f>
        <v>0</v>
      </c>
      <c r="R245" s="34">
        <f>IF(AND(R220&gt;0,R220&lt;SUM(N243:R243)-SUM(N245:Q245)),R220,IF(AND(R220&gt;0,R220&gt;=SUM(N243:R243)-SUM(N245:Q245)),SUM(N243:R243)-SUM(N245:Q245),0))</f>
        <v>0</v>
      </c>
      <c r="S245" s="34">
        <f>IF(AND(S220&gt;0,S220&lt;SUM(N243:S243)-SUM(N245:R245)),S220,IF(AND(S220&gt;0,S220&gt;=SUM(N243:S243)-SUM(N245:R245)),SUM(N243:S243)-SUM(N245:R245),0))</f>
        <v>0</v>
      </c>
      <c r="T245" s="34">
        <f>IF(AND(T220&gt;0,T220&lt;SUM(N243:T243)-SUM(N245:S245)),T220,IF(AND(T220&gt;0,T220&gt;=SUM(N243:T243)-SUM(N245:S245)),SUM(N243:T243)-SUM(N245:S245),0))</f>
        <v>0</v>
      </c>
      <c r="U245" s="34">
        <f>IF(AND(U220&gt;0,U220&lt;SUM(N243:U243)-SUM(N245:T245)),U220,IF(AND(U220&gt;0,U220&gt;=SUM(N243:U243)-SUM(N245:T245)),SUM(N243:U243)-SUM(N245:T245),0))</f>
        <v>0</v>
      </c>
      <c r="V245" s="34">
        <f>IF(AND(V220&gt;0,V220&lt;SUM(N243:V243)-SUM(N245:U245)),V220,IF(AND(V220&gt;0,V220&gt;=SUM(N243:V243)-SUM(N245:U245)),SUM(N243:V243)-SUM(N245:U245),0))</f>
        <v>0</v>
      </c>
      <c r="W245" s="34">
        <f>IF(AND(W220&gt;0,W220&lt;SUM(N243:W243)-SUM(N245:V245)),W220,IF(AND(W220&gt;0,W220&gt;=SUM(N243:W243)-SUM(N245:V245)),SUM(N243:W243)-SUM(N245:V245),0))</f>
        <v>0</v>
      </c>
      <c r="X245" s="34">
        <f>IF(AND(X220&gt;0,X220&lt;SUM(N243:X243)-SUM(N245:W245)),X220,IF(AND(X220&gt;0,X220&gt;=SUM(N243:X243)-SUM(N245:W245)),SUM(N243:X243)-SUM(N245:W245),0))</f>
        <v>0</v>
      </c>
      <c r="Y245" s="34">
        <f>IF(AND(Y220&gt;0,Y220&lt;SUM(N243:Y243)-SUM(N245:X245)),Y220,IF(AND(Y220&gt;0,Y220&gt;=SUM(N243:Y243)-SUM(N245:X245)),SUM(N243:Y243)-SUM(N245:X245),0))</f>
        <v>0</v>
      </c>
      <c r="Z245" s="34">
        <f>IF(AND(Z220&gt;0,Z220&lt;SUM(N243:Z243)-SUM(N245:Y245)),Z220,IF(AND(Z220&gt;0,Z220&gt;=SUM(N243:Z243)-SUM(N245:Y245)),SUM(N243:Z243)-SUM(N245:Y245),0))</f>
        <v>0</v>
      </c>
      <c r="AA245" s="34">
        <f>IF(AND(AA220&gt;0,AA220&lt;SUM(N243:AA243)-SUM(N245:Z245)),AA220,IF(AND(AA220&gt;0,AA220&gt;=SUM(N243:AA243)-SUM(N245:Z245)),SUM(N243:AA243)-SUM(N245:Z245),0))</f>
        <v>0</v>
      </c>
      <c r="AB245" s="34">
        <f>IF(AND(AB220&gt;0,AB220&lt;SUM(N243:AB243)-SUM(N245:AA245)),AB220,IF(AND(AB220&gt;0,AB220&gt;=SUM(N243:AB243)-SUM(N245:AA245)),SUM(N243:AB243)-SUM(N245:AA245),0))</f>
        <v>0</v>
      </c>
      <c r="AC245" s="34">
        <f>IF(AND(AC220&gt;0,AC220&lt;SUM(N243:AC243)-SUM(N245:AB245)),AC220,IF(AND(AC220&gt;0,AC220&gt;=SUM(N243:AC243)-SUM(N245:AB245)),SUM(N243:AC243)-SUM(N245:AB245),0))</f>
        <v>0</v>
      </c>
      <c r="AD245" s="34">
        <f>IF(AND(AD220&gt;0,AD220&lt;SUM(N243:AD243)-SUM(N245:AC245)),AD220,IF(AND(AD220&gt;0,AD220&gt;=SUM(N243:AD243)-SUM(N245:AC245)),SUM(N243:AD243)-SUM(N245:AC245),0))</f>
        <v>0</v>
      </c>
      <c r="AE245" s="34">
        <f>IF(AND(AE220&gt;0,AE220&lt;SUM(N243:AE243)-SUM(N245:AD245)),AE220,IF(AND(AE220&gt;0,AE220&gt;=SUM(N243:AE243)-SUM(N245:AD245)),SUM(N243:AE243)-SUM(N245:AD245),0))</f>
        <v>0</v>
      </c>
      <c r="AF245" s="34">
        <f>IF(AND(AF220&gt;0,AF220&lt;SUM(N243:AF243)-SUM(N245:AE245)),AF220,IF(AND(AF220&gt;0,AF220&gt;=SUM(N243:AF243)-SUM(N245:AE245)),SUM(N243:AF243)-SUM(N245:AE245),0))</f>
        <v>0</v>
      </c>
      <c r="AG245" s="34">
        <f>IF(AND(AG220&gt;0,AG220&lt;SUM(N243:AG243)-SUM(N245:AF245)),AG220,IF(AND(AG220&gt;0,AG220&gt;=SUM(N243:AG243)-SUM(N245:AF245)),SUM(N243:AG243)-SUM(N245:AF245),0))</f>
        <v>0</v>
      </c>
      <c r="AH245" s="34">
        <f>IF(AND(AH220&gt;0,AH220&lt;SUM(N243:AH243)-SUM(N245:AG245)),AH220,IF(AND(AH220&gt;0,AH220&gt;=SUM(N243:AH243)-SUM(N245:AG245)),SUM(N243:AH243)-SUM(N245:AG245),0))</f>
        <v>0</v>
      </c>
      <c r="AI245" s="34">
        <f>IF(AND(AI220&gt;0,AI220&lt;SUM(N243:AI243)-SUM(N245:AH245)),AI220,IF(AND(AI220&gt;0,AI220&gt;=SUM(N243:AI243)-SUM(N245:AH245)),SUM(N243:AI243)-SUM(N245:AH245),0))</f>
        <v>0</v>
      </c>
      <c r="AJ245" s="34">
        <f>IF(AND(AJ220&gt;0,AJ220&lt;SUM(N243:AJ243)-SUM(N245:AI245)),AJ220,IF(AND(AJ220&gt;0,AJ220&gt;=SUM(N243:AJ243)-SUM(N245:AI245)),SUM(N243:AJ243)-SUM(N245:AI245),0))</f>
        <v>0</v>
      </c>
      <c r="AK245" s="34">
        <f>IF(AND(AK220&gt;0,AK220&lt;SUM(N243:AK243)-SUM(N245:AJ245)),AK220,IF(AND(AK220&gt;0,AK220&gt;=SUM(N243:AK243)-SUM(N245:AJ245)),SUM(N243:AK243)-SUM(N245:AJ245),0))</f>
        <v>0</v>
      </c>
      <c r="AL245" s="34">
        <f>IF(AND(AL220&gt;0,AL220&lt;SUM(N243:AL243)-SUM(N245:AK245)),AL220,IF(AND(AL220&gt;0,AL220&gt;=SUM(N243:AL243)-SUM(N245:AK245)),SUM(N243:AL243)-SUM(N245:AK245),0))</f>
        <v>0</v>
      </c>
      <c r="AM245" s="34">
        <f>IF(AND(AM220&gt;0,AM220&lt;SUM(N243:AM243)-SUM(N245:AL245)),AM220,IF(AND(AM220&gt;0,AM220&gt;=SUM(N243:AM243)-SUM(N245:AL245)),SUM(N243:AM243)-SUM(N245:AL245),0))</f>
        <v>0</v>
      </c>
      <c r="AN245" s="34">
        <f>IF(AND(AN220&gt;0,AN220&lt;SUM(N243:AN243)-SUM(N245:AM245)),AN220,IF(AND(AN220&gt;0,AN220&gt;=SUM(N243:AN243)-SUM(N245:AM245)),SUM(N243:AN243)-SUM(N245:AM245),0))</f>
        <v>0</v>
      </c>
      <c r="AO245" s="34">
        <f>IF(AND(AO220&gt;0,AO220&lt;SUM(N243:AO243)-SUM(N245:AN245)),AO220,IF(AND(AO220&gt;0,AO220&gt;=SUM(N243:AO243)-SUM(N245:AN245)),SUM(N243:AO243)-SUM(N245:AN245),0))</f>
        <v>0</v>
      </c>
      <c r="AP245" s="34">
        <f>IF(AND(AP220&gt;0,AP220&lt;SUM(N243:AP243)-SUM(N245:AO245)),AP220,IF(AND(AP220&gt;0,AP220&gt;=SUM(N243:AP243)-SUM(N245:AO245)),SUM(N243:AP243)-SUM(N245:AO245),0))</f>
        <v>0</v>
      </c>
      <c r="AQ245" s="34">
        <f>IF(AND(AQ220&gt;0,AQ220&lt;SUM(N243:AQ243)-SUM(N245:AP245)),AQ220,IF(AND(AQ220&gt;0,AQ220&gt;=SUM(N243:AQ243)-SUM(N245:AP245)),SUM(N243:AQ243)-SUM(N245:AP245),0))</f>
        <v>0</v>
      </c>
      <c r="AR245" s="34">
        <f>IF(AND(AR220&gt;0,AR220&lt;SUM(N243:AR243)-SUM(N245:AQ245)),AR220,IF(AND(AR220&gt;0,AR220&gt;=SUM(N243:AR243)-SUM(N245:AQ245)),SUM(N243:AR243)-SUM(N245:AQ245),0))</f>
        <v>0</v>
      </c>
      <c r="AS245" s="34">
        <f>IF(AND(AS220&gt;0,AS220&lt;SUM(N243:AS243)-SUM(N245:AR245)),AS220,IF(AND(AS220&gt;0,AS220&gt;=SUM(N243:AS243)-SUM(N245:AR245)),SUM(N243:AS243)-SUM(N245:AR245),0))</f>
        <v>0</v>
      </c>
      <c r="AT245" s="34">
        <f>IF(AND(AT220&gt;0,AT220&lt;SUM(N243:AT243)-SUM(N245:AS245)),AT220,IF(AND(AT220&gt;0,AT220&gt;=SUM(N243:AT243)-SUM(N245:AS245)),SUM(N243:AT243)-SUM(N245:AS245),0))</f>
        <v>0</v>
      </c>
      <c r="AU245" s="34">
        <f>IF(AND(AU220&gt;0,AU220&lt;SUM(N243:AU243)-SUM(N245:AT245)),AU220,IF(AND(AU220&gt;0,AU220&gt;=SUM(N243:AU243)-SUM(N245:AT245)),SUM(N243:AU243)-SUM(N245:AT245),0))</f>
        <v>0</v>
      </c>
      <c r="AV245" s="34">
        <f>IF(AND(AV220&gt;0,AV220&lt;SUM(N243:AV243)-SUM(N245:AU245)),AV220,IF(AND(AV220&gt;0,AV220&gt;=SUM(N243:AV243)-SUM(N245:AU245)),SUM(N243:AV243)-SUM(N245:AU245),0))</f>
        <v>0</v>
      </c>
      <c r="AW245" s="34">
        <f>IF(AND(AW220&gt;0,AW220&lt;SUM(N243:AW243)-SUM(N245:AV245)),AW220,IF(AND(AW220&gt;0,AW220&gt;=SUM(N243:AW243)-SUM(N245:AV245)),SUM(N243:AW243)-SUM(N245:AV245),0))</f>
        <v>0</v>
      </c>
      <c r="AX245" s="34">
        <f>IF(AND(AX220&gt;0,AX220&lt;SUM(N243:AX243)-SUM(N245:AW245)),AX220,IF(AND(AX220&gt;0,AX220&gt;=SUM(N243:AX243)-SUM(N245:AW245)),SUM(N243:AX243)-SUM(N245:AW245),0))</f>
        <v>0</v>
      </c>
      <c r="AY245" s="34">
        <f>IF(AND(AY220&gt;0,AY220&lt;SUM(N243:AY243)-SUM(N245:AX245)),AY220,IF(AND(AY220&gt;0,AY220&gt;=SUM(N243:AY243)-SUM(N245:AX245)),SUM(N243:AY243)-SUM(N245:AX245),0))</f>
        <v>0</v>
      </c>
      <c r="AZ245" s="34">
        <f>IF(AND(AZ220&gt;0,AZ220&lt;SUM(N243:AZ243)-SUM(N245:AY245)),AZ220,IF(AND(AZ220&gt;0,AZ220&gt;=SUM(N243:AZ243)-SUM(N245:AY245)),SUM(N243:AZ243)-SUM(N245:AY245),0))</f>
        <v>0</v>
      </c>
      <c r="BA245" s="34">
        <f>IF(AND(BA220&gt;0,BA220&lt;SUM(N243:BA243)-SUM(N245:AZ245)),BA220,IF(AND(BA220&gt;0,BA220&gt;=SUM(N243:BA243)-SUM(N245:AZ245)),SUM(N243:BA243)-SUM(N245:AZ245),0))</f>
        <v>0</v>
      </c>
      <c r="BB245" s="34">
        <f>IF(AND(BB220&gt;0,BB220&lt;SUM(N243:BB243)-SUM(N245:BA245)),BB220,IF(AND(BB220&gt;0,BB220&gt;=SUM(N243:BB243)-SUM(N245:BA245)),SUM(N243:BB243)-SUM(N245:BA245),0))</f>
        <v>0</v>
      </c>
      <c r="BC245" s="34">
        <f>IF(AND(BC220&gt;0,BC220&lt;SUM(N243:BC243)-SUM(N245:BB245)),BC220,IF(AND(BC220&gt;0,BC220&gt;=SUM(N243:BC243)-SUM(N245:BB245)),SUM(N243:BC243)-SUM(N245:BB245),0))</f>
        <v>0</v>
      </c>
      <c r="BD245" s="34">
        <f>IF(AND(BD220&gt;0,BD220&lt;SUM(N243:BD243)-SUM(N245:BC245)),BD220,IF(AND(BD220&gt;0,BD220&gt;=SUM(N243:BD243)-SUM(N245:BC245)),SUM(N243:BD243)-SUM(N245:BC245),0))</f>
        <v>0</v>
      </c>
      <c r="BE245" s="34">
        <f>IF(AND(BE220&gt;0,BE220&lt;SUM(N243:BE243)-SUM(N245:BD245)),BE220,IF(AND(BE220&gt;0,BE220&gt;=SUM(N243:BE243)-SUM(N245:BD245)),SUM(N243:BE243)-SUM(N245:BD245),0))</f>
        <v>0</v>
      </c>
      <c r="BF245" s="34">
        <f>IF(AND(BF220&gt;0,BF220&lt;SUM(N243:BF243)-SUM(N245:BE245)),BF220,IF(AND(BF220&gt;0,BF220&gt;=SUM(N243:BF243)-SUM(N245:BE245)),SUM(N243:BF243)-SUM(N245:BE245),0))</f>
        <v>0</v>
      </c>
      <c r="BG245" s="34">
        <f>IF(AND(BG220&gt;0,BG220&lt;SUM(N243:BG243)-SUM(N245:BF245)),BG220,IF(AND(BG220&gt;0,BG220&gt;=SUM(N243:BG243)-SUM(N245:BF245)),SUM(N243:BG243)-SUM(N245:BF245),0))</f>
        <v>0</v>
      </c>
      <c r="BH245" s="34">
        <f>IF(AND(BH220&gt;0,BH220&lt;SUM(N243:BH243)-SUM(N245:BG245)),BH220,IF(AND(BH220&gt;0,BH220&gt;=SUM(N243:BH243)-SUM(N245:BG245)),SUM(N243:BH243)-SUM(N245:BG245),0))</f>
        <v>0</v>
      </c>
      <c r="BI245" s="34">
        <f>IF(AND(BI220&gt;0,BI220&lt;SUM(N243:BI243)-SUM(N245:BH245)),BI220,IF(AND(BI220&gt;0,BI220&gt;=SUM(N243:BI243)-SUM(N245:BH245)),SUM(N243:BI243)-SUM(N245:BH245),0))</f>
        <v>0</v>
      </c>
      <c r="BJ245" s="34">
        <f>IF(AND(BJ220&gt;0,BJ220&lt;SUM(N243:BJ243)-SUM(N245:BI245)),BJ220,IF(AND(BJ220&gt;0,BJ220&gt;=SUM(N243:BJ243)-SUM(N245:BI245)),SUM(N243:BJ243)-SUM(N245:BI245),0))</f>
        <v>0</v>
      </c>
      <c r="BK245" s="34">
        <f>IF(AND(BK220&gt;0,BK220&lt;SUM(N243:BK243)-SUM(N245:BJ245)),BK220,IF(AND(BK220&gt;0,BK220&gt;=SUM(N243:BK243)-SUM(N245:BJ245)),SUM(N243:BK243)-SUM(N245:BJ245),0))</f>
        <v>0</v>
      </c>
      <c r="BL245" s="34">
        <f>IF(AND(BL220&gt;0,BL220&lt;SUM(N243:BL243)-SUM(N245:BK245)),BL220,IF(AND(BL220&gt;0,BL220&gt;=SUM(N243:BL243)-SUM(N245:BK245)),SUM(N243:BL243)-SUM(N245:BK245),0))</f>
        <v>0</v>
      </c>
      <c r="BM245" s="34">
        <f>IF(AND(BM220&gt;0,BM220&lt;SUM(N243:BM243)-SUM(N245:BL245)),BM220,IF(AND(BM220&gt;0,BM220&gt;=SUM(N243:BM243)-SUM(N245:BL245)),SUM(N243:BM243)-SUM(N245:BL245),0))</f>
        <v>0</v>
      </c>
      <c r="BN245" s="34">
        <f>IF(AND(BN220&gt;0,BN220&lt;SUM(N243:BN243)-SUM(N245:BM245)),BN220,IF(AND(BN220&gt;0,BN220&gt;=SUM(N243:BN243)-SUM(N245:BM245)),SUM(N243:BN243)-SUM(N245:BM245),0))</f>
        <v>0</v>
      </c>
      <c r="BO245" s="34">
        <f>IF(AND(BO220&gt;0,BO220&lt;SUM(N243:BO243)-SUM(N245:BN245)),BO220,IF(AND(BO220&gt;0,BO220&gt;=SUM(N243:BO243)-SUM(N245:BN245)),SUM(N243:BO243)-SUM(N245:BN245),0))</f>
        <v>0</v>
      </c>
      <c r="BP245" s="34">
        <f>IF(AND(BP220&gt;0,BP220&lt;SUM(N243:BP243)-SUM(N245:BO245)),BP220,IF(AND(BP220&gt;0,BP220&gt;=SUM(N243:BP243)-SUM(N245:BO245)),SUM(N243:BP243)-SUM(N245:BO245),0))</f>
        <v>0</v>
      </c>
      <c r="BQ245" s="34">
        <f>IF(AND(BQ220&gt;0,BQ220&lt;SUM(N243:BQ243)-SUM(N245:BP245)),BQ220,IF(AND(BQ220&gt;0,BQ220&gt;=SUM(N243:BQ243)-SUM(N245:BP245)),SUM(N243:BQ243)-SUM(N245:BP245),0))</f>
        <v>0</v>
      </c>
      <c r="BR245" s="34">
        <f>IF(AND(BR220&gt;0,BR220&lt;SUM(N243:BR243)-SUM(N245:BQ245)),BR220,IF(AND(BR220&gt;0,BR220&gt;=SUM(N243:BR243)-SUM(N245:BQ245)),SUM(N243:BR243)-SUM(N245:BQ245),0))</f>
        <v>0</v>
      </c>
      <c r="BS245" s="34">
        <f>IF(AND(BS220&gt;0,BS220&lt;SUM(N243:BS243)-SUM(N245:BR245)),BS220,IF(AND(BS220&gt;0,BS220&gt;=SUM(N243:BS243)-SUM(N245:BR245)),SUM(N243:BS243)-SUM(N245:BR245),0))</f>
        <v>0</v>
      </c>
      <c r="BT245" s="34">
        <f>IF(AND(BT220&gt;0,BT220&lt;SUM(N243:BT243)-SUM(N245:BS245)),BT220,IF(AND(BT220&gt;0,BT220&gt;=SUM(N243:BT243)-SUM(N245:BS245)),SUM(N243:BT243)-SUM(N245:BS245),0))</f>
        <v>0</v>
      </c>
      <c r="BU245" s="34">
        <f>IF(AND(BU220&gt;0,BU220&lt;SUM(N243:BU243)-SUM(N245:BT245)),BU220,IF(AND(BU220&gt;0,BU220&gt;=SUM(N243:BU243)-SUM(N245:BT245)),SUM(N243:BU243)-SUM(N245:BT245),0))</f>
        <v>0</v>
      </c>
      <c r="BV245" s="34">
        <f>IF(AND(BV220&gt;0,BV220&lt;SUM(N243:BV243)-SUM(N245:BU245)),BV220,IF(AND(BV220&gt;0,BV220&gt;=SUM(N243:BV243)-SUM(N245:BU245)),SUM(N243:BV243)-SUM(N245:BU245),0))</f>
        <v>0</v>
      </c>
      <c r="BW245" s="34">
        <f>IF(AND(BW220&gt;0,BW220&lt;SUM(N243:BW243)-SUM(N245:BV245)),BW220,IF(AND(BW220&gt;0,BW220&gt;=SUM(N243:BW243)-SUM(N245:BV245)),SUM(N243:BW243)-SUM(N245:BV245),0))</f>
        <v>0</v>
      </c>
      <c r="BX245" s="34">
        <f>IF(AND(BX220&gt;0,BX220&lt;SUM(N243:BX243)-SUM(N245:BW245)),BX220,IF(AND(BX220&gt;0,BX220&gt;=SUM(N243:BX243)-SUM(N245:BW245)),SUM(N243:BX243)-SUM(N245:BW245),0))</f>
        <v>0</v>
      </c>
      <c r="BY245" s="34">
        <f>IF(AND(BY220&gt;0,BY220&lt;SUM(N243:BY243)-SUM(N245:BX245)),BY220,IF(AND(BY220&gt;0,BY220&gt;=SUM(N243:BY243)-SUM(N245:BX245)),SUM(N243:BY243)-SUM(N245:BX245),0))</f>
        <v>0</v>
      </c>
      <c r="BZ245" s="34">
        <f>IF(AND(BZ220&gt;0,BZ220&lt;SUM(N243:BZ243)-SUM(N245:BY245)),BZ220,IF(AND(BZ220&gt;0,BZ220&gt;=SUM(N243:BZ243)-SUM(N245:BY245)),SUM(N243:BZ243)-SUM(N245:BY245),0))</f>
        <v>0</v>
      </c>
      <c r="CA245" s="34">
        <f>IF(AND(CA220&gt;0,CA220&lt;SUM(N243:CA243)-SUM(N245:BZ245)),CA220,IF(AND(CA220&gt;0,CA220&gt;=SUM(N243:CA243)-SUM(N245:BZ245)),SUM(N243:CA243)-SUM(N245:BZ245),0))</f>
        <v>0</v>
      </c>
      <c r="CB245" s="34">
        <f>IF(AND(CB220&gt;0,CB220&lt;SUM(N243:CB243)-SUM(N245:CA245)),CB220,IF(AND(CB220&gt;0,CB220&gt;=SUM(N243:CB243)-SUM(N245:CA245)),SUM(N243:CB243)-SUM(N245:CA245),0))</f>
        <v>0</v>
      </c>
      <c r="CC245" s="34">
        <f>IF(AND(CC220&gt;0,CC220&lt;SUM(N243:CC243)-SUM(N245:CB245)),CC220,IF(AND(CC220&gt;0,CC220&gt;=SUM(N243:CC243)-SUM(N245:CB245)),SUM(N243:CC243)-SUM(N245:CB245),0))</f>
        <v>0</v>
      </c>
      <c r="CD245" s="34">
        <f>IF(AND(CD220&gt;0,CD220&lt;SUM(N243:CD243)-SUM(N245:CC245)),CD220,IF(AND(CD220&gt;0,CD220&gt;=SUM(N243:CD243)-SUM(N245:CC245)),SUM(N243:CD243)-SUM(N245:CC245),0))</f>
        <v>0</v>
      </c>
      <c r="CE245" s="34">
        <f>IF(AND(CE220&gt;0,CE220&lt;SUM(N243:CE243)-SUM(N245:CD245)),CE220,IF(AND(CE220&gt;0,CE220&gt;=SUM(N243:CE243)-SUM(N245:CD245)),SUM(N243:CE243)-SUM(N245:CD245),0))</f>
        <v>0</v>
      </c>
      <c r="CF245" s="34">
        <f>IF(AND(CF220&gt;0,CF220&lt;SUM(N243:CF243)-SUM(N245:CE245)),CF220,IF(AND(CF220&gt;0,CF220&gt;=SUM(N243:CF243)-SUM(N245:CE245)),SUM(N243:CF243)-SUM(N245:CE245),0))</f>
        <v>0</v>
      </c>
      <c r="CG245" s="34">
        <f>IF(AND(CG220&gt;0,CG220&lt;SUM(N243:CG243)-SUM(N245:CF245)),CG220,IF(AND(CG220&gt;0,CG220&gt;=SUM(N243:CG243)-SUM(N245:CF245)),SUM(N243:CG243)-SUM(N245:CF245),0))</f>
        <v>0</v>
      </c>
      <c r="CH245" s="34">
        <f>IF(AND(CH220&gt;0,CH220&lt;SUM(N243:CH243)-SUM(N245:CG245)),CH220,IF(AND(CH220&gt;0,CH220&gt;=SUM(N243:CH243)-SUM(N245:CG245)),SUM(N243:CH243)-SUM(N245:CG245),0))</f>
        <v>0</v>
      </c>
      <c r="CI245" s="34">
        <f>IF(AND(CI220&gt;0,CI220&lt;SUM(N243:CI243)-SUM(N245:CH245)),CI220,IF(AND(CI220&gt;0,CI220&gt;=SUM(N243:CI243)-SUM(N245:CH245)),SUM(N243:CI243)-SUM(N245:CH245),0))</f>
        <v>0</v>
      </c>
      <c r="CJ245" s="34">
        <f>IF(AND(CJ220&gt;0,CJ220&lt;SUM(N243:CJ243)-SUM(N245:CI245)),CJ220,IF(AND(CJ220&gt;0,CJ220&gt;=SUM(N243:CJ243)-SUM(N245:CI245)),SUM(N243:CJ243)-SUM(N245:CI245),0))</f>
        <v>0</v>
      </c>
      <c r="CK245" s="34">
        <f>IF(AND(CK220&gt;0,CK220&lt;SUM(N243:CK243)-SUM(N245:CJ245)),CK220,IF(AND(CK220&gt;0,CK220&gt;=SUM(N243:CK243)-SUM(N245:CJ245)),SUM(N243:CK243)-SUM(N245:CJ245),0))</f>
        <v>0</v>
      </c>
      <c r="CL245" s="34">
        <f>IF(AND(CL220&gt;0,CL220&lt;SUM(N243:CL243)-SUM(N245:CK245)),CL220,IF(AND(CL220&gt;0,CL220&gt;=SUM(N243:CL243)-SUM(N245:CK245)),SUM(N243:CL243)-SUM(N245:CK245),0))</f>
        <v>0</v>
      </c>
      <c r="CM245" s="34">
        <f>IF(AND(CM220&gt;0,CM220&lt;SUM(N243:CM243)-SUM(N245:CL245)),CM220,IF(AND(CM220&gt;0,CM220&gt;=SUM(N243:CM243)-SUM(N245:CL245)),SUM(N243:CM243)-SUM(N245:CL245),0))</f>
        <v>0</v>
      </c>
      <c r="CN245" s="34">
        <f>IF(AND(CN220&gt;0,CN220&lt;SUM(N243:CN243)-SUM(N245:CM245)),CN220,IF(AND(CN220&gt;0,CN220&gt;=SUM(N243:CN243)-SUM(N245:CM245)),SUM(N243:CN243)-SUM(N245:CM245),0))</f>
        <v>0</v>
      </c>
      <c r="CO245" s="34">
        <f>IF(AND(CO220&gt;0,CO220&lt;SUM(N243:CO243)-SUM(N245:CN245)),CO220,IF(AND(CO220&gt;0,CO220&gt;=SUM(N243:CO243)-SUM(N245:CN245)),SUM(N243:CO243)-SUM(N245:CN245),0))</f>
        <v>0</v>
      </c>
      <c r="CP245" s="34">
        <f>IF(AND(CP220&gt;0,CP220&lt;SUM(N243:CP243)-SUM(N245:CO245)),CP220,IF(AND(CP220&gt;0,CP220&gt;=SUM(N243:CP243)-SUM(N245:CO245)),SUM(N243:CP243)-SUM(N245:CO245),0))</f>
        <v>0</v>
      </c>
      <c r="CQ245" s="34">
        <f>IF(AND(CQ220&gt;0,CQ220&lt;SUM(N243:CQ243)-SUM(N245:CP245)),CQ220,IF(AND(CQ220&gt;0,CQ220&gt;=SUM(N243:CQ243)-SUM(N245:CP245)),SUM(N243:CQ243)-SUM(N245:CP245),0))</f>
        <v>0</v>
      </c>
      <c r="CR245" s="34">
        <f>IF(AND(CR220&gt;0,CR220&lt;SUM(N243:CR243)-SUM(N245:CQ245)),CR220,IF(AND(CR220&gt;0,CR220&gt;=SUM(N243:CR243)-SUM(N245:CQ245)),SUM(N243:CR243)-SUM(N245:CQ245),0))</f>
        <v>0</v>
      </c>
      <c r="CS245" s="34">
        <f>IF(AND(CS220&gt;0,CS220&lt;SUM(N243:CS243)-SUM(N245:CR245)),CS220,IF(AND(CS220&gt;0,CS220&gt;=SUM(N243:CS243)-SUM(N245:CR245)),SUM(N243:CS243)-SUM(N245:CR245),0))</f>
        <v>0</v>
      </c>
      <c r="CT245" s="34">
        <f>IF(AND(CT220&gt;0,CT220&lt;SUM(N243:CT243)-SUM(N245:CS245)),CT220,IF(AND(CT220&gt;0,CT220&gt;=SUM(N243:CT243)-SUM(N245:CS245)),SUM(N243:CT243)-SUM(N245:CS245),0))</f>
        <v>0</v>
      </c>
      <c r="CU245" s="34">
        <f>IF(AND(CU220&gt;0,CU220&lt;SUM(N243:CU243)-SUM(N245:CT245)),CU220,IF(AND(CU220&gt;0,CU220&gt;=SUM(N243:CU243)-SUM(N245:CT245)),SUM(N243:CU243)-SUM(N245:CT245),0))</f>
        <v>0</v>
      </c>
      <c r="CV245" s="34">
        <f>IF(AND(CV220&gt;0,CV220&lt;SUM(N243:CV243)-SUM(N245:CU245)),CV220,IF(AND(CV220&gt;0,CV220&gt;=SUM(N243:CV243)-SUM(N245:CU245)),SUM(N243:CV243)-SUM(N245:CU245),0))</f>
        <v>0</v>
      </c>
      <c r="CW245" s="34">
        <f>IF(AND(CW220&gt;0,CW220&lt;SUM(N243:CW243)-SUM(N245:CV245)),CW220,IF(AND(CW220&gt;0,CW220&gt;=SUM(N243:CW243)-SUM(N245:CV245)),SUM(N243:CW243)-SUM(N245:CV245),0))</f>
        <v>0</v>
      </c>
      <c r="CX245" s="34">
        <f>IF(AND(CX220&gt;0,CX220&lt;SUM(N243:CX243)-SUM(N245:CW245)),CX220,IF(AND(CX220&gt;0,CX220&gt;=SUM(N243:CX243)-SUM(N245:CW245)),SUM(N243:CX243)-SUM(N245:CW245),0))</f>
        <v>0</v>
      </c>
      <c r="CY245" s="34">
        <f>IF(AND(CY220&gt;0,CY220&lt;SUM(N243:CY243)-SUM(N245:CX245)),CY220,IF(AND(CY220&gt;0,CY220&gt;=SUM(N243:CY243)-SUM(N245:CX245)),SUM(N243:CY243)-SUM(N245:CX245),0))</f>
        <v>0</v>
      </c>
      <c r="CZ245" s="34">
        <f>IF(AND(CZ220&gt;0,CZ220&lt;SUM(N243:CZ243)-SUM(N245:CY245)),CZ220,IF(AND(CZ220&gt;0,CZ220&gt;=SUM(N243:CZ243)-SUM(N245:CY245)),SUM(N243:CZ243)-SUM(N245:CY245),0))</f>
        <v>0</v>
      </c>
      <c r="DA245" s="34">
        <f>IF(AND(DA220&gt;0,DA220&lt;SUM(N243:DA243)-SUM(N245:CZ245)),DA220,IF(AND(DA220&gt;0,DA220&gt;=SUM(N243:DA243)-SUM(N245:CZ245)),SUM(N243:DA243)-SUM(N245:CZ245),0))</f>
        <v>0</v>
      </c>
      <c r="DB245" s="34">
        <f>IF(AND(DB220&gt;0,DB220&lt;SUM(N243:DB243)-SUM(N245:DA245)),DB220,IF(AND(DB220&gt;0,DB220&gt;=SUM(N243:DB243)-SUM(N245:DA245)),SUM(N243:DB243)-SUM(N245:DA245),0))</f>
        <v>0</v>
      </c>
      <c r="DC245" s="34">
        <f>IF(AND(DC220&gt;0,DC220&lt;SUM(N243:DC243)-SUM(N245:DB245)),DC220,IF(AND(DC220&gt;0,DC220&gt;=SUM(N243:DC243)-SUM(N245:DB245)),SUM(N243:DC243)-SUM(N245:DB245),0))</f>
        <v>0</v>
      </c>
      <c r="DD245" s="34">
        <f>IF(AND(DD220&gt;0,DD220&lt;SUM(N243:DD243)-SUM(N245:DC245)),DD220,IF(AND(DD220&gt;0,DD220&gt;=SUM(N243:DD243)-SUM(N245:DC245)),SUM(N243:DD243)-SUM(N245:DC245),0))</f>
        <v>0</v>
      </c>
      <c r="DE245" s="34">
        <f>IF(AND(DE220&gt;0,DE220&lt;SUM(N243:DE243)-SUM(N245:DD245)),DE220,IF(AND(DE220&gt;0,DE220&gt;=SUM(N243:DE243)-SUM(N245:DD245)),SUM(N243:DE243)-SUM(N245:DD245),0))</f>
        <v>0</v>
      </c>
      <c r="DF245" s="34">
        <f>IF(AND(DF220&gt;0,DF220&lt;SUM(N243:DF243)-SUM(N245:DE245)),DF220,IF(AND(DF220&gt;0,DF220&gt;=SUM(N243:DF243)-SUM(N245:DE245)),SUM(N243:DF243)-SUM(N245:DE245),0))</f>
        <v>0</v>
      </c>
      <c r="DG245" s="34">
        <f>IF(AND(DG220&gt;0,DG220&lt;SUM(N243:DG243)-SUM(N245:DF245)),DG220,IF(AND(DG220&gt;0,DG220&gt;=SUM(N243:DG243)-SUM(N245:DF245)),SUM(N243:DG243)-SUM(N245:DF245),0))</f>
        <v>0</v>
      </c>
      <c r="DH245" s="34">
        <f>IF(AND(DH220&gt;0,DH220&lt;SUM(N243:DH243)-SUM(N245:DG245)),DH220,IF(AND(DH220&gt;0,DH220&gt;=SUM(N243:DH243)-SUM(N245:DG245)),SUM(N243:DH243)-SUM(N245:DG245),0))</f>
        <v>0</v>
      </c>
      <c r="DI245" s="34">
        <f>IF(AND(DI220&gt;0,DI220&lt;SUM(N243:DI243)-SUM(N245:DH245)),DI220,IF(AND(DI220&gt;0,DI220&gt;=SUM(N243:DI243)-SUM(N245:DH245)),SUM(N243:DI243)-SUM(N245:DH245),0))</f>
        <v>0</v>
      </c>
      <c r="DJ245" s="34">
        <f>IF(AND(DJ220&gt;0,DJ220&lt;SUM(N243:DJ243)-SUM(N245:DI245)),DJ220,IF(AND(DJ220&gt;0,DJ220&gt;=SUM(N243:DJ243)-SUM(N245:DI245)),SUM(N243:DJ243)-SUM(N245:DI245),0))</f>
        <v>0</v>
      </c>
      <c r="DK245" s="34">
        <f>IF(AND(DK220&gt;0,DK220&lt;SUM(N243:DK243)-SUM(N245:DJ245)),DK220,IF(AND(DK220&gt;0,DK220&gt;=SUM(N243:DK243)-SUM(N245:DJ245)),SUM(N243:DK243)-SUM(N245:DJ245),0))</f>
        <v>0</v>
      </c>
      <c r="DL245" s="34">
        <f>IF(AND(DL220&gt;0,DL220&lt;SUM(N243:DL243)-SUM(N245:DK245)),DL220,IF(AND(DL220&gt;0,DL220&gt;=SUM(N243:DL243)-SUM(N245:DK245)),SUM(N243:DL243)-SUM(N245:DK245),0))</f>
        <v>0</v>
      </c>
      <c r="DM245" s="34">
        <f>IF(AND(DM220&gt;0,DM220&lt;SUM(N243:DM243)-SUM(N245:DL245)),DM220,IF(AND(DM220&gt;0,DM220&gt;=SUM(N243:DM243)-SUM(N245:DL245)),SUM(N243:DM243)-SUM(N245:DL245),0))</f>
        <v>0</v>
      </c>
      <c r="DN245" s="34">
        <f>IF(AND(DN220&gt;0,DN220&lt;SUM(N243:DN243)-SUM(N245:DM245)),DN220,IF(AND(DN220&gt;0,DN220&gt;=SUM(N243:DN243)-SUM(N245:DM245)),SUM(N243:DN243)-SUM(N245:DM245),0))</f>
        <v>0</v>
      </c>
      <c r="DO245" s="34">
        <f>IF(AND(DO220&gt;0,DO220&lt;SUM(N243:DO243)-SUM(N245:DN245)),DO220,IF(AND(DO220&gt;0,DO220&gt;=SUM(N243:DO243)-SUM(N245:DN245)),SUM(N243:DO243)-SUM(N245:DN245),0))</f>
        <v>0</v>
      </c>
      <c r="DP245" s="34">
        <f>IF(AND(DP220&gt;0,DP220&lt;SUM(N243:DP243)-SUM(N245:DO245)),DP220,IF(AND(DP220&gt;0,DP220&gt;=SUM(N243:DP243)-SUM(N245:DO245)),SUM(N243:DP243)-SUM(N245:DO245),0))</f>
        <v>0</v>
      </c>
      <c r="DQ245" s="34">
        <f>IF(AND(DQ220&gt;0,DQ220&lt;SUM(N243:DQ243)-SUM(N245:DP245)),DQ220,IF(AND(DQ220&gt;0,DQ220&gt;=SUM(N243:DQ243)-SUM(N245:DP245)),SUM(N243:DQ243)-SUM(N245:DP245),0))</f>
        <v>0</v>
      </c>
      <c r="DR245" s="34">
        <f>IF(AND(DR220&gt;0,DR220&lt;SUM(N243:DR243)-SUM(N245:DQ245)),DR220,IF(AND(DR220&gt;0,DR220&gt;=SUM(N243:DR243)-SUM(N245:DQ245)),SUM(N243:DR243)-SUM(N245:DQ245),0))</f>
        <v>0</v>
      </c>
      <c r="DS245" s="34">
        <f>IF(AND(DS220&gt;0,DS220&lt;SUM(N243:DS243)-SUM(N245:DR245)),DS220,IF(AND(DS220&gt;0,DS220&gt;=SUM(N243:DS243)-SUM(N245:DR245)),SUM(N243:DS243)-SUM(N245:DR245),0))</f>
        <v>0</v>
      </c>
      <c r="DT245" s="34">
        <f>IF(AND(DT220&gt;0,DT220&lt;SUM(N243:DT243)-SUM(N245:DS245)),DT220,IF(AND(DT220&gt;0,DT220&gt;=SUM(N243:DT243)-SUM(N245:DS245)),SUM(N243:DT243)-SUM(N245:DS245),0))</f>
        <v>0</v>
      </c>
      <c r="DU245" s="34">
        <f>IF(AND(DU220&gt;0,DU220&lt;SUM(N243:DU243)-SUM(N245:DT245)),DU220,IF(AND(DU220&gt;0,DU220&gt;=SUM(N243:DU243)-SUM(N245:DT245)),SUM(N243:DU243)-SUM(N245:DT245),0))</f>
        <v>0</v>
      </c>
      <c r="DV245" s="34">
        <f>IF(AND(DV220&gt;0,DV220&lt;SUM(N243:DV243)-SUM(N245:DU245)),DV220,IF(AND(DV220&gt;0,DV220&gt;=SUM(N243:DV243)-SUM(N245:DU245)),SUM(N243:DV243)-SUM(N245:DU245),0))</f>
        <v>0</v>
      </c>
      <c r="DW245" s="34">
        <f>IF(AND(DW220&gt;0,DW220&lt;SUM(N243:DW243)-SUM(N245:DV245)),DW220,IF(AND(DW220&gt;0,DW220&gt;=SUM(N243:DW243)-SUM(N245:DV245)),SUM(N243:DW243)-SUM(N245:DV245),0))</f>
        <v>0</v>
      </c>
      <c r="DX245" s="34">
        <f>IF(AND(DX220&gt;0,DX220&lt;SUM(N243:DX243)-SUM(N245:DW245)),DX220,IF(AND(DX220&gt;0,DX220&gt;=SUM(N243:DX243)-SUM(N245:DW245)),SUM(N243:DX243)-SUM(N245:DW245),0))</f>
        <v>0</v>
      </c>
      <c r="DY245" s="34">
        <f>IF(AND(DY220&gt;0,DY220&lt;SUM(N243:DY243)-SUM(N245:DX245)),DY220,IF(AND(DY220&gt;0,DY220&gt;=SUM(N243:DY243)-SUM(N245:DX245)),SUM(N243:DY243)-SUM(N245:DX245),0))</f>
        <v>0</v>
      </c>
      <c r="DZ245" s="34">
        <f>IF(AND(DZ220&gt;0,DZ220&lt;SUM(N243:DZ243)-SUM(N245:DY245)),DZ220,IF(AND(DZ220&gt;0,DZ220&gt;=SUM(N243:DZ243)-SUM(N245:DY245)),SUM(N243:DZ243)-SUM(N245:DY245),0))</f>
        <v>0</v>
      </c>
      <c r="EA245" s="34">
        <f>IF(AND(EA220&gt;0,EA220&lt;SUM(N243:EA243)-SUM(N245:DZ245)),EA220,IF(AND(EA220&gt;0,EA220&gt;=SUM(N243:EA243)-SUM(N245:DZ245)),SUM(N243:EA243)-SUM(N245:DZ245),0))</f>
        <v>0</v>
      </c>
      <c r="EB245" s="34">
        <f>IF(AND(EB220&gt;0,EB220&lt;SUM(N243:EB243)-SUM(N245:EA245)),EB220,IF(AND(EB220&gt;0,EB220&gt;=SUM(N243:EB243)-SUM(N245:EA245)),SUM(N243:EB243)-SUM(N245:EA245),0))</f>
        <v>0</v>
      </c>
      <c r="EC245" s="34">
        <f>IF(AND(EC220&gt;0,EC220&lt;SUM(N243:EC243)-SUM(N245:EB245)),EC220,IF(AND(EC220&gt;0,EC220&gt;=SUM(N243:EC243)-SUM(N245:EB245)),SUM(N243:EC243)-SUM(N245:EB245),0))</f>
        <v>0</v>
      </c>
      <c r="ED245" s="34">
        <f>IF(AND(ED220&gt;0,ED220&lt;SUM(N243:ED243)-SUM(N245:EC245)),ED220,IF(AND(ED220&gt;0,ED220&gt;=SUM(N243:ED243)-SUM(N245:EC245)),SUM(N243:ED243)-SUM(N245:EC245),0))</f>
        <v>0</v>
      </c>
      <c r="EE245" s="34">
        <f>IF(AND(EE220&gt;0,EE220&lt;SUM(N243:EE243)-SUM(N245:ED245)),EE220,IF(AND(EE220&gt;0,EE220&gt;=SUM(N243:EE243)-SUM(N245:ED245)),SUM(N243:EE243)-SUM(N245:ED245),0))</f>
        <v>0</v>
      </c>
      <c r="EF245" s="34">
        <f>IF(AND(EF220&gt;0,EF220&lt;SUM(N243:EF243)-SUM(N245:EE245)),EF220,IF(AND(EF220&gt;0,EF220&gt;=SUM(N243:EF243)-SUM(N245:EE245)),SUM(N243:EF243)-SUM(N245:EE245),0))</f>
        <v>0</v>
      </c>
      <c r="EG245" s="34">
        <f>IF(AND(EG220&gt;0,EG220&lt;SUM(N243:EG243)-SUM(N245:EF245)),EG220,IF(AND(EG220&gt;0,EG220&gt;=SUM(N243:EG243)-SUM(N245:EF245)),SUM(N243:EG243)-SUM(N245:EF245),0))</f>
        <v>0</v>
      </c>
      <c r="EH245" s="34">
        <f>IF(AND(EH220&gt;0,EH220&lt;SUM(N243:EH243)-SUM(N245:EG245)),EH220,IF(AND(EH220&gt;0,EH220&gt;=SUM(N243:EH243)-SUM(N245:EG245)),SUM(N243:EH243)-SUM(N245:EG245),0))</f>
        <v>0</v>
      </c>
      <c r="EI245" s="34">
        <f>IF(AND(EI220&gt;0,EI220&lt;SUM(N243:EI243)-SUM(N245:EH245)),EI220,IF(AND(EI220&gt;0,EI220&gt;=SUM(N243:EI243)-SUM(N245:EH245)),SUM(N243:EI243)-SUM(N245:EH245),0))</f>
        <v>0</v>
      </c>
      <c r="EJ245" s="34">
        <f>IF(AND(EJ220&gt;0,EJ220&lt;SUM(N243:EJ243)-SUM(N245:EI245)),EJ220,IF(AND(EJ220&gt;0,EJ220&gt;=SUM(N243:EJ243)-SUM(N245:EI245)),SUM(N243:EJ243)-SUM(N245:EI245),0))</f>
        <v>0</v>
      </c>
      <c r="EK245" s="34">
        <f>IF(AND(EK220&gt;0,EK220&lt;SUM(N243:EK243)-SUM(N245:EJ245)),EK220,IF(AND(EK220&gt;0,EK220&gt;=SUM(N243:EK243)-SUM(N245:EJ245)),SUM(N243:EK243)-SUM(N245:EJ245),0))</f>
        <v>0</v>
      </c>
      <c r="EL245" s="34">
        <f>IF(AND(EL220&gt;0,EL220&lt;SUM(N243:EL243)-SUM(N245:EK245)),EL220,IF(AND(EL220&gt;0,EL220&gt;=SUM(N243:EL243)-SUM(N245:EK245)),SUM(N243:EL243)-SUM(N245:EK245),0))</f>
        <v>0</v>
      </c>
      <c r="EM245" s="34">
        <f>IF(AND(EM220&gt;0,EM220&lt;SUM(N243:EM243)-SUM(N245:EL245)),EM220,IF(AND(EM220&gt;0,EM220&gt;=SUM(N243:EM243)-SUM(N245:EL245)),SUM(N243:EM243)-SUM(N245:EL245),0))</f>
        <v>0</v>
      </c>
      <c r="EN245" s="34">
        <f>IF(AND(EN220&gt;0,EN220&lt;SUM(N243:EN243)-SUM(N245:EM245)),EN220,IF(AND(EN220&gt;0,EN220&gt;=SUM(N243:EN243)-SUM(N245:EM245)),SUM(N243:EN243)-SUM(N245:EM245),0))</f>
        <v>0</v>
      </c>
      <c r="EO245" s="34">
        <f>IF(AND(EO220&gt;0,EO220&lt;SUM(N243:EO243)-SUM(N245:EN245)),EO220,IF(AND(EO220&gt;0,EO220&gt;=SUM(N243:EO243)-SUM(N245:EN245)),SUM(N243:EO243)-SUM(N245:EN245),0))</f>
        <v>0</v>
      </c>
      <c r="EP245" s="34">
        <f>IF(AND(EP220&gt;0,EP220&lt;SUM(N243:EP243)-SUM(N245:EO245)),EP220,IF(AND(EP220&gt;0,EP220&gt;=SUM(N243:EP243)-SUM(N245:EO245)),SUM(N243:EP243)-SUM(N245:EO245),0))</f>
        <v>0</v>
      </c>
      <c r="EQ245" s="34">
        <f>IF(AND(EQ220&gt;0,EQ220&lt;SUM(N243:EQ243)-SUM(N245:EP245)),EQ220,IF(AND(EQ220&gt;0,EQ220&gt;=SUM(N243:EQ243)-SUM(N245:EP245)),SUM(N243:EQ243)-SUM(N245:EP245),0))</f>
        <v>0</v>
      </c>
      <c r="ER245" s="34">
        <f>IF(AND(ER220&gt;0,ER220&lt;SUM(N243:ER243)-SUM(N245:EQ245)),ER220,IF(AND(ER220&gt;0,ER220&gt;=SUM(N243:ER243)-SUM(N245:EQ245)),SUM(N243:ER243)-SUM(N245:EQ245),0))</f>
        <v>0</v>
      </c>
      <c r="ES245" s="34">
        <f>IF(AND(ES220&gt;0,ES220&lt;SUM(N243:ES243)-SUM(N245:ER245)),ES220,IF(AND(ES220&gt;0,ES220&gt;=SUM(N243:ES243)-SUM(N245:ER245)),SUM(N243:ES243)-SUM(N245:ER245),0))</f>
        <v>0</v>
      </c>
      <c r="ET245" s="34">
        <f>IF(AND(ET220&gt;0,ET220&lt;SUM(N243:ET243)-SUM(N245:ES245)),ET220,IF(AND(ET220&gt;0,ET220&gt;=SUM(N243:ET243)-SUM(N245:ES245)),SUM(N243:ET243)-SUM(N245:ES245),0))</f>
        <v>0</v>
      </c>
      <c r="EU245" s="34">
        <f>IF(AND(EU220&gt;0,EU220&lt;SUM(N243:EU243)-SUM(N245:ET245)),EU220,IF(AND(EU220&gt;0,EU220&gt;=SUM(N243:EU243)-SUM(N245:ET245)),SUM(N243:EU243)-SUM(N245:ET245),0))</f>
        <v>0</v>
      </c>
      <c r="EV245" s="34">
        <f>IF(AND(EV220&gt;0,EV220&lt;SUM(N243:EV243)-SUM(N245:EU245)),EV220,IF(AND(EV220&gt;0,EV220&gt;=SUM(N243:EV243)-SUM(N245:EU245)),SUM(N243:EV243)-SUM(N245:EU245),0))</f>
        <v>0</v>
      </c>
      <c r="EW245" s="34">
        <f>IF(AND(EW220&gt;0,EW220&lt;SUM(N243:EW243)-SUM(N245:EV245)),EW220,IF(AND(EW220&gt;0,EW220&gt;=SUM(N243:EW243)-SUM(N245:EV245)),SUM(N243:EW243)-SUM(N245:EV245),0))</f>
        <v>0</v>
      </c>
      <c r="EX245" s="34">
        <f>IF(AND(EX220&gt;0,EX220&lt;SUM(N243:EX243)-SUM(N245:EW245)),EX220,IF(AND(EX220&gt;0,EX220&gt;=SUM(N243:EX243)-SUM(N245:EW245)),SUM(N243:EX243)-SUM(N245:EW245),0))</f>
        <v>0</v>
      </c>
      <c r="EY245" s="34">
        <f>IF(AND(EY220&gt;0,EY220&lt;SUM(N243:EY243)-SUM(N245:EX245)),EY220,IF(AND(EY220&gt;0,EY220&gt;=SUM(N243:EY243)-SUM(N245:EX245)),SUM(N243:EY243)-SUM(N245:EX245),0))</f>
        <v>0</v>
      </c>
      <c r="EZ245" s="34">
        <f>IF(AND(EZ220&gt;0,EZ220&lt;SUM(N243:EZ243)-SUM(N245:EY245)),EZ220,IF(AND(EZ220&gt;0,EZ220&gt;=SUM(N243:EZ243)-SUM(N245:EY245)),SUM(N243:EZ243)-SUM(N245:EY245),0))</f>
        <v>0</v>
      </c>
      <c r="FA245" s="34">
        <f>IF(AND(FA220&gt;0,FA220&lt;SUM(N243:FA243)-SUM(N245:EZ245)),FA220,IF(AND(FA220&gt;0,FA220&gt;=SUM(N243:FA243)-SUM(N245:EZ245)),SUM(N243:FA243)-SUM(N245:EZ245),0))</f>
        <v>0</v>
      </c>
      <c r="FB245" s="34">
        <f>IF(AND(FB220&gt;0,FB220&lt;SUM(N243:FB243)-SUM(N245:FA245)),FB220,IF(AND(FB220&gt;0,FB220&gt;=SUM(N243:FB243)-SUM(N245:FA245)),SUM(N243:FB243)-SUM(N245:FA245),0))</f>
        <v>0</v>
      </c>
      <c r="FC245" s="34">
        <f>IF(AND(FC220&gt;0,FC220&lt;SUM(N243:FC243)-SUM(N245:FB245)),FC220,IF(AND(FC220&gt;0,FC220&gt;=SUM(N243:FC243)-SUM(N245:FB245)),SUM(N243:FC243)-SUM(N245:FB245),0))</f>
        <v>0</v>
      </c>
      <c r="FD245" s="34">
        <f>IF(AND(FD220&gt;0,FD220&lt;SUM(N243:FD243)-SUM(N245:FC245)),FD220,IF(AND(FD220&gt;0,FD220&gt;=SUM(N243:FD243)-SUM(N245:FC245)),SUM(N243:FD243)-SUM(N245:FC245),0))</f>
        <v>0</v>
      </c>
      <c r="FE245" s="34">
        <f>IF(AND(FE220&gt;0,FE220&lt;SUM(N243:FE243)-SUM(N245:FD245)),FE220,IF(AND(FE220&gt;0,FE220&gt;=SUM(N243:FE243)-SUM(N245:FD245)),SUM(N243:FE243)-SUM(N245:FD245),0))</f>
        <v>0</v>
      </c>
      <c r="FF245" s="34">
        <f>IF(AND(FF220&gt;0,FF220&lt;SUM(N243:FF243)-SUM(N245:FE245)),FF220,IF(AND(FF220&gt;0,FF220&gt;=SUM(N243:FF243)-SUM(N245:FE245)),SUM(N243:FF243)-SUM(N245:FE245),0))</f>
        <v>0</v>
      </c>
      <c r="FG245" s="34">
        <f>IF(AND(FG220&gt;0,FG220&lt;SUM(N243:FG243)-SUM(N245:FF245)),FG220,IF(AND(FG220&gt;0,FG220&gt;=SUM(N243:FG243)-SUM(N245:FF245)),SUM(N243:FG243)-SUM(N245:FF245),0))</f>
        <v>0</v>
      </c>
      <c r="FH245" s="34">
        <f>IF(AND(FH220&gt;0,FH220&lt;SUM(N243:FH243)-SUM(N245:FG245)),FH220,IF(AND(FH220&gt;0,FH220&gt;=SUM(N243:FH243)-SUM(N245:FG245)),SUM(N243:FH243)-SUM(N245:FG245),0))</f>
        <v>0</v>
      </c>
      <c r="FI245" s="34">
        <f>IF(AND(FI220&gt;0,FI220&lt;SUM(N243:FI243)-SUM(N245:FH245)),FI220,IF(AND(FI220&gt;0,FI220&gt;=SUM(N243:FI243)-SUM(N245:FH245)),SUM(N243:FI243)-SUM(N245:FH245),0))</f>
        <v>0</v>
      </c>
      <c r="FJ245" s="34">
        <f>IF(AND(FJ220&gt;0,FJ220&lt;SUM(N243:FJ243)-SUM(N245:FI245)),FJ220,IF(AND(FJ220&gt;0,FJ220&gt;=SUM(N243:FJ243)-SUM(N245:FI245)),SUM(N243:FJ243)-SUM(N245:FI245),0))</f>
        <v>0</v>
      </c>
      <c r="FK245" s="34">
        <f>IF(AND(FK220&gt;0,FK220&lt;SUM(N243:FK243)-SUM(N245:FJ245)),FK220,IF(AND(FK220&gt;0,FK220&gt;=SUM(N243:FK243)-SUM(N245:FJ245)),SUM(N243:FK243)-SUM(N245:FJ245),0))</f>
        <v>0</v>
      </c>
      <c r="FL245" s="34">
        <f>IF(AND(FL220&gt;0,FL220&lt;SUM(N243:FL243)-SUM(N245:FK245)),FL220,IF(AND(FL220&gt;0,FL220&gt;=SUM(N243:FL243)-SUM(N245:FK245)),SUM(N243:FL243)-SUM(N245:FK245),0))</f>
        <v>0</v>
      </c>
      <c r="FM245" s="34">
        <f>IF(AND(FM220&gt;0,FM220&lt;SUM(N243:FM243)-SUM(N245:FL245)),FM220,IF(AND(FM220&gt;0,FM220&gt;=SUM(N243:FM243)-SUM(N245:FL245)),SUM(N243:FM243)-SUM(N245:FL245),0))</f>
        <v>0</v>
      </c>
      <c r="FN245" s="34">
        <f>IF(AND(FN220&gt;0,FN220&lt;SUM(N243:FN243)-SUM(N245:FM245)),FN220,IF(AND(FN220&gt;0,FN220&gt;=SUM(N243:FN243)-SUM(N245:FM245)),SUM(N243:FN243)-SUM(N245:FM245),0))</f>
        <v>0</v>
      </c>
      <c r="FO245" s="34">
        <f>IF(AND(FO220&gt;0,FO220&lt;SUM(N243:FO243)-SUM(N245:FN245)),FO220,IF(AND(FO220&gt;0,FO220&gt;=SUM(N243:FO243)-SUM(N245:FN245)),SUM(N243:FO243)-SUM(N245:FN245),0))</f>
        <v>0</v>
      </c>
      <c r="FP245" s="34">
        <f>IF(AND(FP220&gt;0,FP220&lt;SUM(N243:FP243)-SUM(N245:FO245)),FP220,IF(AND(FP220&gt;0,FP220&gt;=SUM(N243:FP243)-SUM(N245:FO245)),SUM(N243:FP243)-SUM(N245:FO245),0))</f>
        <v>0</v>
      </c>
      <c r="FQ245" s="34">
        <f>IF(AND(FQ220&gt;0,FQ220&lt;SUM(N243:FQ243)-SUM(N245:FP245)),FQ220,IF(AND(FQ220&gt;0,FQ220&gt;=SUM(N243:FQ243)-SUM(N245:FP245)),SUM(N243:FQ243)-SUM(N245:FP245),0))</f>
        <v>0</v>
      </c>
      <c r="FR245" s="34">
        <f>IF(AND(FR220&gt;0,FR220&lt;SUM(N243:FR243)-SUM(N245:FQ245)),FR220,IF(AND(FR220&gt;0,FR220&gt;=SUM(N243:FR243)-SUM(N245:FQ245)),SUM(N243:FR243)-SUM(N245:FQ245),0))</f>
        <v>0</v>
      </c>
      <c r="FS245" s="34">
        <f>IF(AND(FS220&gt;0,FS220&lt;SUM(N243:FS243)-SUM(N245:FR245)),FS220,IF(AND(FS220&gt;0,FS220&gt;=SUM(N243:FS243)-SUM(N245:FR245)),SUM(N243:FS243)-SUM(N245:FR245),0))</f>
        <v>0</v>
      </c>
      <c r="FT245" s="34">
        <f>IF(AND(FT220&gt;0,FT220&lt;SUM(N243:FT243)-SUM(N245:FS245)),FT220,IF(AND(FT220&gt;0,FT220&gt;=SUM(N243:FT243)-SUM(N245:FS245)),SUM(N243:FT243)-SUM(N245:FS245),0))</f>
        <v>0</v>
      </c>
      <c r="FU245" s="34">
        <f>IF(AND(FU220&gt;0,FU220&lt;SUM(N243:FU243)-SUM(N245:FT245)),FU220,IF(AND(FU220&gt;0,FU220&gt;=SUM(N243:FU243)-SUM(N245:FT245)),SUM(N243:FU243)-SUM(N245:FT245),0))</f>
        <v>0</v>
      </c>
      <c r="FV245" s="34">
        <f>IF(AND(FV220&gt;0,FV220&lt;SUM(N243:FV243)-SUM(N245:FU245)),FV220,IF(AND(FV220&gt;0,FV220&gt;=SUM(N243:FV243)-SUM(N245:FU245)),SUM(N243:FV243)-SUM(N245:FU245),0))</f>
        <v>0</v>
      </c>
      <c r="FW245" s="34">
        <f>IF(AND(FW220&gt;0,FW220&lt;SUM(N243:FW243)-SUM(N245:FV245)),FW220,IF(AND(FW220&gt;0,FW220&gt;=SUM(N243:FW243)-SUM(N245:FV245)),SUM(N243:FW243)-SUM(N245:FV245),0))</f>
        <v>0</v>
      </c>
      <c r="FX245" s="34">
        <f>IF(AND(FX220&gt;0,FX220&lt;SUM(N243:FX243)-SUM(N245:FW245)),FX220,IF(AND(FX220&gt;0,FX220&gt;=SUM(N243:FX243)-SUM(N245:FW245)),SUM(N243:FX243)-SUM(N245:FW245),0))</f>
        <v>0</v>
      </c>
      <c r="FY245" s="34">
        <f>IF(AND(FY220&gt;0,FY220&lt;SUM(N243:FY243)-SUM(N245:FX245)),FY220,IF(AND(FY220&gt;0,FY220&gt;=SUM(N243:FY243)-SUM(N245:FX245)),SUM(N243:FY243)-SUM(N245:FX245),0))</f>
        <v>0</v>
      </c>
      <c r="FZ245" s="34">
        <f>IF(AND(FZ220&gt;0,FZ220&lt;SUM(N243:FZ243)-SUM(N245:FY245)),FZ220,IF(AND(FZ220&gt;0,FZ220&gt;=SUM(N243:FZ243)-SUM(N245:FY245)),SUM(N243:FZ243)-SUM(N245:FY245),0))</f>
        <v>0</v>
      </c>
      <c r="GA245" s="34">
        <f>IF(AND(GA220&gt;0,GA220&lt;SUM(N243:GA243)-SUM(N245:FZ245)),GA220,IF(AND(GA220&gt;0,GA220&gt;=SUM(N243:GA243)-SUM(N245:FZ245)),SUM(N243:GA243)-SUM(N245:FZ245),0))</f>
        <v>0</v>
      </c>
      <c r="GB245" s="34">
        <f>IF(AND(GB220&gt;0,GB220&lt;SUM(N243:GB243)-SUM(N245:GA245)),GB220,IF(AND(GB220&gt;0,GB220&gt;=SUM(N243:GB243)-SUM(N245:GA245)),SUM(N243:GB243)-SUM(N245:GA245),0))</f>
        <v>0</v>
      </c>
      <c r="GC245" s="34">
        <f>IF(AND(GC220&gt;0,GC220&lt;SUM(N243:GC243)-SUM(N245:GB245)),GC220,IF(AND(GC220&gt;0,GC220&gt;=SUM(N243:GC243)-SUM(N245:GB245)),SUM(N243:GC243)-SUM(N245:GB245),0))</f>
        <v>0</v>
      </c>
      <c r="GD245" s="34">
        <f>IF(AND(GD220&gt;0,GD220&lt;SUM(N243:GD243)-SUM(N245:GC245)),GD220,IF(AND(GD220&gt;0,GD220&gt;=SUM(N243:GD243)-SUM(N245:GC245)),SUM(N243:GD243)-SUM(N245:GC245),0))</f>
        <v>0</v>
      </c>
      <c r="GE245" s="34">
        <f>IF(AND(GE220&gt;0,GE220&lt;SUM(N243:GE243)-SUM(N245:GD245)),GE220,IF(AND(GE220&gt;0,GE220&gt;=SUM(N243:GE243)-SUM(N245:GD245)),SUM(N243:GE243)-SUM(N245:GD245),0))</f>
        <v>0</v>
      </c>
      <c r="GF245" s="34">
        <f>IF(AND(GF220&gt;0,GF220&lt;SUM(N243:GF243)-SUM(N245:GE245)),GF220,IF(AND(GF220&gt;0,GF220&gt;=SUM(N243:GF243)-SUM(N245:GE245)),SUM(N243:GF243)-SUM(N245:GE245),0))</f>
        <v>0</v>
      </c>
      <c r="GG245" s="34">
        <f>IF(AND(GG220&gt;0,GG220&lt;SUM(N243:GG243)-SUM(N245:GF245)),GG220,IF(AND(GG220&gt;0,GG220&gt;=SUM(N243:GG243)-SUM(N245:GF245)),SUM(N243:GG243)-SUM(N245:GF245),0))</f>
        <v>0</v>
      </c>
      <c r="GH245" s="34">
        <f>IF(AND(GH220&gt;0,GH220&lt;SUM(N243:GH243)-SUM(N245:GG245)),GH220,IF(AND(GH220&gt;0,GH220&gt;=SUM(N243:GH243)-SUM(N245:GG245)),SUM(N243:GH243)-SUM(N245:GG245),0))</f>
        <v>0</v>
      </c>
      <c r="GI245" s="34">
        <f>IF(AND(GI220&gt;0,GI220&lt;SUM(N243:GI243)-SUM(N245:GH245)),GI220,IF(AND(GI220&gt;0,GI220&gt;=SUM(N243:GI243)-SUM(N245:GH245)),SUM(N243:GI243)-SUM(N245:GH245),0))</f>
        <v>0</v>
      </c>
      <c r="GJ245" s="34">
        <f>IF(AND(GJ220&gt;0,GJ220&lt;SUM(N243:GJ243)-SUM(N245:GI245)),GJ220,IF(AND(GJ220&gt;0,GJ220&gt;=SUM(N243:GJ243)-SUM(N245:GI245)),SUM(N243:GJ243)-SUM(N245:GI245),0))</f>
        <v>0</v>
      </c>
      <c r="GK245" s="34">
        <f>IF(AND(GK220&gt;0,GK220&lt;SUM(N243:GK243)-SUM(N245:GJ245)),GK220,IF(AND(GK220&gt;0,GK220&gt;=SUM(N243:GK243)-SUM(N245:GJ245)),SUM(N243:GK243)-SUM(N245:GJ245),0))</f>
        <v>0</v>
      </c>
      <c r="GL245" s="34">
        <f>IF(AND(GL220&gt;0,GL220&lt;SUM(N243:GL243)-SUM(N245:GK245)),GL220,IF(AND(GL220&gt;0,GL220&gt;=SUM(N243:GL243)-SUM(N245:GK245)),SUM(N243:GL243)-SUM(N245:GK245),0))</f>
        <v>0</v>
      </c>
      <c r="GM245" s="34">
        <f>IF(AND(GM220&gt;0,GM220&lt;SUM(N243:GM243)-SUM(N245:GL245)),GM220,IF(AND(GM220&gt;0,GM220&gt;=SUM(N243:GM243)-SUM(N245:GL245)),SUM(N243:GM243)-SUM(N245:GL245),0))</f>
        <v>0</v>
      </c>
      <c r="GN245" s="34">
        <f>IF(AND(GN220&gt;0,GN220&lt;SUM(N243:GN243)-SUM(N245:GM245)),GN220,IF(AND(GN220&gt;0,GN220&gt;=SUM(N243:GN243)-SUM(N245:GM245)),SUM(N243:GN243)-SUM(N245:GM245),0))</f>
        <v>0</v>
      </c>
      <c r="GO245" s="34">
        <f>IF(AND(GO220&gt;0,GO220&lt;SUM(N243:GO243)-SUM(N245:GN245)),GO220,IF(AND(GO220&gt;0,GO220&gt;=SUM(N243:GO243)-SUM(N245:GN245)),SUM(N243:GO243)-SUM(N245:GN245),0))</f>
        <v>0</v>
      </c>
      <c r="GP245" s="34">
        <f>IF(AND(GP220&gt;0,GP220&lt;SUM(N243:GP243)-SUM(N245:GO245)),GP220,IF(AND(GP220&gt;0,GP220&gt;=SUM(N243:GP243)-SUM(N245:GO245)),SUM(N243:GP243)-SUM(N245:GO245),0))</f>
        <v>0</v>
      </c>
      <c r="GQ245" s="34">
        <f>IF(AND(GQ220&gt;0,GQ220&lt;SUM(N243:GQ243)-SUM(N245:GP245)),GQ220,IF(AND(GQ220&gt;0,GQ220&gt;=SUM(N243:GQ243)-SUM(N245:GP245)),SUM(N243:GQ243)-SUM(N245:GP245),0))</f>
        <v>0</v>
      </c>
      <c r="GR245" s="34">
        <f>IF(AND(GR220&gt;0,GR220&lt;SUM(N243:GR243)-SUM(N245:GQ245)),GR220,IF(AND(GR220&gt;0,GR220&gt;=SUM(N243:GR243)-SUM(N245:GQ245)),SUM(N243:GR243)-SUM(N245:GQ245),0))</f>
        <v>0</v>
      </c>
      <c r="GS245" s="34">
        <f>IF(AND(GS220&gt;0,GS220&lt;SUM(N243:GS243)-SUM(N245:GR245)),GS220,IF(AND(GS220&gt;0,GS220&gt;=SUM(N243:GS243)-SUM(N245:GR245)),SUM(N243:GS243)-SUM(N245:GR245),0))</f>
        <v>0</v>
      </c>
      <c r="GT245" s="34">
        <f>IF(AND(GT220&gt;0,GT220&lt;SUM(N243:GT243)-SUM(N245:GS245)),GT220,IF(AND(GT220&gt;0,GT220&gt;=SUM(N243:GT243)-SUM(N245:GS245)),SUM(N243:GT243)-SUM(N245:GS245),0))</f>
        <v>0</v>
      </c>
      <c r="GU245" s="34">
        <f>IF(AND(GU220&gt;0,GU220&lt;SUM(N243:GU243)-SUM(N245:GT245)),GU220,IF(AND(GU220&gt;0,GU220&gt;=SUM(N243:GU243)-SUM(N245:GT245)),SUM(N243:GU243)-SUM(N245:GT245),0))</f>
        <v>0</v>
      </c>
      <c r="GV245" s="34">
        <f>IF(AND(GV220&gt;0,GV220&lt;SUM(N243:GV243)-SUM(N245:GU245)),GV220,IF(AND(GV220&gt;0,GV220&gt;=SUM(N243:GV243)-SUM(N245:GU245)),SUM(N243:GV243)-SUM(N245:GU245),0))</f>
        <v>0</v>
      </c>
      <c r="GW245" s="34">
        <f>IF(AND(GW220&gt;0,GW220&lt;SUM(N243:GW243)-SUM(N245:GV245)),GW220,IF(AND(GW220&gt;0,GW220&gt;=SUM(N243:GW243)-SUM(N245:GV245)),SUM(N243:GW243)-SUM(N245:GV245),0))</f>
        <v>0</v>
      </c>
      <c r="GX245" s="34">
        <f>IF(AND(GX220&gt;0,GX220&lt;SUM(N243:GX243)-SUM(N245:GW245)),GX220,IF(AND(GX220&gt;0,GX220&gt;=SUM(N243:GX243)-SUM(N245:GW245)),SUM(N243:GX243)-SUM(N245:GW245),0))</f>
        <v>0</v>
      </c>
      <c r="GY245" s="34">
        <f>IF(AND(GY220&gt;0,GY220&lt;SUM(N243:GY243)-SUM(N245:GX245)),GY220,IF(AND(GY220&gt;0,GY220&gt;=SUM(N243:GY243)-SUM(N245:GX245)),SUM(N243:GY243)-SUM(N245:GX245),0))</f>
        <v>0</v>
      </c>
      <c r="GZ245" s="34">
        <f>IF(AND(GZ220&gt;0,GZ220&lt;SUM(N243:GZ243)-SUM(N245:GY245)),GZ220,IF(AND(GZ220&gt;0,GZ220&gt;=SUM(N243:GZ243)-SUM(N245:GY245)),SUM(N243:GZ243)-SUM(N245:GY245),0))</f>
        <v>0</v>
      </c>
      <c r="HA245" s="34">
        <f>IF(AND(HA220&gt;0,HA220&lt;SUM(N243:HA243)-SUM(N245:GZ245)),HA220,IF(AND(HA220&gt;0,HA220&gt;=SUM(N243:HA243)-SUM(N245:GZ245)),SUM(N243:HA243)-SUM(N245:GZ245),0))</f>
        <v>0</v>
      </c>
      <c r="HB245" s="34">
        <f>IF(AND(HB220&gt;0,HB220&lt;SUM(N243:HB243)-SUM(N245:HA245)),HB220,IF(AND(HB220&gt;0,HB220&gt;=SUM(N243:HB243)-SUM(N245:HA245)),SUM(N243:HB243)-SUM(N245:HA245),0))</f>
        <v>0</v>
      </c>
      <c r="HC245" s="34">
        <f>IF(AND(HC220&gt;0,HC220&lt;SUM(N243:HC243)-SUM(N245:HB245)),HC220,IF(AND(HC220&gt;0,HC220&gt;=SUM(N243:HC243)-SUM(N245:HB245)),SUM(N243:HC243)-SUM(N245:HB245),0))</f>
        <v>0</v>
      </c>
      <c r="HD245" s="34">
        <f>IF(AND(HD220&gt;0,HD220&lt;SUM(N243:HD243)-SUM(N245:HC245)),HD220,IF(AND(HD220&gt;0,HD220&gt;=SUM(N243:HD243)-SUM(N245:HC245)),SUM(N243:HD243)-SUM(N245:HC245),0))</f>
        <v>0</v>
      </c>
      <c r="HE245" s="34">
        <f>IF(AND(HE220&gt;0,HE220&lt;SUM(N243:HE243)-SUM(N245:HD245)),HE220,IF(AND(HE220&gt;0,HE220&gt;=SUM(N243:HE243)-SUM(N245:HD245)),SUM(N243:HE243)-SUM(N245:HD245),0))</f>
        <v>0</v>
      </c>
      <c r="HF245" s="34">
        <f>IF(AND(HF220&gt;0,HF220&lt;SUM(N243:HF243)-SUM(N245:HE245)),HF220,IF(AND(HF220&gt;0,HF220&gt;=SUM(N243:HF243)-SUM(N245:HE245)),SUM(N243:HF243)-SUM(N245:HE245),0))</f>
        <v>0</v>
      </c>
      <c r="HG245" s="34">
        <f>IF(AND(HG220&gt;0,HG220&lt;SUM(N243:HG243)-SUM(N245:HF245)),HG220,IF(AND(HG220&gt;0,HG220&gt;=SUM(N243:HG243)-SUM(N245:HF245)),SUM(N243:HG243)-SUM(N245:HF245),0))</f>
        <v>0</v>
      </c>
      <c r="HH245" s="34">
        <f>IF(AND(HH220&gt;0,HH220&lt;SUM(N243:HH243)-SUM(N245:HG245)),HH220,IF(AND(HH220&gt;0,HH220&gt;=SUM(N243:HH243)-SUM(N245:HG245)),SUM(N243:HH243)-SUM(N245:HG245),0))</f>
        <v>0</v>
      </c>
      <c r="HI245" s="34">
        <f>IF(AND(HI220&gt;0,HI220&lt;SUM(N243:HI243)-SUM(N245:HH245)),HI220,IF(AND(HI220&gt;0,HI220&gt;=SUM(N243:HI243)-SUM(N245:HH245)),SUM(N243:HI243)-SUM(N245:HH245),0))</f>
        <v>0</v>
      </c>
      <c r="HJ245" s="34">
        <f>IF(AND(HJ220&gt;0,HJ220&lt;SUM(N243:HJ243)-SUM(N245:HI245)),HJ220,IF(AND(HJ220&gt;0,HJ220&gt;=SUM(N243:HJ243)-SUM(N245:HI245)),SUM(N243:HJ243)-SUM(N245:HI245),0))</f>
        <v>0</v>
      </c>
      <c r="HK245" s="34">
        <f>IF(AND(HK220&gt;0,HK220&lt;SUM(N243:HK243)-SUM(N245:HJ245)),HK220,IF(AND(HK220&gt;0,HK220&gt;=SUM(N243:HK243)-SUM(N245:HJ245)),SUM(N243:HK243)-SUM(N245:HJ245),0))</f>
        <v>0</v>
      </c>
      <c r="HL245" s="34">
        <f>IF(AND(HL220&gt;0,HL220&lt;SUM(N243:HL243)-SUM(N245:HK245)),HL220,IF(AND(HL220&gt;0,HL220&gt;=SUM(N243:HL243)-SUM(N245:HK245)),SUM(N243:HL243)-SUM(N245:HK245),0))</f>
        <v>0</v>
      </c>
      <c r="HM245" s="34">
        <f>IF(AND(HM220&gt;0,HM220&lt;SUM(N243:HM243)-SUM(N245:HL245)),HM220,IF(AND(HM220&gt;0,HM220&gt;=SUM(N243:HM243)-SUM(N245:HL245)),SUM(N243:HM243)-SUM(N245:HL245),0))</f>
        <v>0</v>
      </c>
      <c r="HN245" s="34">
        <f>IF(AND(HN220&gt;0,HN220&lt;SUM(N243:HN243)-SUM(N245:HM245)),HN220,IF(AND(HN220&gt;0,HN220&gt;=SUM(N243:HN243)-SUM(N245:HM245)),SUM(N243:HN243)-SUM(N245:HM245),0))</f>
        <v>0</v>
      </c>
      <c r="HO245" s="34">
        <f>IF(AND(HO220&gt;0,HO220&lt;SUM(N243:HO243)-SUM(N245:HN245)),HO220,IF(AND(HO220&gt;0,HO220&gt;=SUM(N243:HO243)-SUM(N245:HN245)),SUM(N243:HO243)-SUM(N245:HN245),0))</f>
        <v>0</v>
      </c>
      <c r="HP245" s="34">
        <f>IF(AND(HP220&gt;0,HP220&lt;SUM(N243:HP243)-SUM(N245:HO245)),HP220,IF(AND(HP220&gt;0,HP220&gt;=SUM(N243:HP243)-SUM(N245:HO245)),SUM(N243:HP243)-SUM(N245:HO245),0))</f>
        <v>0</v>
      </c>
      <c r="HQ245" s="34">
        <f>IF(AND(HQ220&gt;0,HQ220&lt;SUM(N243:HQ243)-SUM(N245:HP245)),HQ220,IF(AND(HQ220&gt;0,HQ220&gt;=SUM(N243:HQ243)-SUM(N245:HP245)),SUM(N243:HQ243)-SUM(N245:HP245),0))</f>
        <v>0</v>
      </c>
      <c r="HR245" s="34">
        <f>IF(AND(HR220&gt;0,HR220&lt;SUM(N243:HR243)-SUM(N245:HQ245)),HR220,IF(AND(HR220&gt;0,HR220&gt;=SUM(N243:HR243)-SUM(N245:HQ245)),SUM(N243:HR243)-SUM(N245:HQ245),0))</f>
        <v>0</v>
      </c>
      <c r="HS245" s="34">
        <f>IF(AND(HS220&gt;0,HS220&lt;SUM(N243:HS243)-SUM(N245:HR245)),HS220,IF(AND(HS220&gt;0,HS220&gt;=SUM(N243:HS243)-SUM(N245:HR245)),SUM(N243:HS243)-SUM(N245:HR245),0))</f>
        <v>0</v>
      </c>
      <c r="HT245" s="34">
        <f>IF(AND(HT220&gt;0,HT220&lt;SUM(N243:HT243)-SUM(N245:HS245)),HT220,IF(AND(HT220&gt;0,HT220&gt;=SUM(N243:HT243)-SUM(N245:HS245)),SUM(N243:HT243)-SUM(N245:HS245),0))</f>
        <v>0</v>
      </c>
      <c r="HU245" s="34">
        <f>IF(AND(HU220&gt;0,HU220&lt;SUM(N243:HU243)-SUM(N245:HT245)),HU220,IF(AND(HU220&gt;0,HU220&gt;=SUM(N243:HU243)-SUM(N245:HT245)),SUM(N243:HU243)-SUM(N245:HT245),0))</f>
        <v>0</v>
      </c>
      <c r="HV245" s="34">
        <f>IF(AND(HV220&gt;0,HV220&lt;SUM(N243:HV243)-SUM(N245:HU245)),HV220,IF(AND(HV220&gt;0,HV220&gt;=SUM(N243:HV243)-SUM(N245:HU245)),SUM(N243:HV243)-SUM(N245:HU245),0))</f>
        <v>0</v>
      </c>
      <c r="HW245" s="34">
        <f>IF(AND(HW220&gt;0,HW220&lt;SUM(N243:HW243)-SUM(N245:HV245)),HW220,IF(AND(HW220&gt;0,HW220&gt;=SUM(N243:HW243)-SUM(N245:HV245)),SUM(N243:HW243)-SUM(N245:HV245),0))</f>
        <v>0</v>
      </c>
      <c r="HX245" s="34">
        <f>IF(AND(HX220&gt;0,HX220&lt;SUM(N243:HX243)-SUM(N245:HW245)),HX220,IF(AND(HX220&gt;0,HX220&gt;=SUM(N243:HX243)-SUM(N245:HW245)),SUM(N243:HX243)-SUM(N245:HW245),0))</f>
        <v>0</v>
      </c>
      <c r="HY245" s="34">
        <f>IF(AND(HY220&gt;0,HY220&lt;SUM(N243:HY243)-SUM(N245:HX245)),HY220,IF(AND(HY220&gt;0,HY220&gt;=SUM(N243:HY243)-SUM(N245:HX245)),SUM(N243:HY243)-SUM(N245:HX245),0))</f>
        <v>0</v>
      </c>
      <c r="HZ245" s="34">
        <f>IF(AND(HZ220&gt;0,HZ220&lt;SUM(N243:HZ243)-SUM(N245:HY245)),HZ220,IF(AND(HZ220&gt;0,HZ220&gt;=SUM(N243:HZ243)-SUM(N245:HY245)),SUM(N243:HZ243)-SUM(N245:HY245),0))</f>
        <v>0</v>
      </c>
      <c r="IA245" s="34">
        <f>IF(AND(IA220&gt;0,IA220&lt;SUM(N243:IA243)-SUM(N245:HZ245)),IA220,IF(AND(IA220&gt;0,IA220&gt;=SUM(N243:IA243)-SUM(N245:HZ245)),SUM(N243:IA243)-SUM(N245:HZ245),0))</f>
        <v>0</v>
      </c>
      <c r="IB245" s="34">
        <f>IF(AND(IB220&gt;0,IB220&lt;SUM(N243:IB243)-SUM(N245:IA245)),IB220,IF(AND(IB220&gt;0,IB220&gt;=SUM(N243:IB243)-SUM(N245:IA245)),SUM(N243:IB243)-SUM(N245:IA245),0))</f>
        <v>0</v>
      </c>
      <c r="IC245" s="34">
        <f>IF(AND(IC220&gt;0,IC220&lt;SUM(N243:IC243)-SUM(N245:IB245)),IC220,IF(AND(IC220&gt;0,IC220&gt;=SUM(N243:IC243)-SUM(N245:IB245)),SUM(N243:IC243)-SUM(N245:IB245),0))</f>
        <v>0</v>
      </c>
      <c r="ID245" s="34">
        <f>IF(AND(ID220&gt;0,ID220&lt;SUM(N243:ID243)-SUM(N245:IC245)),ID220,IF(AND(ID220&gt;0,ID220&gt;=SUM(N243:ID243)-SUM(N245:IC245)),SUM(N243:ID243)-SUM(N245:IC245),0))</f>
        <v>0</v>
      </c>
      <c r="IE245" s="34">
        <f>IF(AND(IE220&gt;0,IE220&lt;SUM(N243:IE243)-SUM(N245:ID245)),IE220,IF(AND(IE220&gt;0,IE220&gt;=SUM(N243:IE243)-SUM(N245:ID245)),SUM(N243:IE243)-SUM(N245:ID245),0))</f>
        <v>0</v>
      </c>
      <c r="IF245" s="34">
        <f>IF(AND(IF220&gt;0,IF220&lt;SUM(N243:IF243)-SUM(N245:IE245)),IF220,IF(AND(IF220&gt;0,IF220&gt;=SUM(N243:IF243)-SUM(N245:IE245)),SUM(N243:IF243)-SUM(N245:IE245),0))</f>
        <v>0</v>
      </c>
      <c r="IG245" s="34">
        <f>IF(AND(IG220&gt;0,IG220&lt;SUM(N243:IG243)-SUM(N245:IF245)),IG220,IF(AND(IG220&gt;0,IG220&gt;=SUM(N243:IG243)-SUM(N245:IF245)),SUM(N243:IG243)-SUM(N245:IF245),0))</f>
        <v>0</v>
      </c>
      <c r="IH245" s="34">
        <f>IF(AND(IH220&gt;0,IH220&lt;SUM(N243:IH243)-SUM(N245:IG245)),IH220,IF(AND(IH220&gt;0,IH220&gt;=SUM(N243:IH243)-SUM(N245:IG245)),SUM(N243:IH243)-SUM(N245:IG245),0))</f>
        <v>0</v>
      </c>
      <c r="II245" s="34">
        <f>IF(AND(II220&gt;0,II220&lt;SUM(N243:II243)-SUM(N245:IH245)),II220,IF(AND(II220&gt;0,II220&gt;=SUM(N243:II243)-SUM(N245:IH245)),SUM(N243:II243)-SUM(N245:IH245),0))</f>
        <v>0</v>
      </c>
      <c r="IJ245" s="34">
        <f>IF(AND(IJ220&gt;0,IJ220&lt;SUM(N243:IJ243)-SUM(N245:II245)),IJ220,IF(AND(IJ220&gt;0,IJ220&gt;=SUM(N243:IJ243)-SUM(N245:II245)),SUM(N243:IJ243)-SUM(N245:II245),0))</f>
        <v>0</v>
      </c>
      <c r="IK245" s="34">
        <f>IF(AND(IK220&gt;0,IK220&lt;SUM(N243:IK243)-SUM(N245:IJ245)),IK220,IF(AND(IK220&gt;0,IK220&gt;=SUM(N243:IK243)-SUM(N245:IJ245)),SUM(N243:IK243)-SUM(N245:IJ245),0))</f>
        <v>0</v>
      </c>
      <c r="IL245" s="34">
        <f>IF(AND(IL220&gt;0,IL220&lt;SUM(N243:IL243)-SUM(N245:IK245)),IL220,IF(AND(IL220&gt;0,IL220&gt;=SUM(N243:IL243)-SUM(N245:IK245)),SUM(N243:IL243)-SUM(N245:IK245),0))</f>
        <v>0</v>
      </c>
      <c r="IM245" s="34">
        <f>IF(AND(IM220&gt;0,IM220&lt;SUM(N243:IM243)-SUM(N245:IL245)),IM220,IF(AND(IM220&gt;0,IM220&gt;=SUM(N243:IM243)-SUM(N245:IL245)),SUM(N243:IM243)-SUM(N245:IL245),0))</f>
        <v>0</v>
      </c>
      <c r="IN245" s="34">
        <f>IF(AND(IN220&gt;0,IN220&lt;SUM(N243:IN243)-SUM(N245:IM245)),IN220,IF(AND(IN220&gt;0,IN220&gt;=SUM(N243:IN243)-SUM(N245:IM245)),SUM(N243:IN243)-SUM(N245:IM245),0))</f>
        <v>0</v>
      </c>
      <c r="IO245" s="34">
        <f>IF(AND(IO220&gt;0,IO220&lt;SUM(N243:IO243)-SUM(N245:IN245)),IO220,IF(AND(IO220&gt;0,IO220&gt;=SUM(N243:IO243)-SUM(N245:IN245)),SUM(N243:IO243)-SUM(N245:IN245),0))</f>
        <v>0</v>
      </c>
      <c r="IP245" s="34">
        <f>IF(AND(IP220&gt;0,IP220&lt;SUM(N243:IP243)-SUM(N245:IO245)),IP220,IF(AND(IP220&gt;0,IP220&gt;=SUM(N243:IP243)-SUM(N245:IO245)),SUM(N243:IP243)-SUM(N245:IO245),0))</f>
        <v>0</v>
      </c>
      <c r="IQ245" s="34">
        <f>IF(AND(IQ220&gt;0,IQ220&lt;SUM(N243:IQ243)-SUM(N245:IP245)),IQ220,IF(AND(IQ220&gt;0,IQ220&gt;=SUM(N243:IQ243)-SUM(N245:IP245)),SUM(N243:IQ243)-SUM(N245:IP245),0))</f>
        <v>0</v>
      </c>
      <c r="IR245" s="34">
        <f>IF(AND(IR220&gt;0,IR220&lt;SUM(N243:IR243)-SUM(N245:IQ245)),IR220,IF(AND(IR220&gt;0,IR220&gt;=SUM(N243:IR243)-SUM(N245:IQ245)),SUM(N243:IR243)-SUM(N245:IQ245),0))</f>
        <v>0</v>
      </c>
      <c r="IS245" s="34">
        <f>IF(AND(IS220&gt;0,IS220&lt;SUM(N243:IS243)-SUM(N245:IR245)),IS220,IF(AND(IS220&gt;0,IS220&gt;=SUM(N243:IS243)-SUM(N245:IR245)),SUM(N243:IS243)-SUM(N245:IR245),0))</f>
        <v>0</v>
      </c>
      <c r="IT245" s="34">
        <f>IF(AND(IT220&gt;0,IT220&lt;SUM(N243:IT243)-SUM(N245:IS245)),IT220,IF(AND(IT220&gt;0,IT220&gt;=SUM(N243:IT243)-SUM(N245:IS245)),SUM(N243:IT243)-SUM(N245:IS245),0))</f>
        <v>0</v>
      </c>
      <c r="IU245" s="34">
        <f>IF(AND(IU220&gt;0,IU220&lt;SUM(N243:IU243)-SUM(N245:IT245)),IU220,IF(AND(IU220&gt;0,IU220&gt;=SUM(N243:IU243)-SUM(N245:IT245)),SUM(N243:IU243)-SUM(N245:IT245),0))</f>
        <v>0</v>
      </c>
      <c r="IV245" s="34">
        <f>IF(AND(IV220&gt;0,IV220&lt;SUM(N243:IV243)-SUM(N245:IU245)),IV220,IF(AND(IV220&gt;0,IV220&gt;=SUM(N243:IV243)-SUM(N245:IU245)),SUM(N243:IV243)-SUM(N245:IU245),0))</f>
        <v>0</v>
      </c>
      <c r="IW245" s="34">
        <f>IF(AND(IW220&gt;0,IW220&lt;SUM(N243:IW243)-SUM(N245:IV245)),IW220,IF(AND(IW220&gt;0,IW220&gt;=SUM(N243:IW243)-SUM(N245:IV245)),SUM(N243:IW243)-SUM(N245:IV245),0))</f>
        <v>0</v>
      </c>
      <c r="IX245" s="34">
        <f>IF(AND(IX220&gt;0,IX220&lt;SUM(N243:IX243)-SUM(N245:IW245)),IX220,IF(AND(IX220&gt;0,IX220&gt;=SUM(N243:IX243)-SUM(N245:IW245)),SUM(N243:IX243)-SUM(N245:IW245),0))</f>
        <v>0</v>
      </c>
      <c r="IY245" s="34">
        <f>IF(AND(IY220&gt;0,IY220&lt;SUM(N243:IY243)-SUM(N245:IX245)),IY220,IF(AND(IY220&gt;0,IY220&gt;=SUM(N243:IY243)-SUM(N245:IX245)),SUM(N243:IY243)-SUM(N245:IX245),0))</f>
        <v>0</v>
      </c>
      <c r="IZ245" s="34">
        <f>IF(AND(IZ220&gt;0,IZ220&lt;SUM(N243:IZ243)-SUM(N245:IY245)),IZ220,IF(AND(IZ220&gt;0,IZ220&gt;=SUM(N243:IZ243)-SUM(N245:IY245)),SUM(N243:IZ243)-SUM(N245:IY245),0))</f>
        <v>0</v>
      </c>
      <c r="JA245" s="34">
        <f>IF(AND(JA220&gt;0,JA220&lt;SUM(N243:JA243)-SUM(N245:IZ245)),JA220,IF(AND(JA220&gt;0,JA220&gt;=SUM(N243:JA243)-SUM(N245:IZ245)),SUM(N243:JA243)-SUM(N245:IZ245),0))</f>
        <v>0</v>
      </c>
      <c r="JB245" s="34">
        <f>IF(AND(JB220&gt;0,JB220&lt;SUM(N243:JB243)-SUM(N245:JA245)),JB220,IF(AND(JB220&gt;0,JB220&gt;=SUM(N243:JB243)-SUM(N245:JA245)),SUM(N243:JB243)-SUM(N245:JA245),0))</f>
        <v>0</v>
      </c>
      <c r="JC245" s="34">
        <f>IF(AND(JC220&gt;0,JC220&lt;SUM(N243:JC243)-SUM(N245:JB245)),JC220,IF(AND(JC220&gt;0,JC220&gt;=SUM(N243:JC243)-SUM(N245:JB245)),SUM(N243:JC243)-SUM(N245:JB245),0))</f>
        <v>0</v>
      </c>
      <c r="JD245" s="34">
        <f>IF(AND(JD220&gt;0,JD220&lt;SUM(N243:JD243)-SUM(N245:JC245)),JD220,IF(AND(JD220&gt;0,JD220&gt;=SUM(N243:JD243)-SUM(N245:JC245)),SUM(N243:JD243)-SUM(N245:JC245),0))</f>
        <v>0</v>
      </c>
      <c r="JE245" s="34">
        <f>IF(AND(JE220&gt;0,JE220&lt;SUM(N243:JE243)-SUM(N245:JD245)),JE220,IF(AND(JE220&gt;0,JE220&gt;=SUM(N243:JE243)-SUM(N245:JD245)),SUM(N243:JE243)-SUM(N245:JD245),0))</f>
        <v>0</v>
      </c>
      <c r="JF245" s="34">
        <f>IF(AND(JF220&gt;0,JF220&lt;SUM(N243:JF243)-SUM(N245:JE245)),JF220,IF(AND(JF220&gt;0,JF220&gt;=SUM(N243:JF243)-SUM(N245:JE245)),SUM(N243:JF243)-SUM(N245:JE245),0))</f>
        <v>0</v>
      </c>
      <c r="JG245" s="34">
        <f>IF(AND(JG220&gt;0,JG220&lt;SUM(N243:JG243)-SUM(N245:JF245)),JG220,IF(AND(JG220&gt;0,JG220&gt;=SUM(N243:JG243)-SUM(N245:JF245)),SUM(N243:JG243)-SUM(N245:JF245),0))</f>
        <v>0</v>
      </c>
      <c r="JH245" s="34">
        <f>IF(AND(JH220&gt;0,JH220&lt;SUM(N243:JH243)-SUM(N245:JG245)),JH220,IF(AND(JH220&gt;0,JH220&gt;=SUM(N243:JH243)-SUM(N245:JG245)),SUM(N243:JH243)-SUM(N245:JG245),0))</f>
        <v>0</v>
      </c>
      <c r="JI245" s="34">
        <f>IF(AND(JI220&gt;0,JI220&lt;SUM(N243:JI243)-SUM(N245:JH245)),JI220,IF(AND(JI220&gt;0,JI220&gt;=SUM(N243:JI243)-SUM(N245:JH245)),SUM(N243:JI243)-SUM(N245:JH245),0))</f>
        <v>0</v>
      </c>
      <c r="JJ245" s="34">
        <f>IF(AND(JJ220&gt;0,JJ220&lt;SUM(N243:JJ243)-SUM(N245:JI245)),JJ220,IF(AND(JJ220&gt;0,JJ220&gt;=SUM(N243:JJ243)-SUM(N245:JI245)),SUM(N243:JJ243)-SUM(N245:JI245),0))</f>
        <v>0</v>
      </c>
      <c r="JK245" s="34">
        <f>IF(AND(JK220&gt;0,JK220&lt;SUM(N243:JK243)-SUM(N245:JJ245)),JK220,IF(AND(JK220&gt;0,JK220&gt;=SUM(N243:JK243)-SUM(N245:JJ245)),SUM(N243:JK243)-SUM(N245:JJ245),0))</f>
        <v>0</v>
      </c>
      <c r="JL245" s="34">
        <f>IF(AND(JL220&gt;0,JL220&lt;SUM(N243:JL243)-SUM(N245:JK245)),JL220,IF(AND(JL220&gt;0,JL220&gt;=SUM(N243:JL243)-SUM(N245:JK245)),SUM(N243:JL243)-SUM(N245:JK245),0))</f>
        <v>0</v>
      </c>
      <c r="JM245" s="34">
        <f>IF(AND(JM220&gt;0,JM220&lt;SUM(N243:JM243)-SUM(N245:JL245)),JM220,IF(AND(JM220&gt;0,JM220&gt;=SUM(N243:JM243)-SUM(N245:JL245)),SUM(N243:JM243)-SUM(N245:JL245),0))</f>
        <v>0</v>
      </c>
      <c r="JN245" s="34">
        <f>IF(AND(JN220&gt;0,JN220&lt;SUM(N243:JN243)-SUM(N245:JM245)),JN220,IF(AND(JN220&gt;0,JN220&gt;=SUM(N243:JN243)-SUM(N245:JM245)),SUM(N243:JN243)-SUM(N245:JM245),0))</f>
        <v>0</v>
      </c>
      <c r="JO245" s="34">
        <f>IF(AND(JO220&gt;0,JO220&lt;SUM(N243:JO243)-SUM(N245:JN245)),JO220,IF(AND(JO220&gt;0,JO220&gt;=SUM(N243:JO243)-SUM(N245:JN245)),SUM(N243:JO243)-SUM(N245:JN245),0))</f>
        <v>0</v>
      </c>
      <c r="JP245" s="34">
        <f>IF(AND(JP220&gt;0,JP220&lt;SUM(N243:JP243)-SUM(N245:JO245)),JP220,IF(AND(JP220&gt;0,JP220&gt;=SUM(N243:JP243)-SUM(N245:JO245)),SUM(N243:JP243)-SUM(N245:JO245),0))</f>
        <v>0</v>
      </c>
      <c r="JQ245" s="34">
        <f>IF(AND(JQ220&gt;0,JQ220&lt;SUM(N243:JQ243)-SUM(N245:JP245)),JQ220,IF(AND(JQ220&gt;0,JQ220&gt;=SUM(N243:JQ243)-SUM(N245:JP245)),SUM(N243:JQ243)-SUM(N245:JP245),0))</f>
        <v>0</v>
      </c>
      <c r="JR245" s="34">
        <f>IF(AND(JR220&gt;0,JR220&lt;SUM(N243:JR243)-SUM(N245:JQ245)),JR220,IF(AND(JR220&gt;0,JR220&gt;=SUM(N243:JR243)-SUM(N245:JQ245)),SUM(N243:JR243)-SUM(N245:JQ245),0))</f>
        <v>0</v>
      </c>
      <c r="JS245" s="34">
        <f>IF(AND(JS220&gt;0,JS220&lt;SUM(N243:JS243)-SUM(N245:JR245)),JS220,IF(AND(JS220&gt;0,JS220&gt;=SUM(N243:JS243)-SUM(N245:JR245)),SUM(N243:JS243)-SUM(N245:JR245),0))</f>
        <v>0</v>
      </c>
      <c r="JT245" s="34">
        <f>IF(AND(JT220&gt;0,JT220&lt;SUM(N243:JT243)-SUM(N245:JS245)),JT220,IF(AND(JT220&gt;0,JT220&gt;=SUM(N243:JT243)-SUM(N245:JS245)),SUM(N243:JT243)-SUM(N245:JS245),0))</f>
        <v>0</v>
      </c>
      <c r="JU245" s="34">
        <f>IF(AND(JU220&gt;0,JU220&lt;SUM(N243:JU243)-SUM(N245:JT245)),JU220,IF(AND(JU220&gt;0,JU220&gt;=SUM(N243:JU243)-SUM(N245:JT245)),SUM(N243:JU243)-SUM(N245:JT245),0))</f>
        <v>0</v>
      </c>
      <c r="JV245" s="34">
        <f>IF(AND(JV220&gt;0,JV220&lt;SUM(N243:JV243)-SUM(N245:JU245)),JV220,IF(AND(JV220&gt;0,JV220&gt;=SUM(N243:JV243)-SUM(N245:JU245)),SUM(N243:JV243)-SUM(N245:JU245),0))</f>
        <v>0</v>
      </c>
      <c r="JW245" s="34">
        <f>IF(AND(JW220&gt;0,JW220&lt;SUM(N243:JW243)-SUM(N245:JV245)),JW220,IF(AND(JW220&gt;0,JW220&gt;=SUM(N243:JW243)-SUM(N245:JV245)),SUM(N243:JW243)-SUM(N245:JV245),0))</f>
        <v>0</v>
      </c>
      <c r="JX245" s="34">
        <f>IF(AND(JX220&gt;0,JX220&lt;SUM(N243:JX243)-SUM(N245:JW245)),JX220,IF(AND(JX220&gt;0,JX220&gt;=SUM(N243:JX243)-SUM(N245:JW245)),SUM(N243:JX243)-SUM(N245:JW245),0))</f>
        <v>0</v>
      </c>
      <c r="JY245" s="34">
        <f>IF(AND(JY220&gt;0,JY220&lt;SUM(N243:JY243)-SUM(N245:JX245)),JY220,IF(AND(JY220&gt;0,JY220&gt;=SUM(N243:JY243)-SUM(N245:JX245)),SUM(N243:JY243)-SUM(N245:JX245),0))</f>
        <v>0</v>
      </c>
      <c r="JZ245" s="34">
        <f>IF(AND(JZ220&gt;0,JZ220&lt;SUM(N243:JZ243)-SUM(N245:JY245)),JZ220,IF(AND(JZ220&gt;0,JZ220&gt;=SUM(N243:JZ243)-SUM(N245:JY245)),SUM(N243:JZ243)-SUM(N245:JY245),0))</f>
        <v>0</v>
      </c>
      <c r="KA245" s="34">
        <f>IF(AND(KA220&gt;0,KA220&lt;SUM(N243:KA243)-SUM(N245:JZ245)),KA220,IF(AND(KA220&gt;0,KA220&gt;=SUM(N243:KA243)-SUM(N245:JZ245)),SUM(N243:KA243)-SUM(N245:JZ245),0))</f>
        <v>0</v>
      </c>
      <c r="KB245" s="34">
        <f>IF(AND(KB220&gt;0,KB220&lt;SUM(N243:KB243)-SUM(N245:KA245)),KB220,IF(AND(KB220&gt;0,KB220&gt;=SUM(N243:KB243)-SUM(N245:KA245)),SUM(N243:KB243)-SUM(N245:KA245),0))</f>
        <v>0</v>
      </c>
      <c r="KC245" s="34">
        <f>IF(AND(KC220&gt;0,KC220&lt;SUM(N243:KC243)-SUM(N245:KB245)),KC220,IF(AND(KC220&gt;0,KC220&gt;=SUM(N243:KC243)-SUM(N245:KB245)),SUM(N243:KC243)-SUM(N245:KB245),0))</f>
        <v>0</v>
      </c>
      <c r="KD245" s="34">
        <f>IF(AND(KD220&gt;0,KD220&lt;SUM(N243:KD243)-SUM(N245:KC245)),KD220,IF(AND(KD220&gt;0,KD220&gt;=SUM(N243:KD243)-SUM(N245:KC245)),SUM(N243:KD243)-SUM(N245:KC245),0))</f>
        <v>0</v>
      </c>
      <c r="KE245" s="34">
        <f>IF(AND(KE220&gt;0,KE220&lt;SUM(N243:KE243)-SUM(N245:KD245)),KE220,IF(AND(KE220&gt;0,KE220&gt;=SUM(N243:KE243)-SUM(N245:KD245)),SUM(N243:KE243)-SUM(N245:KD245),0))</f>
        <v>0</v>
      </c>
      <c r="KF245" s="34">
        <f>IF(AND(KF220&gt;0,KF220&lt;SUM(N243:KF243)-SUM(N245:KE245)),KF220,IF(AND(KF220&gt;0,KF220&gt;=SUM(N243:KF243)-SUM(N245:KE245)),SUM(N243:KF243)-SUM(N245:KE245),0))</f>
        <v>0</v>
      </c>
      <c r="KG245" s="34">
        <f>IF(AND(KG220&gt;0,KG220&lt;SUM(N243:KG243)-SUM(N245:KF245)),KG220,IF(AND(KG220&gt;0,KG220&gt;=SUM(N243:KG243)-SUM(N245:KF245)),SUM(N243:KG243)-SUM(N245:KF245),0))</f>
        <v>0</v>
      </c>
      <c r="KH245" s="34">
        <f>IF(AND(KH220&gt;0,KH220&lt;SUM(N243:KH243)-SUM(N245:KG245)),KH220,IF(AND(KH220&gt;0,KH220&gt;=SUM(N243:KH243)-SUM(N245:KG245)),SUM(N243:KH243)-SUM(N245:KG245),0))</f>
        <v>0</v>
      </c>
      <c r="KI245" s="34">
        <f>IF(AND(KI220&gt;0,KI220&lt;SUM(N243:KI243)-SUM(N245:KH245)),KI220,IF(AND(KI220&gt;0,KI220&gt;=SUM(N243:KI243)-SUM(N245:KH245)),SUM(N243:KI243)-SUM(N245:KH245),0))</f>
        <v>0</v>
      </c>
      <c r="KJ245" s="34">
        <f>IF(AND(KJ220&gt;0,KJ220&lt;SUM(N243:KJ243)-SUM(N245:KI245)),KJ220,IF(AND(KJ220&gt;0,KJ220&gt;=SUM(N243:KJ243)-SUM(N245:KI245)),SUM(N243:KJ243)-SUM(N245:KI245),0))</f>
        <v>0</v>
      </c>
      <c r="KK245" s="34">
        <f>IF(AND(KK220&gt;0,KK220&lt;SUM(N243:KK243)-SUM(N245:KJ245)),KK220,IF(AND(KK220&gt;0,KK220&gt;=SUM(N243:KK243)-SUM(N245:KJ245)),SUM(N243:KK243)-SUM(N245:KJ245),0))</f>
        <v>0</v>
      </c>
      <c r="KL245" s="34">
        <f>IF(AND(KL220&gt;0,KL220&lt;SUM(N243:KL243)-SUM(N245:KK245)),KL220,IF(AND(KL220&gt;0,KL220&gt;=SUM(N243:KL243)-SUM(N245:KK245)),SUM(N243:KL243)-SUM(N245:KK245),0))</f>
        <v>0</v>
      </c>
      <c r="KM245" s="34">
        <f>IF(AND(KM220&gt;0,KM220&lt;SUM(N243:KM243)-SUM(N245:KL245)),KM220,IF(AND(KM220&gt;0,KM220&gt;=SUM(N243:KM243)-SUM(N245:KL245)),SUM(N243:KM243)-SUM(N245:KL245),0))</f>
        <v>0</v>
      </c>
      <c r="KN245" s="34">
        <f>IF(AND(KN220&gt;0,KN220&lt;SUM(N243:KN243)-SUM(N245:KM245)),KN220,IF(AND(KN220&gt;0,KN220&gt;=SUM(N243:KN243)-SUM(N245:KM245)),SUM(N243:KN243)-SUM(N245:KM245),0))</f>
        <v>0</v>
      </c>
      <c r="KO245" s="34">
        <f>IF(AND(KO220&gt;0,KO220&lt;SUM(N243:KO243)-SUM(N245:KN245)),KO220,IF(AND(KO220&gt;0,KO220&gt;=SUM(N243:KO243)-SUM(N245:KN245)),SUM(N243:KO243)-SUM(N245:KN245),0))</f>
        <v>0</v>
      </c>
      <c r="KP245" s="34">
        <f>IF(AND(KP220&gt;0,KP220&lt;SUM(N243:KP243)-SUM(N245:KO245)),KP220,IF(AND(KP220&gt;0,KP220&gt;=SUM(N243:KP243)-SUM(N245:KO245)),SUM(N243:KP243)-SUM(N245:KO245),0))</f>
        <v>0</v>
      </c>
      <c r="KQ245" s="34">
        <f>IF(AND(KQ220&gt;0,KQ220&lt;SUM(N243:KQ243)-SUM(N245:KP245)),KQ220,IF(AND(KQ220&gt;0,KQ220&gt;=SUM(N243:KQ243)-SUM(N245:KP245)),SUM(N243:KQ243)-SUM(N245:KP245),0))</f>
        <v>0</v>
      </c>
      <c r="KR245" s="34">
        <f>IF(AND(KR220&gt;0,KR220&lt;SUM(N243:KR243)-SUM(N245:KQ245)),KR220,IF(AND(KR220&gt;0,KR220&gt;=SUM(N243:KR243)-SUM(N245:KQ245)),SUM(N243:KR243)-SUM(N245:KQ245),0))</f>
        <v>0</v>
      </c>
      <c r="KS245" s="34">
        <f>IF(AND(KS220&gt;0,KS220&lt;SUM(N243:KS243)-SUM(N245:KR245)),KS220,IF(AND(KS220&gt;0,KS220&gt;=SUM(N243:KS243)-SUM(N245:KR245)),SUM(N243:KS243)-SUM(N245:KR245),0))</f>
        <v>0</v>
      </c>
      <c r="KT245" s="34">
        <f>IF(AND(KT220&gt;0,KT220&lt;SUM(N243:KT243)-SUM(N245:KS245)),KT220,IF(AND(KT220&gt;0,KT220&gt;=SUM(N243:KT243)-SUM(N245:KS245)),SUM(N243:KT243)-SUM(N245:KS245),0))</f>
        <v>0</v>
      </c>
      <c r="KU245" s="34">
        <f>IF(AND(KU220&gt;0,KU220&lt;SUM(N243:KU243)-SUM(N245:KT245)),KU220,IF(AND(KU220&gt;0,KU220&gt;=SUM(N243:KU243)-SUM(N245:KT245)),SUM(N243:KU243)-SUM(N245:KT245),0))</f>
        <v>0</v>
      </c>
      <c r="KV245" s="34">
        <f>IF(AND(KV220&gt;0,KV220&lt;SUM(N243:KV243)-SUM(N245:KU245)),KV220,IF(AND(KV220&gt;0,KV220&gt;=SUM(N243:KV243)-SUM(N245:KU245)),SUM(N243:KV243)-SUM(N245:KU245),0))</f>
        <v>0</v>
      </c>
      <c r="KW245" s="34">
        <f>IF(AND(KW220&gt;0,KW220&lt;SUM(N243:KW243)-SUM(N245:KV245)),KW220,IF(AND(KW220&gt;0,KW220&gt;=SUM(N243:KW243)-SUM(N245:KV245)),SUM(N243:KW243)-SUM(N245:KV245),0))</f>
        <v>0</v>
      </c>
      <c r="KX245" s="34">
        <f>IF(AND(KX220&gt;0,KX220&lt;SUM(N243:KX243)-SUM(N245:KW245)),KX220,IF(AND(KX220&gt;0,KX220&gt;=SUM(N243:KX243)-SUM(N245:KW245)),SUM(N243:KX243)-SUM(N245:KW245),0))</f>
        <v>0</v>
      </c>
      <c r="KY245" s="34">
        <f>IF(AND(KY220&gt;0,KY220&lt;SUM(N243:KY243)-SUM(N245:KX245)),KY220,IF(AND(KY220&gt;0,KY220&gt;=SUM(N243:KY243)-SUM(N245:KX245)),SUM(N243:KY243)-SUM(N245:KX245),0))</f>
        <v>0</v>
      </c>
      <c r="KZ245" s="34">
        <f>IF(AND(KZ220&gt;0,KZ220&lt;SUM(N243:KZ243)-SUM(N245:KY245)),KZ220,IF(AND(KZ220&gt;0,KZ220&gt;=SUM(N243:KZ243)-SUM(N245:KY245)),SUM(N243:KZ243)-SUM(N245:KY245),0))</f>
        <v>0</v>
      </c>
      <c r="LA245" s="34">
        <f>IF(AND(LA220&gt;0,LA220&lt;SUM(N243:LA243)-SUM(N245:KZ245)),LA220,IF(AND(LA220&gt;0,LA220&gt;=SUM(N243:LA243)-SUM(N245:KZ245)),SUM(N243:LA243)-SUM(N245:KZ245),0))</f>
        <v>0</v>
      </c>
      <c r="LB245" s="34">
        <f>IF(AND(LB220&gt;0,LB220&lt;SUM(N243:LB243)-SUM(N245:LA245)),LB220,IF(AND(LB220&gt;0,LB220&gt;=SUM(N243:LB243)-SUM(N245:LA245)),SUM(N243:LB243)-SUM(N245:LA245),0))</f>
        <v>0</v>
      </c>
      <c r="LC245" s="34">
        <f>IF(AND(LC220&gt;0,LC220&lt;SUM(N243:LC243)-SUM(N245:LB245)),LC220,IF(AND(LC220&gt;0,LC220&gt;=SUM(N243:LC243)-SUM(N245:LB245)),SUM(N243:LC243)-SUM(N245:LB245),0))</f>
        <v>0</v>
      </c>
      <c r="LD245" s="34">
        <f>IF(AND(LD220&gt;0,LD220&lt;SUM(N243:LD243)-SUM(N245:LC245)),LD220,IF(AND(LD220&gt;0,LD220&gt;=SUM(N243:LD243)-SUM(N245:LC245)),SUM(N243:LD243)-SUM(N245:LC245),0))</f>
        <v>0</v>
      </c>
      <c r="LE245" s="34">
        <f>IF(AND(LE220&gt;0,LE220&lt;SUM(N243:LE243)-SUM(N245:LD245)),LE220,IF(AND(LE220&gt;0,LE220&gt;=SUM(N243:LE243)-SUM(N245:LD245)),SUM(N243:LE243)-SUM(N245:LD245),0))</f>
        <v>0</v>
      </c>
      <c r="LF245" s="34">
        <f>IF(AND(LF220&gt;0,LF220&lt;SUM(N243:LF243)-SUM(N245:LE245)),LF220,IF(AND(LF220&gt;0,LF220&gt;=SUM(N243:LF243)-SUM(N245:LE245)),SUM(N243:LF243)-SUM(N245:LE245),0))</f>
        <v>0</v>
      </c>
      <c r="LG245" s="34">
        <f>IF(AND(LG220&gt;0,LG220&lt;SUM(N243:LG243)-SUM(N245:LF245)),LG220,IF(AND(LG220&gt;0,LG220&gt;=SUM(N243:LG243)-SUM(N245:LF245)),SUM(N243:LG243)-SUM(N245:LF245),0))</f>
        <v>0</v>
      </c>
      <c r="LH245" s="34">
        <f>IF(AND(LH220&gt;0,LH220&lt;SUM(N243:LH243)-SUM(N245:LG245)),LH220,IF(AND(LH220&gt;0,LH220&gt;=SUM(N243:LH243)-SUM(N245:LG245)),SUM(N243:LH243)-SUM(N245:LG245),0))</f>
        <v>0</v>
      </c>
      <c r="LI245" s="34">
        <f>IF(AND(LI220&gt;0,LI220&lt;SUM(N243:LI243)-SUM(N245:LH245)),LI220,IF(AND(LI220&gt;0,LI220&gt;=SUM(N243:LI243)-SUM(N245:LH245)),SUM(N243:LI243)-SUM(N245:LH245),0))</f>
        <v>0</v>
      </c>
      <c r="LJ245" s="34">
        <f>IF(AND(LJ220&gt;0,LJ220&lt;SUM(N243:LJ243)-SUM(N245:LI245)),LJ220,IF(AND(LJ220&gt;0,LJ220&gt;=SUM(N243:LJ243)-SUM(N245:LI245)),SUM(N243:LJ243)-SUM(N245:LI245),0))</f>
        <v>0</v>
      </c>
      <c r="LK245" s="34">
        <f>IF(AND(LK220&gt;0,LK220&lt;SUM(N243:LK243)-SUM(N245:LJ245)),LK220,IF(AND(LK220&gt;0,LK220&gt;=SUM(N243:LK243)-SUM(N245:LJ245)),SUM(N243:LK243)-SUM(N245:LJ245),0))</f>
        <v>0</v>
      </c>
      <c r="LL245" s="34">
        <f>IF(AND(LL220&gt;0,LL220&lt;SUM(N243:LL243)-SUM(N245:LK245)),LL220,IF(AND(LL220&gt;0,LL220&gt;=SUM(N243:LL243)-SUM(N245:LK245)),SUM(N243:LL243)-SUM(N245:LK245),0))</f>
        <v>0</v>
      </c>
      <c r="LM245" s="34">
        <f>IF(AND(LM220&gt;0,LM220&lt;SUM(N243:LM243)-SUM(N245:LL245)),LM220,IF(AND(LM220&gt;0,LM220&gt;=SUM(N243:LM243)-SUM(N245:LL245)),SUM(N243:LM243)-SUM(N245:LL245),0))</f>
        <v>0</v>
      </c>
      <c r="LN245" s="34">
        <f>IF(AND(LN220&gt;0,LN220&lt;SUM(N243:LN243)-SUM(N245:LM245)),LN220,IF(AND(LN220&gt;0,LN220&gt;=SUM(N243:LN243)-SUM(N245:LM245)),SUM(N243:LN243)-SUM(N245:LM245),0))</f>
        <v>0</v>
      </c>
      <c r="LO245" s="34">
        <f>IF(AND(LO220&gt;0,LO220&lt;SUM(N243:LO243)-SUM(N245:LN245)),LO220,IF(AND(LO220&gt;0,LO220&gt;=SUM(N243:LO243)-SUM(N245:LN245)),SUM(N243:LO243)-SUM(N245:LN245),0))</f>
        <v>0</v>
      </c>
      <c r="LP245" s="34">
        <f>IF(AND(LP220&gt;0,LP220&lt;SUM(N243:LP243)-SUM(N245:LO245)),LP220,IF(AND(LP220&gt;0,LP220&gt;=SUM(N243:LP243)-SUM(N245:LO245)),SUM(N243:LP243)-SUM(N245:LO245),0))</f>
        <v>0</v>
      </c>
      <c r="LQ245" s="34">
        <f>IF(AND(LQ220&gt;0,LQ220&lt;SUM(N243:LQ243)-SUM(N245:LP245)),LQ220,IF(AND(LQ220&gt;0,LQ220&gt;=SUM(N243:LQ243)-SUM(N245:LP245)),SUM(N243:LQ243)-SUM(N245:LP245),0))</f>
        <v>0</v>
      </c>
      <c r="LR245" s="34">
        <f>IF(AND(LR220&gt;0,LR220&lt;SUM(N243:LR243)-SUM(N245:LQ245)),LR220,IF(AND(LR220&gt;0,LR220&gt;=SUM(N243:LR243)-SUM(N245:LQ245)),SUM(N243:LR243)-SUM(N245:LQ245),0))</f>
        <v>0</v>
      </c>
      <c r="LS245" s="34">
        <f>IF(AND(LS220&gt;0,LS220&lt;SUM(N243:LS243)-SUM(N245:LR245)),LS220,IF(AND(LS220&gt;0,LS220&gt;=SUM(N243:LS243)-SUM(N245:LR245)),SUM(N243:LS243)-SUM(N245:LR245),0))</f>
        <v>0</v>
      </c>
      <c r="LT245" s="34">
        <f>IF(AND(LT220&gt;0,LT220&lt;SUM(N243:LT243)-SUM(N245:LS245)),LT220,IF(AND(LT220&gt;0,LT220&gt;=SUM(N243:LT243)-SUM(N245:LS245)),SUM(N243:LT243)-SUM(N245:LS245),0))</f>
        <v>0</v>
      </c>
      <c r="LU245" s="34">
        <f>IF(AND(LU220&gt;0,LU220&lt;SUM(N243:LU243)-SUM(N245:LT245)),LU220,IF(AND(LU220&gt;0,LU220&gt;=SUM(N243:LU243)-SUM(N245:LT245)),SUM(N243:LU243)-SUM(N245:LT245),0))</f>
        <v>0</v>
      </c>
      <c r="LV245" s="34">
        <f>IF(AND(LV220&gt;0,LV220&lt;SUM(N243:LV243)-SUM(N245:LU245)),LV220,IF(AND(LV220&gt;0,LV220&gt;=SUM(N243:LV243)-SUM(N245:LU245)),SUM(N243:LV243)-SUM(N245:LU245),0))</f>
        <v>0</v>
      </c>
      <c r="LW245" s="34">
        <f>IF(AND(LW220&gt;0,LW220&lt;SUM(N243:LW243)-SUM(N245:LV245)),LW220,IF(AND(LW220&gt;0,LW220&gt;=SUM(N243:LW243)-SUM(N245:LV245)),SUM(N243:LW243)-SUM(N245:LV245),0))</f>
        <v>0</v>
      </c>
      <c r="LX245" s="34">
        <f>IF(AND(LX220&gt;0,LX220&lt;SUM(N243:LX243)-SUM(N245:LW245)),LX220,IF(AND(LX220&gt;0,LX220&gt;=SUM(N243:LX243)-SUM(N245:LW245)),SUM(N243:LX243)-SUM(N245:LW245),0))</f>
        <v>0</v>
      </c>
      <c r="LY245" s="34">
        <f>IF(AND(LY220&gt;0,LY220&lt;SUM(N243:LY243)-SUM(N245:LX245)),LY220,IF(AND(LY220&gt;0,LY220&gt;=SUM(N243:LY243)-SUM(N245:LX245)),SUM(N243:LY243)-SUM(N245:LX245),0))</f>
        <v>0</v>
      </c>
      <c r="LZ245" s="34">
        <f>IF(AND(LZ220&gt;0,LZ220&lt;SUM(N243:LZ243)-SUM(N245:LY245)),LZ220,IF(AND(LZ220&gt;0,LZ220&gt;=SUM(N243:LZ243)-SUM(N245:LY245)),SUM(N243:LZ243)-SUM(N245:LY245),0))</f>
        <v>0</v>
      </c>
      <c r="MA245" s="34">
        <f>IF(AND(MA220&gt;0,MA220&lt;SUM(N243:MA243)-SUM(N245:LZ245)),MA220,IF(AND(MA220&gt;0,MA220&gt;=SUM(N243:MA243)-SUM(N245:LZ245)),SUM(N243:MA243)-SUM(N245:LZ245),0))</f>
        <v>0</v>
      </c>
      <c r="MB245" s="34">
        <f>IF(AND(MB220&gt;0,MB220&lt;SUM(N243:MB243)-SUM(N245:MA245)),MB220,IF(AND(MB220&gt;0,MB220&gt;=SUM(N243:MB243)-SUM(N245:MA245)),SUM(N243:MB243)-SUM(N245:MA245),0))</f>
        <v>0</v>
      </c>
      <c r="MC245" s="34">
        <f>IF(AND(MC220&gt;0,MC220&lt;SUM(N243:MC243)-SUM(N245:MB245)),MC220,IF(AND(MC220&gt;0,MC220&gt;=SUM(N243:MC243)-SUM(N245:MB245)),SUM(N243:MC243)-SUM(N245:MB245),0))</f>
        <v>0</v>
      </c>
      <c r="MD245" s="34">
        <f>IF(AND(MD220&gt;0,MD220&lt;SUM(N243:MD243)-SUM(N245:MC245)),MD220,IF(AND(MD220&gt;0,MD220&gt;=SUM(N243:MD243)-SUM(N245:MC245)),SUM(N243:MD243)-SUM(N245:MC245),0))</f>
        <v>0</v>
      </c>
      <c r="ME245" s="34">
        <f>IF(AND(ME220&gt;0,ME220&lt;SUM(N243:ME243)-SUM(N245:MD245)),ME220,IF(AND(ME220&gt;0,ME220&gt;=SUM(N243:ME243)-SUM(N245:MD245)),SUM(N243:ME243)-SUM(N245:MD245),0))</f>
        <v>0</v>
      </c>
      <c r="MF245" s="34">
        <f>IF(AND(MF220&gt;0,MF220&lt;SUM(N243:MF243)-SUM(N245:ME245)),MF220,IF(AND(MF220&gt;0,MF220&gt;=SUM(N243:MF243)-SUM(N245:ME245)),SUM(N243:MF243)-SUM(N245:ME245),0))</f>
        <v>0</v>
      </c>
      <c r="MG245" s="34">
        <f>IF(AND(MG220&gt;0,MG220&lt;SUM(N243:MG243)-SUM(N245:MF245)),MG220,IF(AND(MG220&gt;0,MG220&gt;=SUM(N243:MG243)-SUM(N245:MF245)),SUM(N243:MG243)-SUM(N245:MF245),0))</f>
        <v>0</v>
      </c>
      <c r="MH245" s="34">
        <f>IF(AND(MH220&gt;0,MH220&lt;SUM(N243:MH243)-SUM(N245:MG245)),MH220,IF(AND(MH220&gt;0,MH220&gt;=SUM(N243:MH243)-SUM(N245:MG245)),SUM(N243:MH243)-SUM(N245:MG245),0))</f>
        <v>0</v>
      </c>
      <c r="MI245" s="34">
        <f>IF(AND(MI220&gt;0,MI220&lt;SUM(N243:MI243)-SUM(N245:MH245)),MI220,IF(AND(MI220&gt;0,MI220&gt;=SUM(N243:MI243)-SUM(N245:MH245)),SUM(N243:MI243)-SUM(N245:MH245),0))</f>
        <v>0</v>
      </c>
      <c r="MJ245" s="34">
        <f>IF(AND(MJ220&gt;0,MJ220&lt;SUM(N243:MJ243)-SUM(N245:MI245)),MJ220,IF(AND(MJ220&gt;0,MJ220&gt;=SUM(N243:MJ243)-SUM(N245:MI245)),SUM(N243:MJ243)-SUM(N245:MI245),0))</f>
        <v>0</v>
      </c>
      <c r="MK245" s="34">
        <f>IF(AND(MK220&gt;0,MK220&lt;SUM(N243:MK243)-SUM(N245:MJ245)),MK220,IF(AND(MK220&gt;0,MK220&gt;=SUM(N243:MK243)-SUM(N245:MJ245)),SUM(N243:MK243)-SUM(N245:MJ245),0))</f>
        <v>0</v>
      </c>
      <c r="ML245" s="34">
        <f>IF(AND(ML220&gt;0,ML220&lt;SUM(N243:ML243)-SUM(N245:MK245)),ML220,IF(AND(ML220&gt;0,ML220&gt;=SUM(N243:ML243)-SUM(N245:MK245)),SUM(N243:ML243)-SUM(N245:MK245),0))</f>
        <v>0</v>
      </c>
      <c r="MM245" s="34">
        <f>IF(AND(MM220&gt;0,MM220&lt;SUM(N243:MM243)-SUM(N245:ML245)),MM220,IF(AND(MM220&gt;0,MM220&gt;=SUM(N243:MM243)-SUM(N245:ML245)),SUM(N243:MM243)-SUM(N245:ML245),0))</f>
        <v>0</v>
      </c>
      <c r="MN245" s="34">
        <f>IF(AND(MN220&gt;0,MN220&lt;SUM(N243:MN243)-SUM(N245:MM245)),MN220,IF(AND(MN220&gt;0,MN220&gt;=SUM(N243:MN243)-SUM(N245:MM245)),SUM(N243:MN243)-SUM(N245:MM245),0))</f>
        <v>0</v>
      </c>
      <c r="MO245" s="34">
        <f>IF(AND(MO220&gt;0,MO220&lt;SUM(N243:MO243)-SUM(N245:MN245)),MO220,IF(AND(MO220&gt;0,MO220&gt;=SUM(N243:MO243)-SUM(N245:MN245)),SUM(N243:MO243)-SUM(N245:MN245),0))</f>
        <v>0</v>
      </c>
      <c r="MP245" s="34">
        <f>IF(AND(MP220&gt;0,MP220&lt;SUM(N243:MP243)-SUM(N245:MO245)),MP220,IF(AND(MP220&gt;0,MP220&gt;=SUM(N243:MP243)-SUM(N245:MO245)),SUM(N243:MP243)-SUM(N245:MO245),0))</f>
        <v>0</v>
      </c>
      <c r="MQ245" s="34">
        <f>IF(AND(MQ220&gt;0,MQ220&lt;SUM(N243:MQ243)-SUM(N245:MP245)),MQ220,IF(AND(MQ220&gt;0,MQ220&gt;=SUM(N243:MQ243)-SUM(N245:MP245)),SUM(N243:MQ243)-SUM(N245:MP245),0))</f>
        <v>0</v>
      </c>
      <c r="MR245" s="34">
        <f>IF(AND(MR220&gt;0,MR220&lt;SUM(N243:MR243)-SUM(N245:MQ245)),MR220,IF(AND(MR220&gt;0,MR220&gt;=SUM(N243:MR243)-SUM(N245:MQ245)),SUM(N243:MR243)-SUM(N245:MQ245),0))</f>
        <v>0</v>
      </c>
      <c r="MS245" s="34">
        <f>IF(AND(MS220&gt;0,MS220&lt;SUM(N243:MS243)-SUM(N245:MR245)),MS220,IF(AND(MS220&gt;0,MS220&gt;=SUM(N243:MS243)-SUM(N245:MR245)),SUM(N243:MS243)-SUM(N245:MR245),0))</f>
        <v>0</v>
      </c>
      <c r="MT245" s="34">
        <f>IF(AND(MT220&gt;0,MT220&lt;SUM(N243:MT243)-SUM(N245:MS245)),MT220,IF(AND(MT220&gt;0,MT220&gt;=SUM(N243:MT243)-SUM(N245:MS245)),SUM(N243:MT243)-SUM(N245:MS245),0))</f>
        <v>0</v>
      </c>
      <c r="MU245" s="34">
        <f>IF(AND(MU220&gt;0,MU220&lt;SUM(N243:MU243)-SUM(N245:MT245)),MU220,IF(AND(MU220&gt;0,MU220&gt;=SUM(N243:MU243)-SUM(N245:MT245)),SUM(N243:MU243)-SUM(N245:MT245),0))</f>
        <v>0</v>
      </c>
      <c r="MV245" s="34">
        <f>IF(AND(MV220&gt;0,MV220&lt;SUM(N243:MV243)-SUM(N245:MU245)),MV220,IF(AND(MV220&gt;0,MV220&gt;=SUM(N243:MV243)-SUM(N245:MU245)),SUM(N243:MV243)-SUM(N245:MU245),0))</f>
        <v>0</v>
      </c>
      <c r="MW245" s="34">
        <f>IF(AND(MW220&gt;0,MW220&lt;SUM(N243:MW243)-SUM(N245:MV245)),MW220,IF(AND(MW220&gt;0,MW220&gt;=SUM(N243:MW243)-SUM(N245:MV245)),SUM(N243:MW243)-SUM(N245:MV245),0))</f>
        <v>0</v>
      </c>
      <c r="MX245" s="34">
        <f>IF(AND(MX220&gt;0,MX220&lt;SUM(N243:MX243)-SUM(N245:MW245)),MX220,IF(AND(MX220&gt;0,MX220&gt;=SUM(N243:MX243)-SUM(N245:MW245)),SUM(N243:MX243)-SUM(N245:MW245),0))</f>
        <v>0</v>
      </c>
      <c r="MY245" s="34">
        <f>IF(AND(MY220&gt;0,MY220&lt;SUM(N243:MY243)-SUM(N245:MX245)),MY220,IF(AND(MY220&gt;0,MY220&gt;=SUM(N243:MY243)-SUM(N245:MX245)),SUM(N243:MY243)-SUM(N245:MX245),0))</f>
        <v>0</v>
      </c>
      <c r="MZ245" s="34">
        <f>IF(AND(MZ220&gt;0,MZ220&lt;SUM(N243:MZ243)-SUM(N245:MY245)),MZ220,IF(AND(MZ220&gt;0,MZ220&gt;=SUM(N243:MZ243)-SUM(N245:MY245)),SUM(N243:MZ243)-SUM(N245:MY245),0))</f>
        <v>0</v>
      </c>
      <c r="NA245" s="34">
        <f>IF(AND(NA220&gt;0,NA220&lt;SUM(N243:NA243)-SUM(N245:MZ245)),NA220,IF(AND(NA220&gt;0,NA220&gt;=SUM(N243:NA243)-SUM(N245:MZ245)),SUM(N243:NA243)-SUM(N245:MZ245),0))</f>
        <v>0</v>
      </c>
      <c r="NB245" s="34">
        <f>IF(AND(NB220&gt;0,NB220&lt;SUM(N243:NB243)-SUM(N245:NA245)),NB220,IF(AND(NB220&gt;0,NB220&gt;=SUM(N243:NB243)-SUM(N245:NA245)),SUM(N243:NB243)-SUM(N245:NA245),0))</f>
        <v>0</v>
      </c>
      <c r="NC245" s="34">
        <f>IF(AND(NC220&gt;0,NC220&lt;SUM(N243:NC243)-SUM(N245:NB245)),NC220,IF(AND(NC220&gt;0,NC220&gt;=SUM(N243:NC243)-SUM(N245:NB245)),SUM(N243:NC243)-SUM(N245:NB245),0))</f>
        <v>0</v>
      </c>
      <c r="ND245" s="34">
        <f>IF(AND(ND220&gt;0,ND220&lt;SUM(N243:ND243)-SUM(N245:NC245)),ND220,IF(AND(ND220&gt;0,ND220&gt;=SUM(N243:ND243)-SUM(N245:NC245)),SUM(N243:ND243)-SUM(N245:NC245),0))</f>
        <v>0</v>
      </c>
      <c r="NE245" s="34">
        <f>IF(AND(NE220&gt;0,NE220&lt;SUM(N243:NE243)-SUM(N245:ND245)),NE220,IF(AND(NE220&gt;0,NE220&gt;=SUM(N243:NE243)-SUM(N245:ND245)),SUM(N243:NE243)-SUM(N245:ND245),0))</f>
        <v>0</v>
      </c>
      <c r="NF245" s="34">
        <f>IF(AND(NF220&gt;0,NF220&lt;SUM(N243:NF243)-SUM(N245:NE245)),NF220,IF(AND(NF220&gt;0,NF220&gt;=SUM(N243:NF243)-SUM(N245:NE245)),SUM(N243:NF243)-SUM(N245:NE245),0))</f>
        <v>0</v>
      </c>
      <c r="NG245" s="34">
        <f>IF(AND(NG220&gt;0,NG220&lt;SUM(N243:NG243)-SUM(N245:NF245)),NG220,IF(AND(NG220&gt;0,NG220&gt;=SUM(N243:NG243)-SUM(N245:NF245)),SUM(N243:NG243)-SUM(N245:NF245),0))</f>
        <v>0</v>
      </c>
      <c r="NH245" s="34">
        <f>IF(AND(NH220&gt;0,NH220&lt;SUM(N243:NH243)-SUM(N245:NG245)),NH220,IF(AND(NH220&gt;0,NH220&gt;=SUM(N243:NH243)-SUM(N245:NG245)),SUM(N243:NH243)-SUM(N245:NG245),0))</f>
        <v>0</v>
      </c>
      <c r="NI245" s="34">
        <f>IF(AND(NI220&gt;0,NI220&lt;SUM(N243:NI243)-SUM(N245:NH245)),NI220,IF(AND(NI220&gt;0,NI220&gt;=SUM(N243:NI243)-SUM(N245:NH245)),SUM(N243:NI243)-SUM(N245:NH245),0))</f>
        <v>0</v>
      </c>
      <c r="NJ245" s="34">
        <f>IF(AND(NJ220&gt;0,NJ220&lt;SUM(N243:NJ243)-SUM(N245:NI245)),NJ220,IF(AND(NJ220&gt;0,NJ220&gt;=SUM(N243:NJ243)-SUM(N245:NI245)),SUM(N243:NJ243)-SUM(N245:NI245),0))</f>
        <v>0</v>
      </c>
      <c r="NK245" s="34">
        <f>IF(AND(NK220&gt;0,NK220&lt;SUM(N243:NK243)-SUM(N245:NJ245)),NK220,IF(AND(NK220&gt;0,NK220&gt;=SUM(N243:NK243)-SUM(N245:NJ245)),SUM(N243:NK243)-SUM(N245:NJ245),0))</f>
        <v>0</v>
      </c>
      <c r="NL245" s="34">
        <f>IF(AND(NL220&gt;0,NL220&lt;SUM(N243:NL243)-SUM(N245:NK245)),NL220,IF(AND(NL220&gt;0,NL220&gt;=SUM(N243:NL243)-SUM(N245:NK245)),SUM(N243:NL243)-SUM(N245:NK245),0))</f>
        <v>0</v>
      </c>
      <c r="NM245" s="34">
        <f>IF(AND(NM220&gt;0,NM220&lt;SUM(N243:NM243)-SUM(N245:NL245)),NM220,IF(AND(NM220&gt;0,NM220&gt;=SUM(N243:NM243)-SUM(N245:NL245)),SUM(N243:NM243)-SUM(N245:NL245),0))</f>
        <v>0</v>
      </c>
      <c r="NN245" s="34">
        <f>IF(AND(NN220&gt;0,NN220&lt;SUM(N243:NN243)-SUM(N245:NM245)),NN220,IF(AND(NN220&gt;0,NN220&gt;=SUM(N243:NN243)-SUM(N245:NM245)),SUM(N243:NN243)-SUM(N245:NM245),0))</f>
        <v>0</v>
      </c>
      <c r="NO245" s="35">
        <f>IF(AND(NO220&gt;0,NO220&lt;SUM(N243:NO243)-SUM(N245:NN245)),NO220,IF(AND(NO220&gt;0,NO220&gt;=SUM(N243:NO243)-SUM(N245:NN245)),SUM(N243:NO243)-SUM(N245:NN245),0))</f>
        <v>0</v>
      </c>
      <c r="NP245" s="8"/>
      <c r="NQ245" s="8"/>
    </row>
    <row r="246" spans="1:38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8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  <c r="IW246" s="1"/>
      <c r="IX246" s="1"/>
      <c r="IY246" s="1"/>
      <c r="IZ246" s="1"/>
      <c r="JA246" s="1"/>
      <c r="JB246" s="1"/>
      <c r="JC246" s="1"/>
      <c r="JD246" s="1"/>
      <c r="JE246" s="1"/>
      <c r="JF246" s="1"/>
      <c r="JG246" s="1"/>
      <c r="JH246" s="1"/>
      <c r="JI246" s="1"/>
      <c r="JJ246" s="1"/>
      <c r="JK246" s="1"/>
      <c r="JL246" s="1"/>
      <c r="JM246" s="1"/>
      <c r="JN246" s="1"/>
      <c r="JO246" s="1"/>
      <c r="JP246" s="1"/>
      <c r="JQ246" s="1"/>
      <c r="JR246" s="1"/>
      <c r="JS246" s="1"/>
      <c r="JT246" s="1"/>
      <c r="JU246" s="1"/>
      <c r="JV246" s="1"/>
      <c r="JW246" s="1"/>
      <c r="JX246" s="1"/>
      <c r="JY246" s="1"/>
      <c r="JZ246" s="1"/>
      <c r="KA246" s="1"/>
      <c r="KB246" s="1"/>
      <c r="KC246" s="1"/>
      <c r="KD246" s="1"/>
      <c r="KE246" s="1"/>
      <c r="KF246" s="1"/>
      <c r="KG246" s="1"/>
      <c r="KH246" s="1"/>
      <c r="KI246" s="1"/>
      <c r="KJ246" s="1"/>
      <c r="KK246" s="1"/>
      <c r="KL246" s="1"/>
      <c r="KM246" s="1"/>
      <c r="KN246" s="1"/>
      <c r="KO246" s="1"/>
      <c r="KP246" s="1"/>
      <c r="KQ246" s="1"/>
      <c r="KR246" s="1"/>
      <c r="KS246" s="1"/>
      <c r="KT246" s="1"/>
      <c r="KU246" s="1"/>
      <c r="KV246" s="1"/>
      <c r="KW246" s="1"/>
      <c r="KX246" s="1"/>
      <c r="KY246" s="1"/>
      <c r="KZ246" s="1"/>
      <c r="LA246" s="1"/>
      <c r="LB246" s="1"/>
      <c r="LC246" s="1"/>
      <c r="LD246" s="1"/>
      <c r="LE246" s="1"/>
      <c r="LF246" s="1"/>
      <c r="LG246" s="1"/>
      <c r="LH246" s="1"/>
      <c r="LI246" s="1"/>
      <c r="LJ246" s="1"/>
      <c r="LK246" s="1"/>
      <c r="LL246" s="1"/>
      <c r="LM246" s="1"/>
      <c r="LN246" s="1"/>
      <c r="LO246" s="1"/>
      <c r="LP246" s="1"/>
      <c r="LQ246" s="1"/>
      <c r="LR246" s="1"/>
      <c r="LS246" s="1"/>
      <c r="LT246" s="1"/>
      <c r="LU246" s="1"/>
      <c r="LV246" s="1"/>
      <c r="LW246" s="1"/>
      <c r="LX246" s="1"/>
      <c r="LY246" s="1"/>
      <c r="LZ246" s="1"/>
      <c r="MA246" s="1"/>
      <c r="MB246" s="1"/>
      <c r="MC246" s="1"/>
      <c r="MD246" s="1"/>
      <c r="ME246" s="1"/>
      <c r="MF246" s="1"/>
      <c r="MG246" s="1"/>
      <c r="MH246" s="1"/>
      <c r="MI246" s="1"/>
      <c r="MJ246" s="1"/>
      <c r="MK246" s="1"/>
      <c r="ML246" s="1"/>
      <c r="MM246" s="1"/>
      <c r="MN246" s="1"/>
      <c r="MO246" s="1"/>
      <c r="MP246" s="1"/>
      <c r="MQ246" s="1"/>
      <c r="MR246" s="1"/>
      <c r="MS246" s="1"/>
      <c r="MT246" s="1"/>
      <c r="MU246" s="1"/>
      <c r="MV246" s="1"/>
      <c r="MW246" s="1"/>
      <c r="MX246" s="1"/>
      <c r="MY246" s="1"/>
      <c r="MZ246" s="1"/>
      <c r="NA246" s="1"/>
      <c r="NB246" s="1"/>
      <c r="NC246" s="1"/>
      <c r="ND246" s="1"/>
      <c r="NE246" s="1"/>
      <c r="NF246" s="1"/>
      <c r="NG246" s="1"/>
      <c r="NH246" s="1"/>
      <c r="NI246" s="1"/>
      <c r="NJ246" s="1"/>
      <c r="NK246" s="1"/>
      <c r="NL246" s="1"/>
      <c r="NM246" s="1"/>
      <c r="NN246" s="1"/>
      <c r="NO246" s="1"/>
      <c r="NP246" s="1"/>
      <c r="NQ246" s="1"/>
    </row>
    <row r="247" spans="1:381" s="10" customFormat="1" x14ac:dyDescent="0.2">
      <c r="A247" s="8"/>
      <c r="B247" s="8"/>
      <c r="C247" s="8" t="s">
        <v>44</v>
      </c>
      <c r="D247" s="8"/>
      <c r="E247" s="8" t="s">
        <v>112</v>
      </c>
      <c r="F247" s="8"/>
      <c r="G247" s="8"/>
      <c r="H247" s="8"/>
      <c r="I247" s="8"/>
      <c r="J247" s="8"/>
      <c r="K247" s="9"/>
      <c r="L247" s="8"/>
      <c r="M247" s="8">
        <v>0</v>
      </c>
      <c r="N247" s="33">
        <f>M247+N220+N239-N245</f>
        <v>0</v>
      </c>
      <c r="O247" s="34">
        <f>N247+O220+O239-O245</f>
        <v>0</v>
      </c>
      <c r="P247" s="34">
        <f t="shared" ref="P247:BZ247" si="3554">O247+P220+P239-P245</f>
        <v>0</v>
      </c>
      <c r="Q247" s="34">
        <f t="shared" si="3554"/>
        <v>0</v>
      </c>
      <c r="R247" s="34">
        <f t="shared" si="3554"/>
        <v>0</v>
      </c>
      <c r="S247" s="34">
        <f t="shared" si="3554"/>
        <v>0</v>
      </c>
      <c r="T247" s="34">
        <f t="shared" si="3554"/>
        <v>0</v>
      </c>
      <c r="U247" s="34">
        <f t="shared" si="3554"/>
        <v>0</v>
      </c>
      <c r="V247" s="34">
        <f t="shared" si="3554"/>
        <v>0</v>
      </c>
      <c r="W247" s="34">
        <f t="shared" si="3554"/>
        <v>0</v>
      </c>
      <c r="X247" s="34">
        <f t="shared" si="3554"/>
        <v>0</v>
      </c>
      <c r="Y247" s="34">
        <f t="shared" si="3554"/>
        <v>0</v>
      </c>
      <c r="Z247" s="34">
        <f t="shared" si="3554"/>
        <v>0</v>
      </c>
      <c r="AA247" s="34">
        <f t="shared" si="3554"/>
        <v>0</v>
      </c>
      <c r="AB247" s="34">
        <f t="shared" si="3554"/>
        <v>0</v>
      </c>
      <c r="AC247" s="34">
        <f t="shared" si="3554"/>
        <v>0</v>
      </c>
      <c r="AD247" s="34">
        <f t="shared" si="3554"/>
        <v>0</v>
      </c>
      <c r="AE247" s="34">
        <f t="shared" si="3554"/>
        <v>0</v>
      </c>
      <c r="AF247" s="34">
        <f t="shared" si="3554"/>
        <v>0</v>
      </c>
      <c r="AG247" s="34">
        <f t="shared" si="3554"/>
        <v>0</v>
      </c>
      <c r="AH247" s="34">
        <f t="shared" si="3554"/>
        <v>0</v>
      </c>
      <c r="AI247" s="34">
        <f t="shared" si="3554"/>
        <v>0</v>
      </c>
      <c r="AJ247" s="34">
        <f t="shared" si="3554"/>
        <v>0</v>
      </c>
      <c r="AK247" s="34">
        <f t="shared" si="3554"/>
        <v>0</v>
      </c>
      <c r="AL247" s="34">
        <f t="shared" si="3554"/>
        <v>0</v>
      </c>
      <c r="AM247" s="34">
        <f t="shared" si="3554"/>
        <v>0</v>
      </c>
      <c r="AN247" s="34">
        <f t="shared" si="3554"/>
        <v>0</v>
      </c>
      <c r="AO247" s="34">
        <f t="shared" si="3554"/>
        <v>0</v>
      </c>
      <c r="AP247" s="34">
        <f t="shared" si="3554"/>
        <v>0</v>
      </c>
      <c r="AQ247" s="34">
        <f t="shared" si="3554"/>
        <v>0</v>
      </c>
      <c r="AR247" s="34">
        <f t="shared" si="3554"/>
        <v>0</v>
      </c>
      <c r="AS247" s="34">
        <f t="shared" si="3554"/>
        <v>0</v>
      </c>
      <c r="AT247" s="34">
        <f t="shared" si="3554"/>
        <v>0</v>
      </c>
      <c r="AU247" s="34">
        <f t="shared" si="3554"/>
        <v>0</v>
      </c>
      <c r="AV247" s="34">
        <f t="shared" si="3554"/>
        <v>0</v>
      </c>
      <c r="AW247" s="34">
        <f t="shared" si="3554"/>
        <v>0</v>
      </c>
      <c r="AX247" s="34">
        <f t="shared" si="3554"/>
        <v>0</v>
      </c>
      <c r="AY247" s="34">
        <f t="shared" si="3554"/>
        <v>0</v>
      </c>
      <c r="AZ247" s="34">
        <f t="shared" si="3554"/>
        <v>0</v>
      </c>
      <c r="BA247" s="34">
        <f t="shared" si="3554"/>
        <v>0</v>
      </c>
      <c r="BB247" s="34">
        <f t="shared" si="3554"/>
        <v>0</v>
      </c>
      <c r="BC247" s="34">
        <f t="shared" si="3554"/>
        <v>0</v>
      </c>
      <c r="BD247" s="34">
        <f t="shared" si="3554"/>
        <v>0</v>
      </c>
      <c r="BE247" s="34">
        <f t="shared" si="3554"/>
        <v>0</v>
      </c>
      <c r="BF247" s="34">
        <f t="shared" si="3554"/>
        <v>0</v>
      </c>
      <c r="BG247" s="34">
        <f t="shared" si="3554"/>
        <v>0</v>
      </c>
      <c r="BH247" s="34">
        <f t="shared" si="3554"/>
        <v>0</v>
      </c>
      <c r="BI247" s="34">
        <f t="shared" si="3554"/>
        <v>0</v>
      </c>
      <c r="BJ247" s="34">
        <f t="shared" si="3554"/>
        <v>0</v>
      </c>
      <c r="BK247" s="34">
        <f t="shared" si="3554"/>
        <v>0</v>
      </c>
      <c r="BL247" s="34">
        <f t="shared" si="3554"/>
        <v>0</v>
      </c>
      <c r="BM247" s="34">
        <f t="shared" si="3554"/>
        <v>0</v>
      </c>
      <c r="BN247" s="34">
        <f t="shared" si="3554"/>
        <v>0</v>
      </c>
      <c r="BO247" s="34">
        <f t="shared" si="3554"/>
        <v>0</v>
      </c>
      <c r="BP247" s="34">
        <f t="shared" si="3554"/>
        <v>0</v>
      </c>
      <c r="BQ247" s="34">
        <f t="shared" si="3554"/>
        <v>0</v>
      </c>
      <c r="BR247" s="34">
        <f t="shared" si="3554"/>
        <v>0</v>
      </c>
      <c r="BS247" s="34">
        <f t="shared" si="3554"/>
        <v>0</v>
      </c>
      <c r="BT247" s="34">
        <f t="shared" si="3554"/>
        <v>0</v>
      </c>
      <c r="BU247" s="34">
        <f t="shared" si="3554"/>
        <v>0</v>
      </c>
      <c r="BV247" s="34">
        <f t="shared" si="3554"/>
        <v>0</v>
      </c>
      <c r="BW247" s="34">
        <f t="shared" si="3554"/>
        <v>0</v>
      </c>
      <c r="BX247" s="34">
        <f t="shared" si="3554"/>
        <v>0</v>
      </c>
      <c r="BY247" s="34">
        <f t="shared" si="3554"/>
        <v>0</v>
      </c>
      <c r="BZ247" s="34">
        <f t="shared" si="3554"/>
        <v>0</v>
      </c>
      <c r="CA247" s="34">
        <f t="shared" ref="CA247:EL247" si="3555">BZ247+CA220+CA239-CA245</f>
        <v>0</v>
      </c>
      <c r="CB247" s="34">
        <f t="shared" si="3555"/>
        <v>0</v>
      </c>
      <c r="CC247" s="34">
        <f t="shared" si="3555"/>
        <v>0</v>
      </c>
      <c r="CD247" s="34">
        <f t="shared" si="3555"/>
        <v>0</v>
      </c>
      <c r="CE247" s="34">
        <f t="shared" si="3555"/>
        <v>0</v>
      </c>
      <c r="CF247" s="34">
        <f t="shared" si="3555"/>
        <v>0</v>
      </c>
      <c r="CG247" s="34">
        <f t="shared" si="3555"/>
        <v>0</v>
      </c>
      <c r="CH247" s="34">
        <f t="shared" si="3555"/>
        <v>0</v>
      </c>
      <c r="CI247" s="34">
        <f t="shared" si="3555"/>
        <v>0</v>
      </c>
      <c r="CJ247" s="34">
        <f t="shared" si="3555"/>
        <v>0</v>
      </c>
      <c r="CK247" s="34">
        <f t="shared" si="3555"/>
        <v>0</v>
      </c>
      <c r="CL247" s="34">
        <f t="shared" si="3555"/>
        <v>0</v>
      </c>
      <c r="CM247" s="34">
        <f t="shared" si="3555"/>
        <v>0</v>
      </c>
      <c r="CN247" s="34">
        <f t="shared" si="3555"/>
        <v>0</v>
      </c>
      <c r="CO247" s="34">
        <f t="shared" si="3555"/>
        <v>0</v>
      </c>
      <c r="CP247" s="34">
        <f t="shared" si="3555"/>
        <v>0</v>
      </c>
      <c r="CQ247" s="34">
        <f t="shared" si="3555"/>
        <v>0</v>
      </c>
      <c r="CR247" s="34">
        <f t="shared" si="3555"/>
        <v>0</v>
      </c>
      <c r="CS247" s="34">
        <f t="shared" si="3555"/>
        <v>0</v>
      </c>
      <c r="CT247" s="34">
        <f t="shared" si="3555"/>
        <v>0</v>
      </c>
      <c r="CU247" s="34">
        <f t="shared" si="3555"/>
        <v>0</v>
      </c>
      <c r="CV247" s="34">
        <f t="shared" si="3555"/>
        <v>0</v>
      </c>
      <c r="CW247" s="34">
        <f t="shared" si="3555"/>
        <v>0</v>
      </c>
      <c r="CX247" s="34">
        <f t="shared" si="3555"/>
        <v>0</v>
      </c>
      <c r="CY247" s="34">
        <f t="shared" si="3555"/>
        <v>0</v>
      </c>
      <c r="CZ247" s="34">
        <f t="shared" si="3555"/>
        <v>0</v>
      </c>
      <c r="DA247" s="34">
        <f t="shared" si="3555"/>
        <v>0</v>
      </c>
      <c r="DB247" s="34">
        <f t="shared" si="3555"/>
        <v>0</v>
      </c>
      <c r="DC247" s="34">
        <f t="shared" si="3555"/>
        <v>0</v>
      </c>
      <c r="DD247" s="34">
        <f t="shared" si="3555"/>
        <v>0</v>
      </c>
      <c r="DE247" s="34">
        <f t="shared" si="3555"/>
        <v>0</v>
      </c>
      <c r="DF247" s="34">
        <f t="shared" si="3555"/>
        <v>0</v>
      </c>
      <c r="DG247" s="34">
        <f t="shared" si="3555"/>
        <v>0</v>
      </c>
      <c r="DH247" s="34">
        <f t="shared" si="3555"/>
        <v>0</v>
      </c>
      <c r="DI247" s="34">
        <f t="shared" si="3555"/>
        <v>0</v>
      </c>
      <c r="DJ247" s="34">
        <f t="shared" si="3555"/>
        <v>0</v>
      </c>
      <c r="DK247" s="34">
        <f t="shared" si="3555"/>
        <v>0</v>
      </c>
      <c r="DL247" s="34">
        <f t="shared" si="3555"/>
        <v>0</v>
      </c>
      <c r="DM247" s="34">
        <f t="shared" si="3555"/>
        <v>0</v>
      </c>
      <c r="DN247" s="34">
        <f t="shared" si="3555"/>
        <v>0</v>
      </c>
      <c r="DO247" s="34">
        <f t="shared" si="3555"/>
        <v>0</v>
      </c>
      <c r="DP247" s="34">
        <f t="shared" si="3555"/>
        <v>0</v>
      </c>
      <c r="DQ247" s="34">
        <f t="shared" si="3555"/>
        <v>0</v>
      </c>
      <c r="DR247" s="34">
        <f t="shared" si="3555"/>
        <v>0</v>
      </c>
      <c r="DS247" s="34">
        <f t="shared" si="3555"/>
        <v>0</v>
      </c>
      <c r="DT247" s="34">
        <f t="shared" si="3555"/>
        <v>0</v>
      </c>
      <c r="DU247" s="34">
        <f t="shared" si="3555"/>
        <v>0</v>
      </c>
      <c r="DV247" s="34">
        <f t="shared" si="3555"/>
        <v>0</v>
      </c>
      <c r="DW247" s="34">
        <f t="shared" si="3555"/>
        <v>0</v>
      </c>
      <c r="DX247" s="34">
        <f t="shared" si="3555"/>
        <v>0</v>
      </c>
      <c r="DY247" s="34">
        <f t="shared" si="3555"/>
        <v>0</v>
      </c>
      <c r="DZ247" s="34">
        <f t="shared" si="3555"/>
        <v>0</v>
      </c>
      <c r="EA247" s="34">
        <f t="shared" si="3555"/>
        <v>0</v>
      </c>
      <c r="EB247" s="34">
        <f t="shared" si="3555"/>
        <v>0</v>
      </c>
      <c r="EC247" s="34">
        <f t="shared" si="3555"/>
        <v>0</v>
      </c>
      <c r="ED247" s="34">
        <f t="shared" si="3555"/>
        <v>0</v>
      </c>
      <c r="EE247" s="34">
        <f t="shared" si="3555"/>
        <v>0</v>
      </c>
      <c r="EF247" s="34">
        <f t="shared" si="3555"/>
        <v>0</v>
      </c>
      <c r="EG247" s="34">
        <f t="shared" si="3555"/>
        <v>0</v>
      </c>
      <c r="EH247" s="34">
        <f t="shared" si="3555"/>
        <v>0</v>
      </c>
      <c r="EI247" s="34">
        <f t="shared" si="3555"/>
        <v>0</v>
      </c>
      <c r="EJ247" s="34">
        <f t="shared" si="3555"/>
        <v>0</v>
      </c>
      <c r="EK247" s="34">
        <f t="shared" si="3555"/>
        <v>0</v>
      </c>
      <c r="EL247" s="34">
        <f t="shared" si="3555"/>
        <v>0</v>
      </c>
      <c r="EM247" s="34">
        <f t="shared" ref="EM247:GX247" si="3556">EL247+EM220+EM239-EM245</f>
        <v>0</v>
      </c>
      <c r="EN247" s="34">
        <f t="shared" si="3556"/>
        <v>0</v>
      </c>
      <c r="EO247" s="34">
        <f t="shared" si="3556"/>
        <v>0</v>
      </c>
      <c r="EP247" s="34">
        <f t="shared" si="3556"/>
        <v>0</v>
      </c>
      <c r="EQ247" s="34">
        <f t="shared" si="3556"/>
        <v>0</v>
      </c>
      <c r="ER247" s="34">
        <f t="shared" si="3556"/>
        <v>0</v>
      </c>
      <c r="ES247" s="34">
        <f t="shared" si="3556"/>
        <v>0</v>
      </c>
      <c r="ET247" s="34">
        <f t="shared" si="3556"/>
        <v>0</v>
      </c>
      <c r="EU247" s="34">
        <f t="shared" si="3556"/>
        <v>0</v>
      </c>
      <c r="EV247" s="34">
        <f t="shared" si="3556"/>
        <v>0</v>
      </c>
      <c r="EW247" s="34">
        <f t="shared" si="3556"/>
        <v>0</v>
      </c>
      <c r="EX247" s="34">
        <f t="shared" si="3556"/>
        <v>0</v>
      </c>
      <c r="EY247" s="34">
        <f t="shared" si="3556"/>
        <v>0</v>
      </c>
      <c r="EZ247" s="34">
        <f t="shared" si="3556"/>
        <v>0</v>
      </c>
      <c r="FA247" s="34">
        <f t="shared" si="3556"/>
        <v>0</v>
      </c>
      <c r="FB247" s="34">
        <f t="shared" si="3556"/>
        <v>0</v>
      </c>
      <c r="FC247" s="34">
        <f t="shared" si="3556"/>
        <v>0</v>
      </c>
      <c r="FD247" s="34">
        <f t="shared" si="3556"/>
        <v>0</v>
      </c>
      <c r="FE247" s="34">
        <f t="shared" si="3556"/>
        <v>0</v>
      </c>
      <c r="FF247" s="34">
        <f t="shared" si="3556"/>
        <v>0</v>
      </c>
      <c r="FG247" s="34">
        <f t="shared" si="3556"/>
        <v>0</v>
      </c>
      <c r="FH247" s="34">
        <f t="shared" si="3556"/>
        <v>0</v>
      </c>
      <c r="FI247" s="34">
        <f t="shared" si="3556"/>
        <v>0</v>
      </c>
      <c r="FJ247" s="34">
        <f t="shared" si="3556"/>
        <v>0</v>
      </c>
      <c r="FK247" s="34">
        <f t="shared" si="3556"/>
        <v>0</v>
      </c>
      <c r="FL247" s="34">
        <f t="shared" si="3556"/>
        <v>0</v>
      </c>
      <c r="FM247" s="34">
        <f t="shared" si="3556"/>
        <v>0</v>
      </c>
      <c r="FN247" s="34">
        <f t="shared" si="3556"/>
        <v>0</v>
      </c>
      <c r="FO247" s="34">
        <f t="shared" si="3556"/>
        <v>0</v>
      </c>
      <c r="FP247" s="34">
        <f t="shared" si="3556"/>
        <v>0</v>
      </c>
      <c r="FQ247" s="34">
        <f t="shared" si="3556"/>
        <v>0</v>
      </c>
      <c r="FR247" s="34">
        <f t="shared" si="3556"/>
        <v>0</v>
      </c>
      <c r="FS247" s="34">
        <f t="shared" si="3556"/>
        <v>0</v>
      </c>
      <c r="FT247" s="34">
        <f t="shared" si="3556"/>
        <v>0</v>
      </c>
      <c r="FU247" s="34">
        <f t="shared" si="3556"/>
        <v>0</v>
      </c>
      <c r="FV247" s="34">
        <f t="shared" si="3556"/>
        <v>0</v>
      </c>
      <c r="FW247" s="34">
        <f t="shared" si="3556"/>
        <v>0</v>
      </c>
      <c r="FX247" s="34">
        <f t="shared" si="3556"/>
        <v>0</v>
      </c>
      <c r="FY247" s="34">
        <f t="shared" si="3556"/>
        <v>0</v>
      </c>
      <c r="FZ247" s="34">
        <f t="shared" si="3556"/>
        <v>0</v>
      </c>
      <c r="GA247" s="34">
        <f t="shared" si="3556"/>
        <v>0</v>
      </c>
      <c r="GB247" s="34">
        <f t="shared" si="3556"/>
        <v>0</v>
      </c>
      <c r="GC247" s="34">
        <f t="shared" si="3556"/>
        <v>0</v>
      </c>
      <c r="GD247" s="34">
        <f t="shared" si="3556"/>
        <v>0</v>
      </c>
      <c r="GE247" s="34">
        <f t="shared" si="3556"/>
        <v>0</v>
      </c>
      <c r="GF247" s="34">
        <f t="shared" si="3556"/>
        <v>0</v>
      </c>
      <c r="GG247" s="34">
        <f t="shared" si="3556"/>
        <v>0</v>
      </c>
      <c r="GH247" s="34">
        <f t="shared" si="3556"/>
        <v>0</v>
      </c>
      <c r="GI247" s="34">
        <f t="shared" si="3556"/>
        <v>0</v>
      </c>
      <c r="GJ247" s="34">
        <f t="shared" si="3556"/>
        <v>0</v>
      </c>
      <c r="GK247" s="34">
        <f t="shared" si="3556"/>
        <v>0</v>
      </c>
      <c r="GL247" s="34">
        <f t="shared" si="3556"/>
        <v>0</v>
      </c>
      <c r="GM247" s="34">
        <f t="shared" si="3556"/>
        <v>0</v>
      </c>
      <c r="GN247" s="34">
        <f t="shared" si="3556"/>
        <v>0</v>
      </c>
      <c r="GO247" s="34">
        <f t="shared" si="3556"/>
        <v>0</v>
      </c>
      <c r="GP247" s="34">
        <f t="shared" si="3556"/>
        <v>0</v>
      </c>
      <c r="GQ247" s="34">
        <f t="shared" si="3556"/>
        <v>0</v>
      </c>
      <c r="GR247" s="34">
        <f t="shared" si="3556"/>
        <v>0</v>
      </c>
      <c r="GS247" s="34">
        <f t="shared" si="3556"/>
        <v>0</v>
      </c>
      <c r="GT247" s="34">
        <f t="shared" si="3556"/>
        <v>0</v>
      </c>
      <c r="GU247" s="34">
        <f t="shared" si="3556"/>
        <v>0</v>
      </c>
      <c r="GV247" s="34">
        <f t="shared" si="3556"/>
        <v>0</v>
      </c>
      <c r="GW247" s="34">
        <f t="shared" si="3556"/>
        <v>0</v>
      </c>
      <c r="GX247" s="34">
        <f t="shared" si="3556"/>
        <v>0</v>
      </c>
      <c r="GY247" s="34">
        <f t="shared" ref="GY247:JJ247" si="3557">GX247+GY220+GY239-GY245</f>
        <v>0</v>
      </c>
      <c r="GZ247" s="34">
        <f t="shared" si="3557"/>
        <v>0</v>
      </c>
      <c r="HA247" s="34">
        <f t="shared" si="3557"/>
        <v>0</v>
      </c>
      <c r="HB247" s="34">
        <f t="shared" si="3557"/>
        <v>0</v>
      </c>
      <c r="HC247" s="34">
        <f t="shared" si="3557"/>
        <v>0</v>
      </c>
      <c r="HD247" s="34">
        <f t="shared" si="3557"/>
        <v>0</v>
      </c>
      <c r="HE247" s="34">
        <f t="shared" si="3557"/>
        <v>0</v>
      </c>
      <c r="HF247" s="34">
        <f t="shared" si="3557"/>
        <v>0</v>
      </c>
      <c r="HG247" s="34">
        <f t="shared" si="3557"/>
        <v>0</v>
      </c>
      <c r="HH247" s="34">
        <f t="shared" si="3557"/>
        <v>0</v>
      </c>
      <c r="HI247" s="34">
        <f t="shared" si="3557"/>
        <v>0</v>
      </c>
      <c r="HJ247" s="34">
        <f t="shared" si="3557"/>
        <v>0</v>
      </c>
      <c r="HK247" s="34">
        <f t="shared" si="3557"/>
        <v>0</v>
      </c>
      <c r="HL247" s="34">
        <f t="shared" si="3557"/>
        <v>0</v>
      </c>
      <c r="HM247" s="34">
        <f t="shared" si="3557"/>
        <v>0</v>
      </c>
      <c r="HN247" s="34">
        <f t="shared" si="3557"/>
        <v>0</v>
      </c>
      <c r="HO247" s="34">
        <f t="shared" si="3557"/>
        <v>0</v>
      </c>
      <c r="HP247" s="34">
        <f t="shared" si="3557"/>
        <v>0</v>
      </c>
      <c r="HQ247" s="34">
        <f t="shared" si="3557"/>
        <v>0</v>
      </c>
      <c r="HR247" s="34">
        <f t="shared" si="3557"/>
        <v>0</v>
      </c>
      <c r="HS247" s="34">
        <f t="shared" si="3557"/>
        <v>0</v>
      </c>
      <c r="HT247" s="34">
        <f t="shared" si="3557"/>
        <v>0</v>
      </c>
      <c r="HU247" s="34">
        <f t="shared" si="3557"/>
        <v>0</v>
      </c>
      <c r="HV247" s="34">
        <f t="shared" si="3557"/>
        <v>0</v>
      </c>
      <c r="HW247" s="34">
        <f t="shared" si="3557"/>
        <v>0</v>
      </c>
      <c r="HX247" s="34">
        <f t="shared" si="3557"/>
        <v>0</v>
      </c>
      <c r="HY247" s="34">
        <f t="shared" si="3557"/>
        <v>0</v>
      </c>
      <c r="HZ247" s="34">
        <f t="shared" si="3557"/>
        <v>0</v>
      </c>
      <c r="IA247" s="34">
        <f t="shared" si="3557"/>
        <v>0</v>
      </c>
      <c r="IB247" s="34">
        <f t="shared" si="3557"/>
        <v>0</v>
      </c>
      <c r="IC247" s="34">
        <f t="shared" si="3557"/>
        <v>0</v>
      </c>
      <c r="ID247" s="34">
        <f t="shared" si="3557"/>
        <v>0</v>
      </c>
      <c r="IE247" s="34">
        <f t="shared" si="3557"/>
        <v>0</v>
      </c>
      <c r="IF247" s="34">
        <f t="shared" si="3557"/>
        <v>0</v>
      </c>
      <c r="IG247" s="34">
        <f t="shared" si="3557"/>
        <v>0</v>
      </c>
      <c r="IH247" s="34">
        <f t="shared" si="3557"/>
        <v>0</v>
      </c>
      <c r="II247" s="34">
        <f t="shared" si="3557"/>
        <v>0</v>
      </c>
      <c r="IJ247" s="34">
        <f t="shared" si="3557"/>
        <v>0</v>
      </c>
      <c r="IK247" s="34">
        <f t="shared" si="3557"/>
        <v>0</v>
      </c>
      <c r="IL247" s="34">
        <f t="shared" si="3557"/>
        <v>0</v>
      </c>
      <c r="IM247" s="34">
        <f t="shared" si="3557"/>
        <v>0</v>
      </c>
      <c r="IN247" s="34">
        <f t="shared" si="3557"/>
        <v>0</v>
      </c>
      <c r="IO247" s="34">
        <f t="shared" si="3557"/>
        <v>0</v>
      </c>
      <c r="IP247" s="34">
        <f t="shared" si="3557"/>
        <v>0</v>
      </c>
      <c r="IQ247" s="34">
        <f t="shared" si="3557"/>
        <v>0</v>
      </c>
      <c r="IR247" s="34">
        <f t="shared" si="3557"/>
        <v>0</v>
      </c>
      <c r="IS247" s="34">
        <f t="shared" si="3557"/>
        <v>0</v>
      </c>
      <c r="IT247" s="34">
        <f t="shared" si="3557"/>
        <v>0</v>
      </c>
      <c r="IU247" s="34">
        <f t="shared" si="3557"/>
        <v>0</v>
      </c>
      <c r="IV247" s="34">
        <f t="shared" si="3557"/>
        <v>0</v>
      </c>
      <c r="IW247" s="34">
        <f t="shared" si="3557"/>
        <v>0</v>
      </c>
      <c r="IX247" s="34">
        <f t="shared" si="3557"/>
        <v>0</v>
      </c>
      <c r="IY247" s="34">
        <f t="shared" si="3557"/>
        <v>0</v>
      </c>
      <c r="IZ247" s="34">
        <f t="shared" si="3557"/>
        <v>0</v>
      </c>
      <c r="JA247" s="34">
        <f t="shared" si="3557"/>
        <v>0</v>
      </c>
      <c r="JB247" s="34">
        <f t="shared" si="3557"/>
        <v>0</v>
      </c>
      <c r="JC247" s="34">
        <f t="shared" si="3557"/>
        <v>0</v>
      </c>
      <c r="JD247" s="34">
        <f t="shared" si="3557"/>
        <v>0</v>
      </c>
      <c r="JE247" s="34">
        <f t="shared" si="3557"/>
        <v>0</v>
      </c>
      <c r="JF247" s="34">
        <f t="shared" si="3557"/>
        <v>0</v>
      </c>
      <c r="JG247" s="34">
        <f t="shared" si="3557"/>
        <v>0</v>
      </c>
      <c r="JH247" s="34">
        <f t="shared" si="3557"/>
        <v>0</v>
      </c>
      <c r="JI247" s="34">
        <f t="shared" si="3557"/>
        <v>0</v>
      </c>
      <c r="JJ247" s="34">
        <f t="shared" si="3557"/>
        <v>0</v>
      </c>
      <c r="JK247" s="34">
        <f t="shared" ref="JK247:LV247" si="3558">JJ247+JK220+JK239-JK245</f>
        <v>0</v>
      </c>
      <c r="JL247" s="34">
        <f t="shared" si="3558"/>
        <v>0</v>
      </c>
      <c r="JM247" s="34">
        <f t="shared" si="3558"/>
        <v>0</v>
      </c>
      <c r="JN247" s="34">
        <f t="shared" si="3558"/>
        <v>0</v>
      </c>
      <c r="JO247" s="34">
        <f t="shared" si="3558"/>
        <v>0</v>
      </c>
      <c r="JP247" s="34">
        <f t="shared" si="3558"/>
        <v>0</v>
      </c>
      <c r="JQ247" s="34">
        <f t="shared" si="3558"/>
        <v>0</v>
      </c>
      <c r="JR247" s="34">
        <f t="shared" si="3558"/>
        <v>0</v>
      </c>
      <c r="JS247" s="34">
        <f t="shared" si="3558"/>
        <v>0</v>
      </c>
      <c r="JT247" s="34">
        <f t="shared" si="3558"/>
        <v>0</v>
      </c>
      <c r="JU247" s="34">
        <f t="shared" si="3558"/>
        <v>0</v>
      </c>
      <c r="JV247" s="34">
        <f t="shared" si="3558"/>
        <v>0</v>
      </c>
      <c r="JW247" s="34">
        <f t="shared" si="3558"/>
        <v>0</v>
      </c>
      <c r="JX247" s="34">
        <f t="shared" si="3558"/>
        <v>0</v>
      </c>
      <c r="JY247" s="34">
        <f t="shared" si="3558"/>
        <v>0</v>
      </c>
      <c r="JZ247" s="34">
        <f t="shared" si="3558"/>
        <v>0</v>
      </c>
      <c r="KA247" s="34">
        <f t="shared" si="3558"/>
        <v>0</v>
      </c>
      <c r="KB247" s="34">
        <f t="shared" si="3558"/>
        <v>0</v>
      </c>
      <c r="KC247" s="34">
        <f t="shared" si="3558"/>
        <v>0</v>
      </c>
      <c r="KD247" s="34">
        <f t="shared" si="3558"/>
        <v>0</v>
      </c>
      <c r="KE247" s="34">
        <f t="shared" si="3558"/>
        <v>0</v>
      </c>
      <c r="KF247" s="34">
        <f t="shared" si="3558"/>
        <v>0</v>
      </c>
      <c r="KG247" s="34">
        <f t="shared" si="3558"/>
        <v>0</v>
      </c>
      <c r="KH247" s="34">
        <f t="shared" si="3558"/>
        <v>0</v>
      </c>
      <c r="KI247" s="34">
        <f t="shared" si="3558"/>
        <v>0</v>
      </c>
      <c r="KJ247" s="34">
        <f t="shared" si="3558"/>
        <v>0</v>
      </c>
      <c r="KK247" s="34">
        <f t="shared" si="3558"/>
        <v>0</v>
      </c>
      <c r="KL247" s="34">
        <f t="shared" si="3558"/>
        <v>0</v>
      </c>
      <c r="KM247" s="34">
        <f t="shared" si="3558"/>
        <v>0</v>
      </c>
      <c r="KN247" s="34">
        <f t="shared" si="3558"/>
        <v>0</v>
      </c>
      <c r="KO247" s="34">
        <f t="shared" si="3558"/>
        <v>0</v>
      </c>
      <c r="KP247" s="34">
        <f t="shared" si="3558"/>
        <v>0</v>
      </c>
      <c r="KQ247" s="34">
        <f t="shared" si="3558"/>
        <v>0</v>
      </c>
      <c r="KR247" s="34">
        <f t="shared" si="3558"/>
        <v>0</v>
      </c>
      <c r="KS247" s="34">
        <f t="shared" si="3558"/>
        <v>0</v>
      </c>
      <c r="KT247" s="34">
        <f t="shared" si="3558"/>
        <v>0</v>
      </c>
      <c r="KU247" s="34">
        <f t="shared" si="3558"/>
        <v>0</v>
      </c>
      <c r="KV247" s="34">
        <f t="shared" si="3558"/>
        <v>0</v>
      </c>
      <c r="KW247" s="34">
        <f t="shared" si="3558"/>
        <v>0</v>
      </c>
      <c r="KX247" s="34">
        <f t="shared" si="3558"/>
        <v>0</v>
      </c>
      <c r="KY247" s="34">
        <f t="shared" si="3558"/>
        <v>0</v>
      </c>
      <c r="KZ247" s="34">
        <f t="shared" si="3558"/>
        <v>0</v>
      </c>
      <c r="LA247" s="34">
        <f t="shared" si="3558"/>
        <v>0</v>
      </c>
      <c r="LB247" s="34">
        <f t="shared" si="3558"/>
        <v>0</v>
      </c>
      <c r="LC247" s="34">
        <f t="shared" si="3558"/>
        <v>0</v>
      </c>
      <c r="LD247" s="34">
        <f t="shared" si="3558"/>
        <v>0</v>
      </c>
      <c r="LE247" s="34">
        <f t="shared" si="3558"/>
        <v>0</v>
      </c>
      <c r="LF247" s="34">
        <f t="shared" si="3558"/>
        <v>0</v>
      </c>
      <c r="LG247" s="34">
        <f t="shared" si="3558"/>
        <v>0</v>
      </c>
      <c r="LH247" s="34">
        <f t="shared" si="3558"/>
        <v>0</v>
      </c>
      <c r="LI247" s="34">
        <f t="shared" si="3558"/>
        <v>0</v>
      </c>
      <c r="LJ247" s="34">
        <f t="shared" si="3558"/>
        <v>0</v>
      </c>
      <c r="LK247" s="34">
        <f t="shared" si="3558"/>
        <v>0</v>
      </c>
      <c r="LL247" s="34">
        <f t="shared" si="3558"/>
        <v>0</v>
      </c>
      <c r="LM247" s="34">
        <f t="shared" si="3558"/>
        <v>0</v>
      </c>
      <c r="LN247" s="34">
        <f t="shared" si="3558"/>
        <v>0</v>
      </c>
      <c r="LO247" s="34">
        <f t="shared" si="3558"/>
        <v>0</v>
      </c>
      <c r="LP247" s="34">
        <f t="shared" si="3558"/>
        <v>0</v>
      </c>
      <c r="LQ247" s="34">
        <f t="shared" si="3558"/>
        <v>0</v>
      </c>
      <c r="LR247" s="34">
        <f t="shared" si="3558"/>
        <v>0</v>
      </c>
      <c r="LS247" s="34">
        <f t="shared" si="3558"/>
        <v>0</v>
      </c>
      <c r="LT247" s="34">
        <f t="shared" si="3558"/>
        <v>0</v>
      </c>
      <c r="LU247" s="34">
        <f t="shared" si="3558"/>
        <v>0</v>
      </c>
      <c r="LV247" s="34">
        <f t="shared" si="3558"/>
        <v>0</v>
      </c>
      <c r="LW247" s="34">
        <f t="shared" ref="LW247:NO247" si="3559">LV247+LW220+LW239-LW245</f>
        <v>0</v>
      </c>
      <c r="LX247" s="34">
        <f t="shared" si="3559"/>
        <v>0</v>
      </c>
      <c r="LY247" s="34">
        <f t="shared" si="3559"/>
        <v>0</v>
      </c>
      <c r="LZ247" s="34">
        <f t="shared" si="3559"/>
        <v>0</v>
      </c>
      <c r="MA247" s="34">
        <f t="shared" si="3559"/>
        <v>0</v>
      </c>
      <c r="MB247" s="34">
        <f t="shared" si="3559"/>
        <v>0</v>
      </c>
      <c r="MC247" s="34">
        <f t="shared" si="3559"/>
        <v>0</v>
      </c>
      <c r="MD247" s="34">
        <f t="shared" si="3559"/>
        <v>0</v>
      </c>
      <c r="ME247" s="34">
        <f t="shared" si="3559"/>
        <v>0</v>
      </c>
      <c r="MF247" s="34">
        <f t="shared" si="3559"/>
        <v>0</v>
      </c>
      <c r="MG247" s="34">
        <f t="shared" si="3559"/>
        <v>0</v>
      </c>
      <c r="MH247" s="34">
        <f t="shared" si="3559"/>
        <v>0</v>
      </c>
      <c r="MI247" s="34">
        <f t="shared" si="3559"/>
        <v>0</v>
      </c>
      <c r="MJ247" s="34">
        <f t="shared" si="3559"/>
        <v>0</v>
      </c>
      <c r="MK247" s="34">
        <f t="shared" si="3559"/>
        <v>0</v>
      </c>
      <c r="ML247" s="34">
        <f t="shared" si="3559"/>
        <v>0</v>
      </c>
      <c r="MM247" s="34">
        <f t="shared" si="3559"/>
        <v>0</v>
      </c>
      <c r="MN247" s="34">
        <f t="shared" si="3559"/>
        <v>0</v>
      </c>
      <c r="MO247" s="34">
        <f t="shared" si="3559"/>
        <v>0</v>
      </c>
      <c r="MP247" s="34">
        <f t="shared" si="3559"/>
        <v>0</v>
      </c>
      <c r="MQ247" s="34">
        <f t="shared" si="3559"/>
        <v>0</v>
      </c>
      <c r="MR247" s="34">
        <f t="shared" si="3559"/>
        <v>0</v>
      </c>
      <c r="MS247" s="34">
        <f t="shared" si="3559"/>
        <v>0</v>
      </c>
      <c r="MT247" s="34">
        <f t="shared" si="3559"/>
        <v>0</v>
      </c>
      <c r="MU247" s="34">
        <f t="shared" si="3559"/>
        <v>0</v>
      </c>
      <c r="MV247" s="34">
        <f t="shared" si="3559"/>
        <v>0</v>
      </c>
      <c r="MW247" s="34">
        <f t="shared" si="3559"/>
        <v>0</v>
      </c>
      <c r="MX247" s="34">
        <f t="shared" si="3559"/>
        <v>0</v>
      </c>
      <c r="MY247" s="34">
        <f t="shared" si="3559"/>
        <v>0</v>
      </c>
      <c r="MZ247" s="34">
        <f t="shared" si="3559"/>
        <v>0</v>
      </c>
      <c r="NA247" s="34">
        <f t="shared" si="3559"/>
        <v>0</v>
      </c>
      <c r="NB247" s="34">
        <f t="shared" si="3559"/>
        <v>0</v>
      </c>
      <c r="NC247" s="34">
        <f t="shared" si="3559"/>
        <v>0</v>
      </c>
      <c r="ND247" s="34">
        <f t="shared" si="3559"/>
        <v>0</v>
      </c>
      <c r="NE247" s="34">
        <f t="shared" si="3559"/>
        <v>0</v>
      </c>
      <c r="NF247" s="34">
        <f t="shared" si="3559"/>
        <v>0</v>
      </c>
      <c r="NG247" s="34">
        <f t="shared" si="3559"/>
        <v>0</v>
      </c>
      <c r="NH247" s="34">
        <f t="shared" si="3559"/>
        <v>0</v>
      </c>
      <c r="NI247" s="34">
        <f t="shared" si="3559"/>
        <v>0</v>
      </c>
      <c r="NJ247" s="34">
        <f t="shared" si="3559"/>
        <v>0</v>
      </c>
      <c r="NK247" s="34">
        <f t="shared" si="3559"/>
        <v>0</v>
      </c>
      <c r="NL247" s="34">
        <f t="shared" si="3559"/>
        <v>0</v>
      </c>
      <c r="NM247" s="34">
        <f t="shared" si="3559"/>
        <v>0</v>
      </c>
      <c r="NN247" s="34">
        <f t="shared" si="3559"/>
        <v>0</v>
      </c>
      <c r="NO247" s="35">
        <f t="shared" si="3559"/>
        <v>0</v>
      </c>
      <c r="NP247" s="8"/>
      <c r="NQ247" s="8"/>
    </row>
    <row r="248" spans="1:38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8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</row>
    <row r="249" spans="1:381" x14ac:dyDescent="0.2">
      <c r="A249" s="1"/>
      <c r="B249" s="1"/>
      <c r="C249" s="1" t="s">
        <v>102</v>
      </c>
      <c r="D249" s="1"/>
      <c r="E249" s="1" t="s">
        <v>113</v>
      </c>
      <c r="F249" s="1"/>
      <c r="G249" s="1"/>
      <c r="H249" s="1"/>
      <c r="I249" s="1"/>
      <c r="J249" s="1"/>
      <c r="K249" s="30"/>
      <c r="L249" s="14"/>
      <c r="M249" s="14"/>
      <c r="N249" s="69">
        <f>SUM(N243:N243)-SUM(N245:N245)</f>
        <v>0</v>
      </c>
      <c r="O249" s="70">
        <f>SUM(N243:O243)-SUM(N245:O245)</f>
        <v>0</v>
      </c>
      <c r="P249" s="70">
        <f>SUM(N243:P243)-SUM(N245:P245)</f>
        <v>0</v>
      </c>
      <c r="Q249" s="70">
        <f>SUM(N243:Q243)-SUM(N245:Q245)</f>
        <v>0</v>
      </c>
      <c r="R249" s="70">
        <f>SUM(N243:R243)-SUM(N245:R245)</f>
        <v>0</v>
      </c>
      <c r="S249" s="70">
        <f>SUM(N243:S243)-SUM(N245:S245)</f>
        <v>0</v>
      </c>
      <c r="T249" s="70">
        <f>SUM(N243:T243)-SUM(N245:T245)</f>
        <v>0</v>
      </c>
      <c r="U249" s="70">
        <f>SUM(N243:U243)-SUM(N245:U245)</f>
        <v>0</v>
      </c>
      <c r="V249" s="70">
        <f>SUM(N243:V243)-SUM(N245:V245)</f>
        <v>0</v>
      </c>
      <c r="W249" s="70">
        <f>SUM(N243:W243)-SUM(N245:W245)</f>
        <v>0</v>
      </c>
      <c r="X249" s="70">
        <f>SUM(N243:X243)-SUM(N245:X245)</f>
        <v>0</v>
      </c>
      <c r="Y249" s="70">
        <f>SUM(N243:Y243)-SUM(N245:Y245)</f>
        <v>0</v>
      </c>
      <c r="Z249" s="70">
        <f>SUM(N243:Z243)-SUM(N245:Z245)</f>
        <v>0</v>
      </c>
      <c r="AA249" s="70">
        <f>SUM(N243:AA243)-SUM(N245:AA245)</f>
        <v>0</v>
      </c>
      <c r="AB249" s="70">
        <f>SUM(N243:AB243)-SUM(N245:AB245)</f>
        <v>0</v>
      </c>
      <c r="AC249" s="70">
        <f>SUM(N243:AC243)-SUM(N245:AC245)</f>
        <v>0</v>
      </c>
      <c r="AD249" s="70">
        <f>SUM(N243:AD243)-SUM(N245:AD245)</f>
        <v>0</v>
      </c>
      <c r="AE249" s="70">
        <f>SUM(N243:AE243)-SUM(N245:AE245)</f>
        <v>0</v>
      </c>
      <c r="AF249" s="70">
        <f>SUM(N243:AF243)-SUM(N245:AF245)</f>
        <v>0</v>
      </c>
      <c r="AG249" s="70">
        <f>SUM(N243:AG243)-SUM(N245:AG245)</f>
        <v>0</v>
      </c>
      <c r="AH249" s="70">
        <f>SUM(N243:AH243)-SUM(N245:AH245)</f>
        <v>0</v>
      </c>
      <c r="AI249" s="70">
        <f>SUM(N243:AI243)-SUM(N245:AI245)</f>
        <v>0</v>
      </c>
      <c r="AJ249" s="70">
        <f>SUM(N243:AJ243)-SUM(N245:AJ245)</f>
        <v>0</v>
      </c>
      <c r="AK249" s="70">
        <f>SUM(N243:AK243)-SUM(N245:AK245)</f>
        <v>0</v>
      </c>
      <c r="AL249" s="70">
        <f>SUM(N243:AL243)-SUM(N245:AL245)</f>
        <v>0</v>
      </c>
      <c r="AM249" s="70">
        <f>SUM(N243:AM243)-SUM(N245:AM245)</f>
        <v>0</v>
      </c>
      <c r="AN249" s="70">
        <f>SUM(N243:AN243)-SUM(N245:AN245)</f>
        <v>0</v>
      </c>
      <c r="AO249" s="70">
        <f>SUM(N243:AO243)-SUM(N245:AO245)</f>
        <v>0</v>
      </c>
      <c r="AP249" s="70">
        <f>SUM(N243:AP243)-SUM(N245:AP245)</f>
        <v>0</v>
      </c>
      <c r="AQ249" s="70">
        <f>SUM(N243:AQ243)-SUM(N245:AQ245)</f>
        <v>0</v>
      </c>
      <c r="AR249" s="70">
        <f>SUM(N243:AR243)-SUM(N245:AR245)</f>
        <v>0</v>
      </c>
      <c r="AS249" s="70">
        <f>SUM(N243:AS243)-SUM(N245:AS245)</f>
        <v>0</v>
      </c>
      <c r="AT249" s="70">
        <f>SUM(N243:AT243)-SUM(N245:AT245)</f>
        <v>0</v>
      </c>
      <c r="AU249" s="70">
        <f>SUM(N243:AU243)-SUM(N245:AU245)</f>
        <v>0</v>
      </c>
      <c r="AV249" s="70">
        <f>SUM(N243:AV243)-SUM(N245:AV245)</f>
        <v>0</v>
      </c>
      <c r="AW249" s="70">
        <f>SUM(N243:AW243)-SUM(N245:AW245)</f>
        <v>0</v>
      </c>
      <c r="AX249" s="70">
        <f>SUM(N243:AX243)-SUM(N245:AX245)</f>
        <v>0</v>
      </c>
      <c r="AY249" s="70">
        <f>SUM(N243:AY243)-SUM(N245:AY245)</f>
        <v>0</v>
      </c>
      <c r="AZ249" s="70">
        <f>SUM(N243:AZ243)-SUM(N245:AZ245)</f>
        <v>0</v>
      </c>
      <c r="BA249" s="70">
        <f>SUM(N243:BA243)-SUM(N245:BA245)</f>
        <v>0</v>
      </c>
      <c r="BB249" s="70">
        <f>SUM(N243:BB243)-SUM(N245:BB245)</f>
        <v>0</v>
      </c>
      <c r="BC249" s="70">
        <f>SUM(N243:BC243)-SUM(N245:BC245)</f>
        <v>0</v>
      </c>
      <c r="BD249" s="70">
        <f>SUM(N243:BD243)-SUM(N245:BD245)</f>
        <v>0</v>
      </c>
      <c r="BE249" s="70">
        <f>SUM(N243:BE243)-SUM(N245:BE245)</f>
        <v>0</v>
      </c>
      <c r="BF249" s="70">
        <f>SUM(N243:BF243)-SUM(N245:BF245)</f>
        <v>0</v>
      </c>
      <c r="BG249" s="70">
        <f>SUM(N243:BG243)-SUM(N245:BG245)</f>
        <v>0</v>
      </c>
      <c r="BH249" s="70">
        <f>SUM(N243:BH243)-SUM(N245:BH245)</f>
        <v>0</v>
      </c>
      <c r="BI249" s="70">
        <f>SUM(N243:BI243)-SUM(N245:BI245)</f>
        <v>0</v>
      </c>
      <c r="BJ249" s="70">
        <f>SUM(N243:BJ243)-SUM(N245:BJ245)</f>
        <v>0</v>
      </c>
      <c r="BK249" s="70">
        <f>SUM(N243:BK243)-SUM(N245:BK245)</f>
        <v>0</v>
      </c>
      <c r="BL249" s="70">
        <f>SUM(N243:BL243)-SUM(N245:BL245)</f>
        <v>0</v>
      </c>
      <c r="BM249" s="70">
        <f>SUM(N243:BM243)-SUM(N245:BM245)</f>
        <v>0</v>
      </c>
      <c r="BN249" s="70">
        <f>SUM(N243:BN243)-SUM(N245:BN245)</f>
        <v>0</v>
      </c>
      <c r="BO249" s="70">
        <f>SUM(N243:BO243)-SUM(N245:BO245)</f>
        <v>0</v>
      </c>
      <c r="BP249" s="70">
        <f>SUM(N243:BP243)-SUM(N245:BP245)</f>
        <v>0</v>
      </c>
      <c r="BQ249" s="70">
        <f>SUM(N243:BQ243)-SUM(N245:BQ245)</f>
        <v>0</v>
      </c>
      <c r="BR249" s="70">
        <f>SUM(N243:BR243)-SUM(N245:BR245)</f>
        <v>0</v>
      </c>
      <c r="BS249" s="70">
        <f>SUM(N243:BS243)-SUM(N245:BS245)</f>
        <v>0</v>
      </c>
      <c r="BT249" s="70">
        <f>SUM(N243:BT243)-SUM(N245:BT245)</f>
        <v>0</v>
      </c>
      <c r="BU249" s="70">
        <f>SUM(N243:BU243)-SUM(N245:BU245)</f>
        <v>0</v>
      </c>
      <c r="BV249" s="70">
        <f>SUM(N243:BV243)-SUM(N245:BV245)</f>
        <v>0</v>
      </c>
      <c r="BW249" s="70">
        <f>SUM(N243:BW243)-SUM(N245:BW245)</f>
        <v>0</v>
      </c>
      <c r="BX249" s="70">
        <f>SUM(N243:BX243)-SUM(N245:BX245)</f>
        <v>0</v>
      </c>
      <c r="BY249" s="70">
        <f>SUM(N243:BY243)-SUM(N245:BY245)</f>
        <v>0</v>
      </c>
      <c r="BZ249" s="70">
        <f>SUM(N243:BZ243)-SUM(N245:BZ245)</f>
        <v>0</v>
      </c>
      <c r="CA249" s="70">
        <f>SUM(N243:CA243)-SUM(N245:CA245)</f>
        <v>0</v>
      </c>
      <c r="CB249" s="70">
        <f>SUM(N243:CB243)-SUM(N245:CB245)</f>
        <v>0</v>
      </c>
      <c r="CC249" s="70">
        <f>SUM(N243:CC243)-SUM(N245:CC245)</f>
        <v>0</v>
      </c>
      <c r="CD249" s="70">
        <f>SUM(N243:CD243)-SUM(N245:CD245)</f>
        <v>0</v>
      </c>
      <c r="CE249" s="70">
        <f>SUM(N243:CE243)-SUM(N245:CE245)</f>
        <v>0</v>
      </c>
      <c r="CF249" s="70">
        <f>SUM(N243:CF243)-SUM(N245:CF245)</f>
        <v>0</v>
      </c>
      <c r="CG249" s="70">
        <f>SUM(N243:CG243)-SUM(N245:CG245)</f>
        <v>0</v>
      </c>
      <c r="CH249" s="70">
        <f>SUM(N243:CH243)-SUM(N245:CH245)</f>
        <v>0</v>
      </c>
      <c r="CI249" s="70">
        <f>SUM(N243:CI243)-SUM(N245:CI245)</f>
        <v>0</v>
      </c>
      <c r="CJ249" s="70">
        <f>SUM(N243:CJ243)-SUM(N245:CJ245)</f>
        <v>0</v>
      </c>
      <c r="CK249" s="70">
        <f>SUM(N243:CK243)-SUM(N245:CK245)</f>
        <v>0</v>
      </c>
      <c r="CL249" s="70">
        <f>SUM(N243:CL243)-SUM(N245:CL245)</f>
        <v>0</v>
      </c>
      <c r="CM249" s="70">
        <f>SUM(N243:CM243)-SUM(N245:CM245)</f>
        <v>0</v>
      </c>
      <c r="CN249" s="70">
        <f>SUM(N243:CN243)-SUM(N245:CN245)</f>
        <v>0</v>
      </c>
      <c r="CO249" s="70">
        <f>SUM(N243:CO243)-SUM(N245:CO245)</f>
        <v>0</v>
      </c>
      <c r="CP249" s="70">
        <f>SUM(N243:CP243)-SUM(N245:CP245)</f>
        <v>0</v>
      </c>
      <c r="CQ249" s="70">
        <f>SUM(N243:CQ243)-SUM(N245:CQ245)</f>
        <v>0</v>
      </c>
      <c r="CR249" s="70">
        <f>SUM(N243:CR243)-SUM(N245:CR245)</f>
        <v>0</v>
      </c>
      <c r="CS249" s="70">
        <f>SUM(N243:CS243)-SUM(N245:CS245)</f>
        <v>0</v>
      </c>
      <c r="CT249" s="70">
        <f>SUM(N243:CT243)-SUM(N245:CT245)</f>
        <v>0</v>
      </c>
      <c r="CU249" s="70">
        <f>SUM(N243:CU243)-SUM(N245:CU245)</f>
        <v>0</v>
      </c>
      <c r="CV249" s="70">
        <f>SUM(N243:CV243)-SUM(N245:CV245)</f>
        <v>0</v>
      </c>
      <c r="CW249" s="70">
        <f>SUM(N243:CW243)-SUM(N245:CW245)</f>
        <v>0</v>
      </c>
      <c r="CX249" s="70">
        <f>SUM(N243:CX243)-SUM(N245:CX245)</f>
        <v>0</v>
      </c>
      <c r="CY249" s="70">
        <f>SUM(N243:CY243)-SUM(N245:CY245)</f>
        <v>0</v>
      </c>
      <c r="CZ249" s="70">
        <f>SUM(N243:CZ243)-SUM(N245:CZ245)</f>
        <v>0</v>
      </c>
      <c r="DA249" s="70">
        <f>SUM(N243:DA243)-SUM(N245:DA245)</f>
        <v>0</v>
      </c>
      <c r="DB249" s="70">
        <f>SUM(N243:DB243)-SUM(N245:DB245)</f>
        <v>0</v>
      </c>
      <c r="DC249" s="70">
        <f>SUM(N243:DC243)-SUM(N245:DC245)</f>
        <v>0</v>
      </c>
      <c r="DD249" s="70">
        <f>SUM(N243:DD243)-SUM(N245:DD245)</f>
        <v>0</v>
      </c>
      <c r="DE249" s="70">
        <f>SUM(N243:DE243)-SUM(N245:DE245)</f>
        <v>0</v>
      </c>
      <c r="DF249" s="70">
        <f>SUM(N243:DF243)-SUM(N245:DF245)</f>
        <v>0</v>
      </c>
      <c r="DG249" s="70">
        <f>SUM(N243:DG243)-SUM(N245:DG245)</f>
        <v>0</v>
      </c>
      <c r="DH249" s="70">
        <f>SUM(N243:DH243)-SUM(N245:DH245)</f>
        <v>0</v>
      </c>
      <c r="DI249" s="70">
        <f>SUM(N243:DI243)-SUM(N245:DI245)</f>
        <v>0</v>
      </c>
      <c r="DJ249" s="70">
        <f>SUM(N243:DJ243)-SUM(N245:DJ245)</f>
        <v>0</v>
      </c>
      <c r="DK249" s="70">
        <f>SUM(N243:DK243)-SUM(N245:DK245)</f>
        <v>0</v>
      </c>
      <c r="DL249" s="70">
        <f>SUM(N243:DL243)-SUM(N245:DL245)</f>
        <v>0</v>
      </c>
      <c r="DM249" s="70">
        <f>SUM(N243:DM243)-SUM(N245:DM245)</f>
        <v>0</v>
      </c>
      <c r="DN249" s="70">
        <f>SUM(N243:DN243)-SUM(N245:DN245)</f>
        <v>0</v>
      </c>
      <c r="DO249" s="70">
        <f>SUM(N243:DO243)-SUM(N245:DO245)</f>
        <v>0</v>
      </c>
      <c r="DP249" s="70">
        <f>SUM(N243:DP243)-SUM(N245:DP245)</f>
        <v>0</v>
      </c>
      <c r="DQ249" s="70">
        <f>SUM(N243:DQ243)-SUM(N245:DQ245)</f>
        <v>0</v>
      </c>
      <c r="DR249" s="70">
        <f>SUM(N243:DR243)-SUM(N245:DR245)</f>
        <v>0</v>
      </c>
      <c r="DS249" s="70">
        <f>SUM(N243:DS243)-SUM(N245:DS245)</f>
        <v>0</v>
      </c>
      <c r="DT249" s="70">
        <f>SUM(N243:DT243)-SUM(N245:DT245)</f>
        <v>0</v>
      </c>
      <c r="DU249" s="70">
        <f>SUM(N243:DU243)-SUM(N245:DU245)</f>
        <v>0</v>
      </c>
      <c r="DV249" s="70">
        <f>SUM(N243:DV243)-SUM(N245:DV245)</f>
        <v>0</v>
      </c>
      <c r="DW249" s="70">
        <f>SUM(N243:DW243)-SUM(N245:DW245)</f>
        <v>0</v>
      </c>
      <c r="DX249" s="70">
        <f>SUM(N243:DX243)-SUM(N245:DX245)</f>
        <v>0</v>
      </c>
      <c r="DY249" s="70">
        <f>SUM(N243:DY243)-SUM(N245:DY245)</f>
        <v>0</v>
      </c>
      <c r="DZ249" s="70">
        <f>SUM(N243:DZ243)-SUM(N245:DZ245)</f>
        <v>0</v>
      </c>
      <c r="EA249" s="70">
        <f>SUM(N243:EA243)-SUM(N245:EA245)</f>
        <v>0</v>
      </c>
      <c r="EB249" s="70">
        <f>SUM(N243:EB243)-SUM(N245:EB245)</f>
        <v>0</v>
      </c>
      <c r="EC249" s="70">
        <f>SUM(N243:EC243)-SUM(N245:EC245)</f>
        <v>0</v>
      </c>
      <c r="ED249" s="70">
        <f>SUM(N243:ED243)-SUM(N245:ED245)</f>
        <v>0</v>
      </c>
      <c r="EE249" s="70">
        <f>SUM(N243:EE243)-SUM(N245:EE245)</f>
        <v>0</v>
      </c>
      <c r="EF249" s="70">
        <f>SUM(N243:EF243)-SUM(N245:EF245)</f>
        <v>0</v>
      </c>
      <c r="EG249" s="70">
        <f>SUM(N243:EG243)-SUM(N245:EG245)</f>
        <v>0</v>
      </c>
      <c r="EH249" s="70">
        <f>SUM(N243:EH243)-SUM(N245:EH245)</f>
        <v>0</v>
      </c>
      <c r="EI249" s="70">
        <f>SUM(N243:EI243)-SUM(N245:EI245)</f>
        <v>0</v>
      </c>
      <c r="EJ249" s="70">
        <f>SUM(N243:EJ243)-SUM(N245:EJ245)</f>
        <v>0</v>
      </c>
      <c r="EK249" s="70">
        <f>SUM(N243:EK243)-SUM(N245:EK245)</f>
        <v>0</v>
      </c>
      <c r="EL249" s="70">
        <f>SUM(N243:EL243)-SUM(N245:EL245)</f>
        <v>0</v>
      </c>
      <c r="EM249" s="70">
        <f>SUM(N243:EM243)-SUM(N245:EM245)</f>
        <v>0</v>
      </c>
      <c r="EN249" s="70">
        <f>SUM(N243:EN243)-SUM(N245:EN245)</f>
        <v>0</v>
      </c>
      <c r="EO249" s="70">
        <f>SUM(N243:EO243)-SUM(N245:EO245)</f>
        <v>0</v>
      </c>
      <c r="EP249" s="70">
        <f>SUM(N243:EP243)-SUM(N245:EP245)</f>
        <v>0</v>
      </c>
      <c r="EQ249" s="70">
        <f>SUM(N243:EQ243)-SUM(N245:EQ245)</f>
        <v>0</v>
      </c>
      <c r="ER249" s="70">
        <f>SUM(N243:ER243)-SUM(N245:ER245)</f>
        <v>0</v>
      </c>
      <c r="ES249" s="70">
        <f>SUM(N243:ES243)-SUM(N245:ES245)</f>
        <v>0</v>
      </c>
      <c r="ET249" s="70">
        <f>SUM(N243:ET243)-SUM(N245:ET245)</f>
        <v>0</v>
      </c>
      <c r="EU249" s="70">
        <f>SUM(N243:EU243)-SUM(N245:EU245)</f>
        <v>0</v>
      </c>
      <c r="EV249" s="70">
        <f>SUM(N243:EV243)-SUM(N245:EV245)</f>
        <v>0</v>
      </c>
      <c r="EW249" s="70">
        <f>SUM(N243:EW243)-SUM(N245:EW245)</f>
        <v>0</v>
      </c>
      <c r="EX249" s="70">
        <f>SUM(N243:EX243)-SUM(N245:EX245)</f>
        <v>0</v>
      </c>
      <c r="EY249" s="70">
        <f>SUM(N243:EY243)-SUM(N245:EY245)</f>
        <v>0</v>
      </c>
      <c r="EZ249" s="70">
        <f>SUM(N243:EZ243)-SUM(N245:EZ245)</f>
        <v>0</v>
      </c>
      <c r="FA249" s="70">
        <f>SUM(N243:FA243)-SUM(N245:FA245)</f>
        <v>0</v>
      </c>
      <c r="FB249" s="70">
        <f>SUM(N243:FB243)-SUM(N245:FB245)</f>
        <v>0</v>
      </c>
      <c r="FC249" s="70">
        <f>SUM(N243:FC243)-SUM(N245:FC245)</f>
        <v>0</v>
      </c>
      <c r="FD249" s="70">
        <f>SUM(N243:FD243)-SUM(N245:FD245)</f>
        <v>0</v>
      </c>
      <c r="FE249" s="70">
        <f>SUM(N243:FE243)-SUM(N245:FE245)</f>
        <v>0</v>
      </c>
      <c r="FF249" s="70">
        <f>SUM(N243:FF243)-SUM(N245:FF245)</f>
        <v>0</v>
      </c>
      <c r="FG249" s="70">
        <f>SUM(N243:FG243)-SUM(N245:FG245)</f>
        <v>0</v>
      </c>
      <c r="FH249" s="70">
        <f>SUM(N243:FH243)-SUM(N245:FH245)</f>
        <v>0</v>
      </c>
      <c r="FI249" s="70">
        <f>SUM(N243:FI243)-SUM(N245:FI245)</f>
        <v>0</v>
      </c>
      <c r="FJ249" s="70">
        <f>SUM(N243:FJ243)-SUM(N245:FJ245)</f>
        <v>0</v>
      </c>
      <c r="FK249" s="70">
        <f>SUM(N243:FK243)-SUM(N245:FK245)</f>
        <v>0</v>
      </c>
      <c r="FL249" s="70">
        <f>SUM(N243:FL243)-SUM(N245:FL245)</f>
        <v>0</v>
      </c>
      <c r="FM249" s="70">
        <f>SUM(N243:FM243)-SUM(N245:FM245)</f>
        <v>0</v>
      </c>
      <c r="FN249" s="70">
        <f>SUM(N243:FN243)-SUM(N245:FN245)</f>
        <v>0</v>
      </c>
      <c r="FO249" s="70">
        <f>SUM(N243:FO243)-SUM(N245:FO245)</f>
        <v>0</v>
      </c>
      <c r="FP249" s="70">
        <f>SUM(N243:FP243)-SUM(N245:FP245)</f>
        <v>0</v>
      </c>
      <c r="FQ249" s="70">
        <f>SUM(N243:FQ243)-SUM(N245:FQ245)</f>
        <v>0</v>
      </c>
      <c r="FR249" s="70">
        <f>SUM(N243:FR243)-SUM(N245:FR245)</f>
        <v>0</v>
      </c>
      <c r="FS249" s="70">
        <f>SUM(N243:FS243)-SUM(N245:FS245)</f>
        <v>0</v>
      </c>
      <c r="FT249" s="70">
        <f>SUM(N243:FT243)-SUM(N245:FT245)</f>
        <v>0</v>
      </c>
      <c r="FU249" s="70">
        <f>SUM(N243:FU243)-SUM(N245:FU245)</f>
        <v>0</v>
      </c>
      <c r="FV249" s="70">
        <f>SUM(N243:FV243)-SUM(N245:FV245)</f>
        <v>0</v>
      </c>
      <c r="FW249" s="70">
        <f>SUM(N243:FW243)-SUM(N245:FW245)</f>
        <v>0</v>
      </c>
      <c r="FX249" s="70">
        <f>SUM(N243:FX243)-SUM(N245:FX245)</f>
        <v>0</v>
      </c>
      <c r="FY249" s="70">
        <f>SUM(N243:FY243)-SUM(N245:FY245)</f>
        <v>0</v>
      </c>
      <c r="FZ249" s="70">
        <f>SUM(N243:FZ243)-SUM(N245:FZ245)</f>
        <v>0</v>
      </c>
      <c r="GA249" s="70">
        <f>SUM(N243:GA243)-SUM(N245:GA245)</f>
        <v>0</v>
      </c>
      <c r="GB249" s="70">
        <f>SUM(N243:GB243)-SUM(N245:GB245)</f>
        <v>0</v>
      </c>
      <c r="GC249" s="70">
        <f>SUM(N243:GC243)-SUM(N245:GC245)</f>
        <v>0</v>
      </c>
      <c r="GD249" s="70">
        <f>SUM(N243:GD243)-SUM(N245:GD245)</f>
        <v>0</v>
      </c>
      <c r="GE249" s="70">
        <f>SUM(N243:GE243)-SUM(N245:GE245)</f>
        <v>0</v>
      </c>
      <c r="GF249" s="70">
        <f>SUM(N243:GF243)-SUM(N245:GF245)</f>
        <v>0</v>
      </c>
      <c r="GG249" s="70">
        <f>SUM(N243:GG243)-SUM(N245:GG245)</f>
        <v>0</v>
      </c>
      <c r="GH249" s="70">
        <f>SUM(N243:GH243)-SUM(N245:GH245)</f>
        <v>0</v>
      </c>
      <c r="GI249" s="70">
        <f>SUM(N243:GI243)-SUM(N245:GI245)</f>
        <v>0</v>
      </c>
      <c r="GJ249" s="70">
        <f>SUM(N243:GJ243)-SUM(N245:GJ245)</f>
        <v>0</v>
      </c>
      <c r="GK249" s="70">
        <f>SUM(N243:GK243)-SUM(N245:GK245)</f>
        <v>0</v>
      </c>
      <c r="GL249" s="70">
        <f>SUM(N243:GL243)-SUM(N245:GL245)</f>
        <v>0</v>
      </c>
      <c r="GM249" s="70">
        <f>SUM(N243:GM243)-SUM(N245:GM245)</f>
        <v>0</v>
      </c>
      <c r="GN249" s="70">
        <f>SUM(N243:GN243)-SUM(N245:GN245)</f>
        <v>0</v>
      </c>
      <c r="GO249" s="70">
        <f>SUM(N243:GO243)-SUM(N245:GO245)</f>
        <v>0</v>
      </c>
      <c r="GP249" s="70">
        <f>SUM(N243:GP243)-SUM(N245:GP245)</f>
        <v>0</v>
      </c>
      <c r="GQ249" s="70">
        <f>SUM(N243:GQ243)-SUM(N245:GQ245)</f>
        <v>0</v>
      </c>
      <c r="GR249" s="70">
        <f>SUM(N243:GR243)-SUM(N245:GR245)</f>
        <v>0</v>
      </c>
      <c r="GS249" s="70">
        <f>SUM(N243:GS243)-SUM(N245:GS245)</f>
        <v>0</v>
      </c>
      <c r="GT249" s="70">
        <f>SUM(N243:GT243)-SUM(N245:GT245)</f>
        <v>0</v>
      </c>
      <c r="GU249" s="70">
        <f>SUM(N243:GU243)-SUM(N245:GU245)</f>
        <v>0</v>
      </c>
      <c r="GV249" s="70">
        <f>SUM(N243:GV243)-SUM(N245:GV245)</f>
        <v>0</v>
      </c>
      <c r="GW249" s="70">
        <f>SUM(N243:GW243)-SUM(N245:GW245)</f>
        <v>0</v>
      </c>
      <c r="GX249" s="70">
        <f>SUM(N243:GX243)-SUM(N245:GX245)</f>
        <v>0</v>
      </c>
      <c r="GY249" s="70">
        <f>SUM(N243:GY243)-SUM(N245:GY245)</f>
        <v>0</v>
      </c>
      <c r="GZ249" s="70">
        <f>SUM(N243:GZ243)-SUM(N245:GZ245)</f>
        <v>0</v>
      </c>
      <c r="HA249" s="70">
        <f>SUM(N243:HA243)-SUM(N245:HA245)</f>
        <v>0</v>
      </c>
      <c r="HB249" s="70">
        <f>SUM(N243:HB243)-SUM(N245:HB245)</f>
        <v>0</v>
      </c>
      <c r="HC249" s="70">
        <f>SUM(N243:HC243)-SUM(N245:HC245)</f>
        <v>0</v>
      </c>
      <c r="HD249" s="70">
        <f>SUM(N243:HD243)-SUM(N245:HD245)</f>
        <v>0</v>
      </c>
      <c r="HE249" s="70">
        <f>SUM(N243:HE243)-SUM(N245:HE245)</f>
        <v>0</v>
      </c>
      <c r="HF249" s="70">
        <f>SUM(N243:HF243)-SUM(N245:HF245)</f>
        <v>0</v>
      </c>
      <c r="HG249" s="70">
        <f>SUM(N243:HG243)-SUM(N245:HG245)</f>
        <v>0</v>
      </c>
      <c r="HH249" s="70">
        <f>SUM(N243:HH243)-SUM(N245:HH245)</f>
        <v>0</v>
      </c>
      <c r="HI249" s="70">
        <f>SUM(N243:HI243)-SUM(N245:HI245)</f>
        <v>0</v>
      </c>
      <c r="HJ249" s="70">
        <f>SUM(N243:HJ243)-SUM(N245:HJ245)</f>
        <v>0</v>
      </c>
      <c r="HK249" s="70">
        <f>SUM(N243:HK243)-SUM(N245:HK245)</f>
        <v>0</v>
      </c>
      <c r="HL249" s="70">
        <f>SUM(N243:HL243)-SUM(N245:HL245)</f>
        <v>0</v>
      </c>
      <c r="HM249" s="70">
        <f>SUM(N243:HM243)-SUM(N245:HM245)</f>
        <v>0</v>
      </c>
      <c r="HN249" s="70">
        <f>SUM(N243:HN243)-SUM(N245:HN245)</f>
        <v>0</v>
      </c>
      <c r="HO249" s="70">
        <f>SUM(N243:HO243)-SUM(N245:HO245)</f>
        <v>0</v>
      </c>
      <c r="HP249" s="70">
        <f>SUM(N243:HP243)-SUM(N245:HP245)</f>
        <v>0</v>
      </c>
      <c r="HQ249" s="70">
        <f>SUM(N243:HQ243)-SUM(N245:HQ245)</f>
        <v>0</v>
      </c>
      <c r="HR249" s="70">
        <f>SUM(N243:HR243)-SUM(N245:HR245)</f>
        <v>0</v>
      </c>
      <c r="HS249" s="70">
        <f>SUM(N243:HS243)-SUM(N245:HS245)</f>
        <v>0</v>
      </c>
      <c r="HT249" s="70">
        <f>SUM(N243:HT243)-SUM(N245:HT245)</f>
        <v>0</v>
      </c>
      <c r="HU249" s="70">
        <f>SUM(N243:HU243)-SUM(N245:HU245)</f>
        <v>0</v>
      </c>
      <c r="HV249" s="70">
        <f>SUM(N243:HV243)-SUM(N245:HV245)</f>
        <v>0</v>
      </c>
      <c r="HW249" s="70">
        <f>SUM(N243:HW243)-SUM(N245:HW245)</f>
        <v>0</v>
      </c>
      <c r="HX249" s="70">
        <f>SUM(N243:HX243)-SUM(N245:HX245)</f>
        <v>0</v>
      </c>
      <c r="HY249" s="70">
        <f>SUM(N243:HY243)-SUM(N245:HY245)</f>
        <v>0</v>
      </c>
      <c r="HZ249" s="70">
        <f>SUM(N243:HZ243)-SUM(N245:HZ245)</f>
        <v>0</v>
      </c>
      <c r="IA249" s="70">
        <f>SUM(N243:IA243)-SUM(N245:IA245)</f>
        <v>0</v>
      </c>
      <c r="IB249" s="70">
        <f>SUM(N243:IB243)-SUM(N245:IB245)</f>
        <v>0</v>
      </c>
      <c r="IC249" s="70">
        <f>SUM(N243:IC243)-SUM(N245:IC245)</f>
        <v>0</v>
      </c>
      <c r="ID249" s="70">
        <f>SUM(N243:ID243)-SUM(N245:ID245)</f>
        <v>0</v>
      </c>
      <c r="IE249" s="70">
        <f>SUM(N243:IE243)-SUM(N245:IE245)</f>
        <v>0</v>
      </c>
      <c r="IF249" s="70">
        <f>SUM(N243:IF243)-SUM(N245:IF245)</f>
        <v>0</v>
      </c>
      <c r="IG249" s="70">
        <f>SUM(N243:IG243)-SUM(N245:IG245)</f>
        <v>0</v>
      </c>
      <c r="IH249" s="70">
        <f>SUM(N243:IH243)-SUM(N245:IH245)</f>
        <v>0</v>
      </c>
      <c r="II249" s="70">
        <f>SUM(N243:II243)-SUM(N245:II245)</f>
        <v>0</v>
      </c>
      <c r="IJ249" s="70">
        <f>SUM(N243:IJ243)-SUM(N245:IJ245)</f>
        <v>0</v>
      </c>
      <c r="IK249" s="70">
        <f>SUM(N243:IK243)-SUM(N245:IK245)</f>
        <v>0</v>
      </c>
      <c r="IL249" s="70">
        <f>SUM(N243:IL243)-SUM(N245:IL245)</f>
        <v>0</v>
      </c>
      <c r="IM249" s="70">
        <f>SUM(N243:IM243)-SUM(N245:IM245)</f>
        <v>0</v>
      </c>
      <c r="IN249" s="70">
        <f>SUM(N243:IN243)-SUM(N245:IN245)</f>
        <v>0</v>
      </c>
      <c r="IO249" s="70">
        <f>SUM(N243:IO243)-SUM(N245:IO245)</f>
        <v>0</v>
      </c>
      <c r="IP249" s="70">
        <f>SUM(N243:IP243)-SUM(N245:IP245)</f>
        <v>0</v>
      </c>
      <c r="IQ249" s="70">
        <f>SUM(N243:IQ243)-SUM(N245:IQ245)</f>
        <v>0</v>
      </c>
      <c r="IR249" s="70">
        <f>SUM(N243:IR243)-SUM(N245:IR245)</f>
        <v>0</v>
      </c>
      <c r="IS249" s="70">
        <f>SUM(N243:IS243)-SUM(N245:IS245)</f>
        <v>0</v>
      </c>
      <c r="IT249" s="70">
        <f>SUM(N243:IT243)-SUM(N245:IT245)</f>
        <v>0</v>
      </c>
      <c r="IU249" s="70">
        <f>SUM(N243:IU243)-SUM(N245:IU245)</f>
        <v>0</v>
      </c>
      <c r="IV249" s="70">
        <f>SUM(N243:IV243)-SUM(N245:IV245)</f>
        <v>0</v>
      </c>
      <c r="IW249" s="70">
        <f>SUM(N243:IW243)-SUM(N245:IW245)</f>
        <v>0</v>
      </c>
      <c r="IX249" s="70">
        <f>SUM(N243:IX243)-SUM(N245:IX245)</f>
        <v>0</v>
      </c>
      <c r="IY249" s="70">
        <f>SUM(N243:IY243)-SUM(N245:IY245)</f>
        <v>0</v>
      </c>
      <c r="IZ249" s="70">
        <f>SUM(N243:IZ243)-SUM(N245:IZ245)</f>
        <v>0</v>
      </c>
      <c r="JA249" s="70">
        <f>SUM(N243:JA243)-SUM(N245:JA245)</f>
        <v>0</v>
      </c>
      <c r="JB249" s="70">
        <f>SUM(N243:JB243)-SUM(N245:JB245)</f>
        <v>0</v>
      </c>
      <c r="JC249" s="70">
        <f>SUM(N243:JC243)-SUM(N245:JC245)</f>
        <v>0</v>
      </c>
      <c r="JD249" s="70">
        <f>SUM(N243:JD243)-SUM(N245:JD245)</f>
        <v>0</v>
      </c>
      <c r="JE249" s="70">
        <f>SUM(N243:JE243)-SUM(N245:JE245)</f>
        <v>0</v>
      </c>
      <c r="JF249" s="70">
        <f>SUM(N243:JF243)-SUM(N245:JF245)</f>
        <v>0</v>
      </c>
      <c r="JG249" s="70">
        <f>SUM(N243:JG243)-SUM(N245:JG245)</f>
        <v>0</v>
      </c>
      <c r="JH249" s="70">
        <f>SUM(N243:JH243)-SUM(N245:JH245)</f>
        <v>0</v>
      </c>
      <c r="JI249" s="70">
        <f>SUM(N243:JI243)-SUM(N245:JI245)</f>
        <v>0</v>
      </c>
      <c r="JJ249" s="70">
        <f>SUM(N243:JJ243)-SUM(N245:JJ245)</f>
        <v>0</v>
      </c>
      <c r="JK249" s="70">
        <f>SUM(N243:JK243)-SUM(N245:JK245)</f>
        <v>0</v>
      </c>
      <c r="JL249" s="70">
        <f>SUM(N243:JL243)-SUM(N245:JL245)</f>
        <v>0</v>
      </c>
      <c r="JM249" s="70">
        <f>SUM(N243:JM243)-SUM(N245:JM245)</f>
        <v>0</v>
      </c>
      <c r="JN249" s="70">
        <f>SUM(N243:JN243)-SUM(N245:JN245)</f>
        <v>0</v>
      </c>
      <c r="JO249" s="70">
        <f>SUM(N243:JO243)-SUM(N245:JO245)</f>
        <v>0</v>
      </c>
      <c r="JP249" s="70">
        <f>SUM(N243:JP243)-SUM(N245:JP245)</f>
        <v>0</v>
      </c>
      <c r="JQ249" s="70">
        <f>SUM(N243:JQ243)-SUM(N245:JQ245)</f>
        <v>0</v>
      </c>
      <c r="JR249" s="70">
        <f>SUM(N243:JR243)-SUM(N245:JR245)</f>
        <v>0</v>
      </c>
      <c r="JS249" s="70">
        <f>SUM(N243:JS243)-SUM(N245:JS245)</f>
        <v>0</v>
      </c>
      <c r="JT249" s="70">
        <f>SUM(N243:JT243)-SUM(N245:JT245)</f>
        <v>0</v>
      </c>
      <c r="JU249" s="70">
        <f>SUM(N243:JU243)-SUM(N245:JU245)</f>
        <v>0</v>
      </c>
      <c r="JV249" s="70">
        <f>SUM(N243:JV243)-SUM(N245:JV245)</f>
        <v>0</v>
      </c>
      <c r="JW249" s="70">
        <f>SUM(N243:JW243)-SUM(N245:JW245)</f>
        <v>0</v>
      </c>
      <c r="JX249" s="70">
        <f>SUM(N243:JX243)-SUM(N245:JX245)</f>
        <v>0</v>
      </c>
      <c r="JY249" s="70">
        <f>SUM(N243:JY243)-SUM(N245:JY245)</f>
        <v>0</v>
      </c>
      <c r="JZ249" s="70">
        <f>SUM(N243:JZ243)-SUM(N245:JZ245)</f>
        <v>0</v>
      </c>
      <c r="KA249" s="70">
        <f>SUM(N243:KA243)-SUM(N245:KA245)</f>
        <v>0</v>
      </c>
      <c r="KB249" s="70">
        <f>SUM(N243:KB243)-SUM(N245:KB245)</f>
        <v>0</v>
      </c>
      <c r="KC249" s="70">
        <f>SUM(N243:KC243)-SUM(N245:KC245)</f>
        <v>0</v>
      </c>
      <c r="KD249" s="70">
        <f>SUM(N243:KD243)-SUM(N245:KD245)</f>
        <v>0</v>
      </c>
      <c r="KE249" s="70">
        <f>SUM(N243:KE243)-SUM(N245:KE245)</f>
        <v>0</v>
      </c>
      <c r="KF249" s="70">
        <f>SUM(N243:KF243)-SUM(N245:KF245)</f>
        <v>0</v>
      </c>
      <c r="KG249" s="70">
        <f>SUM(N243:KG243)-SUM(N245:KG245)</f>
        <v>0</v>
      </c>
      <c r="KH249" s="70">
        <f>SUM(N243:KH243)-SUM(N245:KH245)</f>
        <v>0</v>
      </c>
      <c r="KI249" s="70">
        <f>SUM(N243:KI243)-SUM(N245:KI245)</f>
        <v>0</v>
      </c>
      <c r="KJ249" s="70">
        <f>SUM(N243:KJ243)-SUM(N245:KJ245)</f>
        <v>0</v>
      </c>
      <c r="KK249" s="70">
        <f>SUM(N243:KK243)-SUM(N245:KK245)</f>
        <v>0</v>
      </c>
      <c r="KL249" s="70">
        <f>SUM(N243:KL243)-SUM(N245:KL245)</f>
        <v>0</v>
      </c>
      <c r="KM249" s="70">
        <f>SUM(N243:KM243)-SUM(N245:KM245)</f>
        <v>0</v>
      </c>
      <c r="KN249" s="70">
        <f>SUM(N243:KN243)-SUM(N245:KN245)</f>
        <v>0</v>
      </c>
      <c r="KO249" s="70">
        <f>SUM(N243:KO243)-SUM(N245:KO245)</f>
        <v>0</v>
      </c>
      <c r="KP249" s="70">
        <f>SUM(N243:KP243)-SUM(N245:KP245)</f>
        <v>0</v>
      </c>
      <c r="KQ249" s="70">
        <f>SUM(N243:KQ243)-SUM(N245:KQ245)</f>
        <v>0</v>
      </c>
      <c r="KR249" s="70">
        <f>SUM(N243:KR243)-SUM(N245:KR245)</f>
        <v>0</v>
      </c>
      <c r="KS249" s="70">
        <f>SUM(N243:KS243)-SUM(N245:KS245)</f>
        <v>0</v>
      </c>
      <c r="KT249" s="70">
        <f>SUM(N243:KT243)-SUM(N245:KT245)</f>
        <v>0</v>
      </c>
      <c r="KU249" s="70">
        <f>SUM(N243:KU243)-SUM(N245:KU245)</f>
        <v>0</v>
      </c>
      <c r="KV249" s="70">
        <f>SUM(N243:KV243)-SUM(N245:KV245)</f>
        <v>0</v>
      </c>
      <c r="KW249" s="70">
        <f>SUM(N243:KW243)-SUM(N245:KW245)</f>
        <v>0</v>
      </c>
      <c r="KX249" s="70">
        <f>SUM(N243:KX243)-SUM(N245:KX245)</f>
        <v>0</v>
      </c>
      <c r="KY249" s="70">
        <f>SUM(N243:KY243)-SUM(N245:KY245)</f>
        <v>0</v>
      </c>
      <c r="KZ249" s="70">
        <f>SUM(N243:KZ243)-SUM(N245:KZ245)</f>
        <v>0</v>
      </c>
      <c r="LA249" s="70">
        <f>SUM(N243:LA243)-SUM(N245:LA245)</f>
        <v>0</v>
      </c>
      <c r="LB249" s="70">
        <f>SUM(N243:LB243)-SUM(N245:LB245)</f>
        <v>0</v>
      </c>
      <c r="LC249" s="70">
        <f>SUM(N243:LC243)-SUM(N245:LC245)</f>
        <v>0</v>
      </c>
      <c r="LD249" s="70">
        <f>SUM(N243:LD243)-SUM(N245:LD245)</f>
        <v>0</v>
      </c>
      <c r="LE249" s="70">
        <f>SUM(N243:LE243)-SUM(N245:LE245)</f>
        <v>0</v>
      </c>
      <c r="LF249" s="70">
        <f>SUM(N243:LF243)-SUM(N245:LF245)</f>
        <v>0</v>
      </c>
      <c r="LG249" s="70">
        <f>SUM(N243:LG243)-SUM(N245:LG245)</f>
        <v>0</v>
      </c>
      <c r="LH249" s="70">
        <f>SUM(N243:LH243)-SUM(N245:LH245)</f>
        <v>0</v>
      </c>
      <c r="LI249" s="70">
        <f>SUM(N243:LI243)-SUM(N245:LI245)</f>
        <v>0</v>
      </c>
      <c r="LJ249" s="70">
        <f>SUM(N243:LJ243)-SUM(N245:LJ245)</f>
        <v>0</v>
      </c>
      <c r="LK249" s="70">
        <f>SUM(N243:LK243)-SUM(N245:LK245)</f>
        <v>0</v>
      </c>
      <c r="LL249" s="70">
        <f>SUM(N243:LL243)-SUM(N245:LL245)</f>
        <v>0</v>
      </c>
      <c r="LM249" s="70">
        <f>SUM(N243:LM243)-SUM(N245:LM245)</f>
        <v>0</v>
      </c>
      <c r="LN249" s="70">
        <f>SUM(N243:LN243)-SUM(N245:LN245)</f>
        <v>0</v>
      </c>
      <c r="LO249" s="70">
        <f>SUM(N243:LO243)-SUM(N245:LO245)</f>
        <v>0</v>
      </c>
      <c r="LP249" s="70">
        <f>SUM(N243:LP243)-SUM(N245:LP245)</f>
        <v>0</v>
      </c>
      <c r="LQ249" s="70">
        <f>SUM(N243:LQ243)-SUM(N245:LQ245)</f>
        <v>0</v>
      </c>
      <c r="LR249" s="70">
        <f>SUM(N243:LR243)-SUM(N245:LR245)</f>
        <v>0</v>
      </c>
      <c r="LS249" s="70">
        <f>SUM(N243:LS243)-SUM(N245:LS245)</f>
        <v>0</v>
      </c>
      <c r="LT249" s="70">
        <f>SUM(N243:LT243)-SUM(N245:LT245)</f>
        <v>0</v>
      </c>
      <c r="LU249" s="70">
        <f>SUM(N243:LU243)-SUM(N245:LU245)</f>
        <v>0</v>
      </c>
      <c r="LV249" s="70">
        <f>SUM(N243:LV243)-SUM(N245:LV245)</f>
        <v>0</v>
      </c>
      <c r="LW249" s="70">
        <f>SUM(N243:LW243)-SUM(N245:LW245)</f>
        <v>0</v>
      </c>
      <c r="LX249" s="70">
        <f>SUM(N243:LX243)-SUM(N245:LX245)</f>
        <v>0</v>
      </c>
      <c r="LY249" s="70">
        <f>SUM(N243:LY243)-SUM(N245:LY245)</f>
        <v>0</v>
      </c>
      <c r="LZ249" s="70">
        <f>SUM(N243:LZ243)-SUM(N245:LZ245)</f>
        <v>0</v>
      </c>
      <c r="MA249" s="70">
        <f>SUM(N243:MA243)-SUM(N245:MA245)</f>
        <v>0</v>
      </c>
      <c r="MB249" s="70">
        <f>SUM(N243:MB243)-SUM(N245:MB245)</f>
        <v>0</v>
      </c>
      <c r="MC249" s="70">
        <f>SUM(N243:MC243)-SUM(N245:MC245)</f>
        <v>0</v>
      </c>
      <c r="MD249" s="70">
        <f>SUM(N243:MD243)-SUM(N245:MD245)</f>
        <v>0</v>
      </c>
      <c r="ME249" s="70">
        <f>SUM(N243:ME243)-SUM(N245:ME245)</f>
        <v>0</v>
      </c>
      <c r="MF249" s="70">
        <f>SUM(N243:MF243)-SUM(N245:MF245)</f>
        <v>0</v>
      </c>
      <c r="MG249" s="70">
        <f>SUM(N243:MG243)-SUM(N245:MG245)</f>
        <v>0</v>
      </c>
      <c r="MH249" s="70">
        <f>SUM(N243:MH243)-SUM(N245:MH245)</f>
        <v>0</v>
      </c>
      <c r="MI249" s="70">
        <f>SUM(N243:MI243)-SUM(N245:MI245)</f>
        <v>0</v>
      </c>
      <c r="MJ249" s="70">
        <f>SUM(N243:MJ243)-SUM(N245:MJ245)</f>
        <v>0</v>
      </c>
      <c r="MK249" s="70">
        <f>SUM(N243:MK243)-SUM(N245:MK245)</f>
        <v>0</v>
      </c>
      <c r="ML249" s="70">
        <f>SUM(N243:ML243)-SUM(N245:ML245)</f>
        <v>0</v>
      </c>
      <c r="MM249" s="70">
        <f>SUM(N243:MM243)-SUM(N245:MM245)</f>
        <v>0</v>
      </c>
      <c r="MN249" s="70">
        <f>SUM(N243:MN243)-SUM(N245:MN245)</f>
        <v>0</v>
      </c>
      <c r="MO249" s="70">
        <f>SUM(N243:MO243)-SUM(N245:MO245)</f>
        <v>0</v>
      </c>
      <c r="MP249" s="70">
        <f>SUM(N243:MP243)-SUM(N245:MP245)</f>
        <v>0</v>
      </c>
      <c r="MQ249" s="70">
        <f>SUM(N243:MQ243)-SUM(N245:MQ245)</f>
        <v>0</v>
      </c>
      <c r="MR249" s="70">
        <f>SUM(N243:MR243)-SUM(N245:MR245)</f>
        <v>0</v>
      </c>
      <c r="MS249" s="70">
        <f>SUM(N243:MS243)-SUM(N245:MS245)</f>
        <v>0</v>
      </c>
      <c r="MT249" s="70">
        <f>SUM(N243:MT243)-SUM(N245:MT245)</f>
        <v>0</v>
      </c>
      <c r="MU249" s="70">
        <f>SUM(N243:MU243)-SUM(N245:MU245)</f>
        <v>0</v>
      </c>
      <c r="MV249" s="70">
        <f>SUM(N243:MV243)-SUM(N245:MV245)</f>
        <v>0</v>
      </c>
      <c r="MW249" s="70">
        <f>SUM(N243:MW243)-SUM(N245:MW245)</f>
        <v>0</v>
      </c>
      <c r="MX249" s="70">
        <f>SUM(N243:MX243)-SUM(N245:MX245)</f>
        <v>0</v>
      </c>
      <c r="MY249" s="70">
        <f>SUM(N243:MY243)-SUM(N245:MY245)</f>
        <v>0</v>
      </c>
      <c r="MZ249" s="70">
        <f>SUM(N243:MZ243)-SUM(N245:MZ245)</f>
        <v>0</v>
      </c>
      <c r="NA249" s="70">
        <f>SUM(N243:NA243)-SUM(N245:NA245)</f>
        <v>0</v>
      </c>
      <c r="NB249" s="70">
        <f>SUM(N243:NB243)-SUM(N245:NB245)</f>
        <v>0</v>
      </c>
      <c r="NC249" s="70">
        <f>SUM(N243:NC243)-SUM(N245:NC245)</f>
        <v>0</v>
      </c>
      <c r="ND249" s="70">
        <f>SUM(N243:ND243)-SUM(N245:ND245)</f>
        <v>0</v>
      </c>
      <c r="NE249" s="70">
        <f>SUM(N243:NE243)-SUM(N245:NE245)</f>
        <v>0</v>
      </c>
      <c r="NF249" s="70">
        <f>SUM(N243:NF243)-SUM(N245:NF245)</f>
        <v>0</v>
      </c>
      <c r="NG249" s="70">
        <f>SUM(N243:NG243)-SUM(N245:NG245)</f>
        <v>0</v>
      </c>
      <c r="NH249" s="70">
        <f>SUM(N243:NH243)-SUM(N245:NH245)</f>
        <v>0</v>
      </c>
      <c r="NI249" s="70">
        <f>SUM(N243:NI243)-SUM(N245:NI245)</f>
        <v>0</v>
      </c>
      <c r="NJ249" s="70">
        <f>SUM(N243:NJ243)-SUM(N245:NJ245)</f>
        <v>0</v>
      </c>
      <c r="NK249" s="70">
        <f>SUM(N243:NK243)-SUM(N245:NK245)</f>
        <v>0</v>
      </c>
      <c r="NL249" s="70">
        <f>SUM(N243:NL243)-SUM(N245:NL245)</f>
        <v>0</v>
      </c>
      <c r="NM249" s="70">
        <f>SUM(N243:NM243)-SUM(N245:NM245)</f>
        <v>0</v>
      </c>
      <c r="NN249" s="70">
        <f>SUM(N243:NN243)-SUM(N245:NN245)</f>
        <v>0</v>
      </c>
      <c r="NO249" s="71">
        <f>SUM(N243:NO243)-SUM(N245:NO245)</f>
        <v>0</v>
      </c>
      <c r="NP249" s="1"/>
      <c r="NQ249" s="1"/>
    </row>
    <row r="250" spans="1:38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8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</row>
    <row r="251" spans="1:38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8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</row>
    <row r="252" spans="1:38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8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</row>
    <row r="253" spans="1:38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8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</row>
  </sheetData>
  <conditionalFormatting sqref="N19:Y19">
    <cfRule type="containsBlanks" dxfId="37" priority="27">
      <formula>LEN(TRIM(N19))=0</formula>
    </cfRule>
  </conditionalFormatting>
  <conditionalFormatting sqref="I13">
    <cfRule type="containsBlanks" dxfId="36" priority="26">
      <formula>LEN(TRIM(I13))=0</formula>
    </cfRule>
  </conditionalFormatting>
  <conditionalFormatting sqref="I14">
    <cfRule type="containsBlanks" dxfId="35" priority="25">
      <formula>LEN(TRIM(I14))=0</formula>
    </cfRule>
  </conditionalFormatting>
  <conditionalFormatting sqref="N11:NO11">
    <cfRule type="containsBlanks" dxfId="34" priority="23">
      <formula>LEN(TRIM(N11))=0</formula>
    </cfRule>
  </conditionalFormatting>
  <conditionalFormatting sqref="N138:Y138">
    <cfRule type="containsBlanks" dxfId="33" priority="22">
      <formula>LEN(TRIM(N138))=0</formula>
    </cfRule>
  </conditionalFormatting>
  <conditionalFormatting sqref="N156:Y156">
    <cfRule type="containsBlanks" dxfId="32" priority="21">
      <formula>LEN(TRIM(N156))=0</formula>
    </cfRule>
  </conditionalFormatting>
  <conditionalFormatting sqref="N160:Y160">
    <cfRule type="containsBlanks" dxfId="31" priority="20">
      <formula>LEN(TRIM(N160))=0</formula>
    </cfRule>
  </conditionalFormatting>
  <conditionalFormatting sqref="N162:Y162">
    <cfRule type="containsBlanks" dxfId="30" priority="19">
      <formula>LEN(TRIM(N162))=0</formula>
    </cfRule>
  </conditionalFormatting>
  <conditionalFormatting sqref="N164:Y164">
    <cfRule type="containsBlanks" dxfId="29" priority="18">
      <formula>LEN(TRIM(N164))=0</formula>
    </cfRule>
  </conditionalFormatting>
  <conditionalFormatting sqref="N168:Y168">
    <cfRule type="containsBlanks" dxfId="28" priority="16">
      <formula>LEN(TRIM(N168))=0</formula>
    </cfRule>
  </conditionalFormatting>
  <conditionalFormatting sqref="N220:NO220">
    <cfRule type="cellIs" dxfId="27" priority="14" operator="lessThan">
      <formula>0</formula>
    </cfRule>
    <cfRule type="cellIs" dxfId="26" priority="15" operator="greaterThan">
      <formula>0</formula>
    </cfRule>
  </conditionalFormatting>
  <conditionalFormatting sqref="N222:NO222">
    <cfRule type="cellIs" dxfId="25" priority="12" operator="lessThan">
      <formula>0</formula>
    </cfRule>
    <cfRule type="cellIs" dxfId="24" priority="13" operator="greaterThan">
      <formula>0</formula>
    </cfRule>
  </conditionalFormatting>
  <conditionalFormatting sqref="N7:Y7">
    <cfRule type="cellIs" dxfId="23" priority="10" operator="greaterThan">
      <formula>0</formula>
    </cfRule>
    <cfRule type="cellIs" dxfId="22" priority="11" operator="lessThan">
      <formula>0</formula>
    </cfRule>
  </conditionalFormatting>
  <conditionalFormatting sqref="N21:Y21">
    <cfRule type="containsBlanks" dxfId="21" priority="9">
      <formula>LEN(TRIM(N21))=0</formula>
    </cfRule>
  </conditionalFormatting>
  <conditionalFormatting sqref="C7">
    <cfRule type="containsBlanks" dxfId="20" priority="8">
      <formula>LEN(TRIM(C7))=0</formula>
    </cfRule>
  </conditionalFormatting>
  <conditionalFormatting sqref="N9:NO9">
    <cfRule type="containsBlanks" dxfId="19" priority="7">
      <formula>LEN(TRIM(N9))=0</formula>
    </cfRule>
  </conditionalFormatting>
  <conditionalFormatting sqref="A1:XFD1048576">
    <cfRule type="cellIs" dxfId="18" priority="6" operator="equal">
      <formula>0</formula>
    </cfRule>
  </conditionalFormatting>
  <conditionalFormatting sqref="N228:Y228">
    <cfRule type="containsBlanks" dxfId="17" priority="5">
      <formula>LEN(TRIM(N228))=0</formula>
    </cfRule>
  </conditionalFormatting>
  <conditionalFormatting sqref="N247:NO247">
    <cfRule type="cellIs" dxfId="16" priority="3" operator="lessThan">
      <formula>0</formula>
    </cfRule>
    <cfRule type="cellIs" dxfId="15" priority="4" operator="greaterThan">
      <formula>0</formula>
    </cfRule>
  </conditionalFormatting>
  <conditionalFormatting sqref="N67:AQ75">
    <cfRule type="containsBlanks" dxfId="14" priority="2">
      <formula>LEN(TRIM(N67))=0</formula>
    </cfRule>
  </conditionalFormatting>
  <conditionalFormatting sqref="N140:Y140">
    <cfRule type="containsBlanks" dxfId="13" priority="1">
      <formula>LEN(TRIM(N140))=0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A91"/>
  <sheetViews>
    <sheetView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A9" sqref="A9"/>
    </sheetView>
  </sheetViews>
  <sheetFormatPr defaultRowHeight="11.25" x14ac:dyDescent="0.2"/>
  <cols>
    <col min="1" max="2" width="1.7109375" style="2" customWidth="1"/>
    <col min="3" max="3" width="13.5703125" style="2" customWidth="1"/>
    <col min="4" max="4" width="1.7109375" style="2" customWidth="1"/>
    <col min="5" max="5" width="47.42578125" style="2" customWidth="1"/>
    <col min="6" max="6" width="1.7109375" style="2" customWidth="1"/>
    <col min="7" max="7" width="7.85546875" style="2" bestFit="1" customWidth="1"/>
    <col min="8" max="10" width="1.7109375" style="2" customWidth="1"/>
    <col min="11" max="11" width="7.42578125" style="10" customWidth="1"/>
    <col min="12" max="13" width="1.7109375" style="2" customWidth="1"/>
    <col min="14" max="25" width="9.140625" style="2"/>
    <col min="26" max="27" width="1.7109375" style="2" customWidth="1"/>
    <col min="28" max="16384" width="9.140625" style="2"/>
  </cols>
  <sheetData>
    <row r="1" spans="1:2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"/>
      <c r="B3" s="1"/>
      <c r="C3" s="1" t="str">
        <f>OperFinModelOnlineRetail!C3</f>
        <v>БАЗОВАЯ</v>
      </c>
      <c r="D3" s="1"/>
      <c r="E3" s="1" t="str">
        <f>OperFinModelOnlineRetail!E3</f>
        <v>в деньгах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s="10" customFormat="1" x14ac:dyDescent="0.2">
      <c r="A4" s="8"/>
      <c r="B4" s="8"/>
      <c r="C4" s="8" t="str">
        <f>OperFinModelOnlineRetail!C4</f>
        <v>Операционно-финансовая модель онлайн ритейла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s="10" customFormat="1" x14ac:dyDescent="0.2">
      <c r="A5" s="8"/>
      <c r="B5" s="8"/>
      <c r="C5" s="8" t="str">
        <f>OperFinModelOnlineRetail!C5</f>
        <v>Модель: онлайн ритейл, от начальных запасов к бюджету закупок и продаж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x14ac:dyDescent="0.2">
      <c r="A6" s="1"/>
      <c r="B6" s="1"/>
      <c r="C6" s="1" t="str">
        <f>OperFinModelOnlineRetail!C6</f>
        <v>С расчетом кредитования кассовых разрывов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10" customFormat="1" x14ac:dyDescent="0.2">
      <c r="A7" s="8"/>
      <c r="B7" s="1"/>
      <c r="C7" s="8" t="s">
        <v>67</v>
      </c>
      <c r="D7" s="1"/>
      <c r="E7" s="1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8" t="s">
        <v>8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s="13" customFormat="1" x14ac:dyDescent="0.2">
      <c r="A9" s="12"/>
      <c r="B9" s="12"/>
      <c r="C9" s="16" t="s">
        <v>5</v>
      </c>
      <c r="D9" s="12"/>
      <c r="E9" s="16" t="s">
        <v>6</v>
      </c>
      <c r="F9" s="12"/>
      <c r="G9" s="16" t="s">
        <v>7</v>
      </c>
      <c r="H9" s="12"/>
      <c r="I9" s="104"/>
      <c r="J9" s="12"/>
      <c r="K9" s="80" t="str">
        <f>IF(N9="","",YEAR(N9)&amp;"Y")</f>
        <v/>
      </c>
      <c r="L9" s="12"/>
      <c r="M9" s="12"/>
      <c r="N9" s="21" t="str">
        <f>IF(OperFinModelOnlineRetail!$N$9="","",OperFinModelOnlineRetail!$N$9)</f>
        <v/>
      </c>
      <c r="O9" s="21" t="str">
        <f t="shared" ref="O9" si="0">IF(N9="","",EOMONTH(N9,0)+1)</f>
        <v/>
      </c>
      <c r="P9" s="21" t="str">
        <f t="shared" ref="P9" si="1">IF(O9="","",EOMONTH(O9,0)+1)</f>
        <v/>
      </c>
      <c r="Q9" s="21" t="str">
        <f t="shared" ref="Q9" si="2">IF(P9="","",EOMONTH(P9,0)+1)</f>
        <v/>
      </c>
      <c r="R9" s="21" t="str">
        <f t="shared" ref="R9" si="3">IF(Q9="","",EOMONTH(Q9,0)+1)</f>
        <v/>
      </c>
      <c r="S9" s="21" t="str">
        <f t="shared" ref="S9" si="4">IF(R9="","",EOMONTH(R9,0)+1)</f>
        <v/>
      </c>
      <c r="T9" s="21" t="str">
        <f t="shared" ref="T9" si="5">IF(S9="","",EOMONTH(S9,0)+1)</f>
        <v/>
      </c>
      <c r="U9" s="21" t="str">
        <f t="shared" ref="U9" si="6">IF(T9="","",EOMONTH(T9,0)+1)</f>
        <v/>
      </c>
      <c r="V9" s="21" t="str">
        <f t="shared" ref="V9" si="7">IF(U9="","",EOMONTH(U9,0)+1)</f>
        <v/>
      </c>
      <c r="W9" s="21" t="str">
        <f t="shared" ref="W9" si="8">IF(V9="","",EOMONTH(V9,0)+1)</f>
        <v/>
      </c>
      <c r="X9" s="21" t="str">
        <f t="shared" ref="X9" si="9">IF(W9="","",EOMONTH(W9,0)+1)</f>
        <v/>
      </c>
      <c r="Y9" s="21" t="str">
        <f t="shared" ref="Y9" si="10">IF(X9="","",EOMONTH(X9,0)+1)</f>
        <v/>
      </c>
      <c r="Z9" s="12"/>
      <c r="AA9" s="12"/>
    </row>
    <row r="10" spans="1:27" x14ac:dyDescent="0.2">
      <c r="A10" s="1"/>
      <c r="B10" s="1"/>
      <c r="C10" s="17"/>
      <c r="D10" s="1"/>
      <c r="E10" s="17"/>
      <c r="F10" s="1"/>
      <c r="G10" s="17"/>
      <c r="H10" s="1"/>
      <c r="I10" s="20"/>
      <c r="J10" s="1"/>
      <c r="K10" s="19"/>
      <c r="L10" s="1"/>
      <c r="M10" s="1"/>
      <c r="N10" s="20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"/>
      <c r="AA10" s="1"/>
    </row>
    <row r="11" spans="1:27" x14ac:dyDescent="0.2">
      <c r="A11" s="1"/>
      <c r="B11" s="1"/>
      <c r="C11" s="96" t="s">
        <v>77</v>
      </c>
      <c r="D11" s="1"/>
      <c r="E11" s="96" t="s">
        <v>118</v>
      </c>
      <c r="F11" s="1"/>
      <c r="G11" s="1"/>
      <c r="H11" s="1"/>
      <c r="I11" s="1"/>
      <c r="J11" s="1"/>
      <c r="K11" s="8"/>
      <c r="L11" s="1"/>
      <c r="M11" s="1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1"/>
      <c r="AA11" s="1"/>
    </row>
    <row r="12" spans="1:27" s="83" customFormat="1" ht="7.5" x14ac:dyDescent="0.15">
      <c r="A12" s="82"/>
      <c r="B12" s="84"/>
      <c r="C12" s="85"/>
      <c r="D12" s="85"/>
      <c r="E12" s="85"/>
      <c r="F12" s="85"/>
      <c r="G12" s="85"/>
      <c r="H12" s="85"/>
      <c r="I12" s="88"/>
      <c r="J12" s="84"/>
      <c r="K12" s="86"/>
      <c r="L12" s="88"/>
      <c r="M12" s="84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8"/>
      <c r="AA12" s="82"/>
    </row>
    <row r="13" spans="1:27" s="31" customFormat="1" x14ac:dyDescent="0.2">
      <c r="A13" s="14"/>
      <c r="B13" s="105"/>
      <c r="C13" s="106" t="s">
        <v>75</v>
      </c>
      <c r="D13" s="107"/>
      <c r="E13" s="106" t="s">
        <v>68</v>
      </c>
      <c r="F13" s="107"/>
      <c r="G13" s="106" t="s">
        <v>0</v>
      </c>
      <c r="H13" s="107"/>
      <c r="I13" s="108"/>
      <c r="J13" s="105"/>
      <c r="K13" s="109">
        <f>N13</f>
        <v>0</v>
      </c>
      <c r="L13" s="108"/>
      <c r="M13" s="105"/>
      <c r="N13" s="109">
        <f>OperFinModelOnlineRetail!$I$13</f>
        <v>0</v>
      </c>
      <c r="O13" s="109">
        <f t="shared" ref="O13:Y13" si="11">N18</f>
        <v>0</v>
      </c>
      <c r="P13" s="109">
        <f t="shared" si="11"/>
        <v>0</v>
      </c>
      <c r="Q13" s="109">
        <f t="shared" si="11"/>
        <v>0</v>
      </c>
      <c r="R13" s="109">
        <f t="shared" si="11"/>
        <v>0</v>
      </c>
      <c r="S13" s="109">
        <f t="shared" si="11"/>
        <v>0</v>
      </c>
      <c r="T13" s="109">
        <f t="shared" si="11"/>
        <v>0</v>
      </c>
      <c r="U13" s="109">
        <f t="shared" si="11"/>
        <v>0</v>
      </c>
      <c r="V13" s="109">
        <f t="shared" si="11"/>
        <v>0</v>
      </c>
      <c r="W13" s="109">
        <f t="shared" si="11"/>
        <v>0</v>
      </c>
      <c r="X13" s="109">
        <f t="shared" si="11"/>
        <v>0</v>
      </c>
      <c r="Y13" s="109">
        <f t="shared" si="11"/>
        <v>0</v>
      </c>
      <c r="Z13" s="108"/>
      <c r="AA13" s="14"/>
    </row>
    <row r="14" spans="1:27" s="160" customFormat="1" ht="12.75" x14ac:dyDescent="0.2">
      <c r="A14" s="154"/>
      <c r="B14" s="155"/>
      <c r="C14" s="156" t="s">
        <v>35</v>
      </c>
      <c r="D14" s="157"/>
      <c r="E14" s="156" t="s">
        <v>70</v>
      </c>
      <c r="F14" s="157"/>
      <c r="G14" s="156" t="s">
        <v>0</v>
      </c>
      <c r="H14" s="157"/>
      <c r="I14" s="158"/>
      <c r="J14" s="155"/>
      <c r="K14" s="159">
        <f>SUM(N14:Y14)</f>
        <v>0</v>
      </c>
      <c r="L14" s="158"/>
      <c r="M14" s="155"/>
      <c r="N14" s="159">
        <f>SUMIFS(OperFinModelOnlineRetail!180:180,OperFinModelOnlineRetail!176:176,"&gt;="&amp;N$9,OperFinModelOnlineRetail!176:176,"&lt;="&amp;EOMONTH(N$9,0))</f>
        <v>0</v>
      </c>
      <c r="O14" s="159">
        <f>SUMIFS(OperFinModelOnlineRetail!180:180,OperFinModelOnlineRetail!176:176,"&gt;="&amp;O$9,OperFinModelOnlineRetail!176:176,"&lt;="&amp;EOMONTH(O$9,0))</f>
        <v>0</v>
      </c>
      <c r="P14" s="159">
        <f>SUMIFS(OperFinModelOnlineRetail!180:180,OperFinModelOnlineRetail!176:176,"&gt;="&amp;P$9,OperFinModelOnlineRetail!176:176,"&lt;="&amp;EOMONTH(P$9,0))</f>
        <v>0</v>
      </c>
      <c r="Q14" s="159">
        <f>SUMIFS(OperFinModelOnlineRetail!180:180,OperFinModelOnlineRetail!176:176,"&gt;="&amp;Q$9,OperFinModelOnlineRetail!176:176,"&lt;="&amp;EOMONTH(Q$9,0))</f>
        <v>0</v>
      </c>
      <c r="R14" s="159">
        <f>SUMIFS(OperFinModelOnlineRetail!180:180,OperFinModelOnlineRetail!176:176,"&gt;="&amp;R$9,OperFinModelOnlineRetail!176:176,"&lt;="&amp;EOMONTH(R$9,0))</f>
        <v>0</v>
      </c>
      <c r="S14" s="159">
        <f>SUMIFS(OperFinModelOnlineRetail!180:180,OperFinModelOnlineRetail!176:176,"&gt;="&amp;S$9,OperFinModelOnlineRetail!176:176,"&lt;="&amp;EOMONTH(S$9,0))</f>
        <v>0</v>
      </c>
      <c r="T14" s="159">
        <f>SUMIFS(OperFinModelOnlineRetail!180:180,OperFinModelOnlineRetail!176:176,"&gt;="&amp;T$9,OperFinModelOnlineRetail!176:176,"&lt;="&amp;EOMONTH(T$9,0))</f>
        <v>0</v>
      </c>
      <c r="U14" s="159">
        <f>SUMIFS(OperFinModelOnlineRetail!180:180,OperFinModelOnlineRetail!176:176,"&gt;="&amp;U$9,OperFinModelOnlineRetail!176:176,"&lt;="&amp;EOMONTH(U$9,0))</f>
        <v>0</v>
      </c>
      <c r="V14" s="159">
        <f>SUMIFS(OperFinModelOnlineRetail!180:180,OperFinModelOnlineRetail!176:176,"&gt;="&amp;V$9,OperFinModelOnlineRetail!176:176,"&lt;="&amp;EOMONTH(V$9,0))</f>
        <v>0</v>
      </c>
      <c r="W14" s="159">
        <f>SUMIFS(OperFinModelOnlineRetail!180:180,OperFinModelOnlineRetail!176:176,"&gt;="&amp;W$9,OperFinModelOnlineRetail!176:176,"&lt;="&amp;EOMONTH(W$9,0))</f>
        <v>0</v>
      </c>
      <c r="X14" s="159">
        <f>SUMIFS(OperFinModelOnlineRetail!180:180,OperFinModelOnlineRetail!176:176,"&gt;="&amp;X$9,OperFinModelOnlineRetail!176:176,"&lt;="&amp;EOMONTH(X$9,0))</f>
        <v>0</v>
      </c>
      <c r="Y14" s="159">
        <f>SUMIFS(OperFinModelOnlineRetail!180:180,OperFinModelOnlineRetail!176:176,"&gt;="&amp;Y$9,OperFinModelOnlineRetail!176:176,"&lt;="&amp;EOMONTH(Y$9,0))</f>
        <v>0</v>
      </c>
      <c r="Z14" s="158"/>
      <c r="AA14" s="154"/>
    </row>
    <row r="15" spans="1:27" s="31" customFormat="1" x14ac:dyDescent="0.2">
      <c r="A15" s="14"/>
      <c r="B15" s="105"/>
      <c r="C15" s="116" t="s">
        <v>71</v>
      </c>
      <c r="D15" s="107"/>
      <c r="E15" s="116" t="s">
        <v>72</v>
      </c>
      <c r="F15" s="107"/>
      <c r="G15" s="116" t="s">
        <v>0</v>
      </c>
      <c r="H15" s="107"/>
      <c r="I15" s="108"/>
      <c r="J15" s="105"/>
      <c r="K15" s="117">
        <f>SUM(N15:Y15)</f>
        <v>0</v>
      </c>
      <c r="L15" s="108"/>
      <c r="M15" s="105"/>
      <c r="N15" s="117">
        <f>SUMIFS(OperFinModelOnlineRetail!103:103,OperFinModelOnlineRetail!90:90,"&gt;="&amp;N$9,OperFinModelOnlineRetail!90:90,"&lt;="&amp;EOMONTH(N$9,0))</f>
        <v>0</v>
      </c>
      <c r="O15" s="117">
        <f>SUMIFS(OperFinModelOnlineRetail!103:103,OperFinModelOnlineRetail!90:90,"&gt;="&amp;O$9,OperFinModelOnlineRetail!90:90,"&lt;="&amp;EOMONTH(O$9,0))</f>
        <v>0</v>
      </c>
      <c r="P15" s="117">
        <f>SUMIFS(OperFinModelOnlineRetail!103:103,OperFinModelOnlineRetail!90:90,"&gt;="&amp;P$9,OperFinModelOnlineRetail!90:90,"&lt;="&amp;EOMONTH(P$9,0))</f>
        <v>0</v>
      </c>
      <c r="Q15" s="117">
        <f>SUMIFS(OperFinModelOnlineRetail!103:103,OperFinModelOnlineRetail!90:90,"&gt;="&amp;Q$9,OperFinModelOnlineRetail!90:90,"&lt;="&amp;EOMONTH(Q$9,0))</f>
        <v>0</v>
      </c>
      <c r="R15" s="117">
        <f>SUMIFS(OperFinModelOnlineRetail!103:103,OperFinModelOnlineRetail!90:90,"&gt;="&amp;R$9,OperFinModelOnlineRetail!90:90,"&lt;="&amp;EOMONTH(R$9,0))</f>
        <v>0</v>
      </c>
      <c r="S15" s="117">
        <f>SUMIFS(OperFinModelOnlineRetail!103:103,OperFinModelOnlineRetail!90:90,"&gt;="&amp;S$9,OperFinModelOnlineRetail!90:90,"&lt;="&amp;EOMONTH(S$9,0))</f>
        <v>0</v>
      </c>
      <c r="T15" s="117">
        <f>SUMIFS(OperFinModelOnlineRetail!103:103,OperFinModelOnlineRetail!90:90,"&gt;="&amp;T$9,OperFinModelOnlineRetail!90:90,"&lt;="&amp;EOMONTH(T$9,0))</f>
        <v>0</v>
      </c>
      <c r="U15" s="117">
        <f>SUMIFS(OperFinModelOnlineRetail!103:103,OperFinModelOnlineRetail!90:90,"&gt;="&amp;U$9,OperFinModelOnlineRetail!90:90,"&lt;="&amp;EOMONTH(U$9,0))</f>
        <v>0</v>
      </c>
      <c r="V15" s="117">
        <f>SUMIFS(OperFinModelOnlineRetail!103:103,OperFinModelOnlineRetail!90:90,"&gt;="&amp;V$9,OperFinModelOnlineRetail!90:90,"&lt;="&amp;EOMONTH(V$9,0))</f>
        <v>0</v>
      </c>
      <c r="W15" s="117">
        <f>SUMIFS(OperFinModelOnlineRetail!103:103,OperFinModelOnlineRetail!90:90,"&gt;="&amp;W$9,OperFinModelOnlineRetail!90:90,"&lt;="&amp;EOMONTH(W$9,0))</f>
        <v>0</v>
      </c>
      <c r="X15" s="117">
        <f>SUMIFS(OperFinModelOnlineRetail!103:103,OperFinModelOnlineRetail!90:90,"&gt;="&amp;X$9,OperFinModelOnlineRetail!90:90,"&lt;="&amp;EOMONTH(X$9,0))</f>
        <v>0</v>
      </c>
      <c r="Y15" s="117">
        <f>SUMIFS(OperFinModelOnlineRetail!103:103,OperFinModelOnlineRetail!90:90,"&gt;="&amp;Y$9,OperFinModelOnlineRetail!90:90,"&lt;="&amp;EOMONTH(Y$9,0))</f>
        <v>0</v>
      </c>
      <c r="Z15" s="108"/>
      <c r="AA15" s="14"/>
    </row>
    <row r="16" spans="1:27" s="31" customFormat="1" x14ac:dyDescent="0.2">
      <c r="A16" s="14"/>
      <c r="B16" s="105"/>
      <c r="C16" s="116" t="s">
        <v>35</v>
      </c>
      <c r="D16" s="107"/>
      <c r="E16" s="116" t="s">
        <v>218</v>
      </c>
      <c r="F16" s="107"/>
      <c r="G16" s="116" t="s">
        <v>0</v>
      </c>
      <c r="H16" s="107"/>
      <c r="I16" s="108"/>
      <c r="J16" s="105"/>
      <c r="K16" s="117">
        <f>SUM(N16:Y16)</f>
        <v>0</v>
      </c>
      <c r="L16" s="108"/>
      <c r="M16" s="105"/>
      <c r="N16" s="117">
        <f>SUMIFS(OperFinModelOnlineRetail!111:111,OperFinModelOnlineRetail!90:90,"&gt;="&amp;N$9,OperFinModelOnlineRetail!90:90,"&lt;="&amp;EOMONTH(N$9,0))</f>
        <v>0</v>
      </c>
      <c r="O16" s="117">
        <f>SUMIFS(OperFinModelOnlineRetail!111:111,OperFinModelOnlineRetail!90:90,"&gt;="&amp;O$9,OperFinModelOnlineRetail!90:90,"&lt;="&amp;EOMONTH(O$9,0))</f>
        <v>0</v>
      </c>
      <c r="P16" s="117">
        <f>SUMIFS(OperFinModelOnlineRetail!111:111,OperFinModelOnlineRetail!90:90,"&gt;="&amp;P$9,OperFinModelOnlineRetail!90:90,"&lt;="&amp;EOMONTH(P$9,0))</f>
        <v>0</v>
      </c>
      <c r="Q16" s="117">
        <f>SUMIFS(OperFinModelOnlineRetail!111:111,OperFinModelOnlineRetail!90:90,"&gt;="&amp;Q$9,OperFinModelOnlineRetail!90:90,"&lt;="&amp;EOMONTH(Q$9,0))</f>
        <v>0</v>
      </c>
      <c r="R16" s="117">
        <f>SUMIFS(OperFinModelOnlineRetail!111:111,OperFinModelOnlineRetail!90:90,"&gt;="&amp;R$9,OperFinModelOnlineRetail!90:90,"&lt;="&amp;EOMONTH(R$9,0))</f>
        <v>0</v>
      </c>
      <c r="S16" s="117">
        <f>SUMIFS(OperFinModelOnlineRetail!111:111,OperFinModelOnlineRetail!90:90,"&gt;="&amp;S$9,OperFinModelOnlineRetail!90:90,"&lt;="&amp;EOMONTH(S$9,0))</f>
        <v>0</v>
      </c>
      <c r="T16" s="117">
        <f>SUMIFS(OperFinModelOnlineRetail!111:111,OperFinModelOnlineRetail!90:90,"&gt;="&amp;T$9,OperFinModelOnlineRetail!90:90,"&lt;="&amp;EOMONTH(T$9,0))</f>
        <v>0</v>
      </c>
      <c r="U16" s="117">
        <f>SUMIFS(OperFinModelOnlineRetail!111:111,OperFinModelOnlineRetail!90:90,"&gt;="&amp;U$9,OperFinModelOnlineRetail!90:90,"&lt;="&amp;EOMONTH(U$9,0))</f>
        <v>0</v>
      </c>
      <c r="V16" s="117">
        <f>SUMIFS(OperFinModelOnlineRetail!111:111,OperFinModelOnlineRetail!90:90,"&gt;="&amp;V$9,OperFinModelOnlineRetail!90:90,"&lt;="&amp;EOMONTH(V$9,0))</f>
        <v>0</v>
      </c>
      <c r="W16" s="117">
        <f>SUMIFS(OperFinModelOnlineRetail!111:111,OperFinModelOnlineRetail!90:90,"&gt;="&amp;W$9,OperFinModelOnlineRetail!90:90,"&lt;="&amp;EOMONTH(W$9,0))</f>
        <v>0</v>
      </c>
      <c r="X16" s="117">
        <f>SUMIFS(OperFinModelOnlineRetail!111:111,OperFinModelOnlineRetail!90:90,"&gt;="&amp;X$9,OperFinModelOnlineRetail!90:90,"&lt;="&amp;EOMONTH(X$9,0))</f>
        <v>0</v>
      </c>
      <c r="Y16" s="117">
        <f>SUMIFS(OperFinModelOnlineRetail!111:111,OperFinModelOnlineRetail!90:90,"&gt;="&amp;Y$9,OperFinModelOnlineRetail!90:90,"&lt;="&amp;EOMONTH(Y$9,0))</f>
        <v>0</v>
      </c>
      <c r="Z16" s="108"/>
      <c r="AA16" s="14"/>
    </row>
    <row r="17" spans="1:27" s="10" customFormat="1" x14ac:dyDescent="0.2">
      <c r="A17" s="8"/>
      <c r="B17" s="89"/>
      <c r="C17" s="56" t="s">
        <v>69</v>
      </c>
      <c r="D17" s="81"/>
      <c r="E17" s="56" t="s">
        <v>73</v>
      </c>
      <c r="F17" s="81"/>
      <c r="G17" s="56" t="s">
        <v>0</v>
      </c>
      <c r="H17" s="81"/>
      <c r="I17" s="90"/>
      <c r="J17" s="89"/>
      <c r="K17" s="40">
        <f>K14-K15+K16</f>
        <v>0</v>
      </c>
      <c r="L17" s="90"/>
      <c r="M17" s="89"/>
      <c r="N17" s="40">
        <f>N14-N15+N16</f>
        <v>0</v>
      </c>
      <c r="O17" s="40">
        <f t="shared" ref="O17:Y17" si="12">O14-O15+O16</f>
        <v>0</v>
      </c>
      <c r="P17" s="40">
        <f t="shared" si="12"/>
        <v>0</v>
      </c>
      <c r="Q17" s="40">
        <f t="shared" si="12"/>
        <v>0</v>
      </c>
      <c r="R17" s="40">
        <f t="shared" si="12"/>
        <v>0</v>
      </c>
      <c r="S17" s="40">
        <f t="shared" si="12"/>
        <v>0</v>
      </c>
      <c r="T17" s="40">
        <f t="shared" si="12"/>
        <v>0</v>
      </c>
      <c r="U17" s="40">
        <f t="shared" si="12"/>
        <v>0</v>
      </c>
      <c r="V17" s="40">
        <f t="shared" si="12"/>
        <v>0</v>
      </c>
      <c r="W17" s="40">
        <f t="shared" si="12"/>
        <v>0</v>
      </c>
      <c r="X17" s="40">
        <f t="shared" si="12"/>
        <v>0</v>
      </c>
      <c r="Y17" s="40">
        <f t="shared" si="12"/>
        <v>0</v>
      </c>
      <c r="Z17" s="90"/>
      <c r="AA17" s="8"/>
    </row>
    <row r="18" spans="1:27" s="31" customFormat="1" x14ac:dyDescent="0.2">
      <c r="A18" s="14"/>
      <c r="B18" s="105"/>
      <c r="C18" s="116" t="s">
        <v>76</v>
      </c>
      <c r="D18" s="107"/>
      <c r="E18" s="116" t="s">
        <v>74</v>
      </c>
      <c r="F18" s="107"/>
      <c r="G18" s="116" t="s">
        <v>0</v>
      </c>
      <c r="H18" s="107"/>
      <c r="I18" s="108"/>
      <c r="J18" s="105"/>
      <c r="K18" s="117">
        <f>K13+K17</f>
        <v>0</v>
      </c>
      <c r="L18" s="108"/>
      <c r="M18" s="105"/>
      <c r="N18" s="117">
        <f>N13+N17</f>
        <v>0</v>
      </c>
      <c r="O18" s="117">
        <f>O13+O17</f>
        <v>0</v>
      </c>
      <c r="P18" s="117">
        <f t="shared" ref="P18:X18" si="13">P13+P17</f>
        <v>0</v>
      </c>
      <c r="Q18" s="117">
        <f t="shared" si="13"/>
        <v>0</v>
      </c>
      <c r="R18" s="117">
        <f t="shared" si="13"/>
        <v>0</v>
      </c>
      <c r="S18" s="117">
        <f t="shared" si="13"/>
        <v>0</v>
      </c>
      <c r="T18" s="117">
        <f t="shared" si="13"/>
        <v>0</v>
      </c>
      <c r="U18" s="117">
        <f t="shared" si="13"/>
        <v>0</v>
      </c>
      <c r="V18" s="117">
        <f t="shared" si="13"/>
        <v>0</v>
      </c>
      <c r="W18" s="117">
        <f t="shared" si="13"/>
        <v>0</v>
      </c>
      <c r="X18" s="117">
        <f t="shared" si="13"/>
        <v>0</v>
      </c>
      <c r="Y18" s="117">
        <f>Y13+Y17</f>
        <v>0</v>
      </c>
      <c r="Z18" s="108"/>
      <c r="AA18" s="14"/>
    </row>
    <row r="19" spans="1:27" s="103" customFormat="1" x14ac:dyDescent="0.2">
      <c r="A19" s="75"/>
      <c r="B19" s="97"/>
      <c r="C19" s="124" t="s">
        <v>97</v>
      </c>
      <c r="D19" s="99"/>
      <c r="E19" s="124" t="s">
        <v>98</v>
      </c>
      <c r="F19" s="99"/>
      <c r="G19" s="124" t="s">
        <v>99</v>
      </c>
      <c r="H19" s="99"/>
      <c r="I19" s="102"/>
      <c r="J19" s="97"/>
      <c r="K19" s="125">
        <f>IF(K13+K18=0,0,K53/((K13+K18)/2))</f>
        <v>0</v>
      </c>
      <c r="L19" s="102"/>
      <c r="M19" s="97"/>
      <c r="N19" s="125">
        <f t="shared" ref="N19:Y19" si="14">IF(N13+N18=0,0,N53/((N13+N18)/2))</f>
        <v>0</v>
      </c>
      <c r="O19" s="125">
        <f t="shared" si="14"/>
        <v>0</v>
      </c>
      <c r="P19" s="125">
        <f t="shared" si="14"/>
        <v>0</v>
      </c>
      <c r="Q19" s="125">
        <f t="shared" si="14"/>
        <v>0</v>
      </c>
      <c r="R19" s="125">
        <f t="shared" si="14"/>
        <v>0</v>
      </c>
      <c r="S19" s="125">
        <f t="shared" si="14"/>
        <v>0</v>
      </c>
      <c r="T19" s="125">
        <f t="shared" si="14"/>
        <v>0</v>
      </c>
      <c r="U19" s="125">
        <f t="shared" si="14"/>
        <v>0</v>
      </c>
      <c r="V19" s="125">
        <f t="shared" si="14"/>
        <v>0</v>
      </c>
      <c r="W19" s="125">
        <f t="shared" si="14"/>
        <v>0</v>
      </c>
      <c r="X19" s="125">
        <f t="shared" si="14"/>
        <v>0</v>
      </c>
      <c r="Y19" s="125">
        <f t="shared" si="14"/>
        <v>0</v>
      </c>
      <c r="Z19" s="102"/>
      <c r="AA19" s="75"/>
    </row>
    <row r="20" spans="1:27" s="115" customFormat="1" x14ac:dyDescent="0.2">
      <c r="A20" s="110"/>
      <c r="B20" s="111"/>
      <c r="C20" s="126" t="s">
        <v>101</v>
      </c>
      <c r="D20" s="113"/>
      <c r="E20" s="126" t="s">
        <v>100</v>
      </c>
      <c r="F20" s="113"/>
      <c r="G20" s="126" t="s">
        <v>21</v>
      </c>
      <c r="H20" s="113"/>
      <c r="I20" s="114"/>
      <c r="J20" s="111"/>
      <c r="K20" s="127">
        <f>IF(K19=0,0,(EOMONTH(N9,11)-(N9-1))/K19)</f>
        <v>0</v>
      </c>
      <c r="L20" s="114"/>
      <c r="M20" s="111"/>
      <c r="N20" s="127">
        <f>IF(N19=0,0,DAY(EOMONTH(N9,0))/N19)</f>
        <v>0</v>
      </c>
      <c r="O20" s="127">
        <f>IF(O19=0,0,DAY(EOMONTH(O9,0))/O19)</f>
        <v>0</v>
      </c>
      <c r="P20" s="127">
        <f t="shared" ref="P20:Y20" si="15">IF(P19=0,0,DAY(EOMONTH(P9,0))/P19)</f>
        <v>0</v>
      </c>
      <c r="Q20" s="127">
        <f t="shared" si="15"/>
        <v>0</v>
      </c>
      <c r="R20" s="127">
        <f t="shared" si="15"/>
        <v>0</v>
      </c>
      <c r="S20" s="127">
        <f t="shared" si="15"/>
        <v>0</v>
      </c>
      <c r="T20" s="127">
        <f t="shared" si="15"/>
        <v>0</v>
      </c>
      <c r="U20" s="127">
        <f t="shared" si="15"/>
        <v>0</v>
      </c>
      <c r="V20" s="127">
        <f t="shared" si="15"/>
        <v>0</v>
      </c>
      <c r="W20" s="127">
        <f t="shared" si="15"/>
        <v>0</v>
      </c>
      <c r="X20" s="127">
        <f t="shared" si="15"/>
        <v>0</v>
      </c>
      <c r="Y20" s="127">
        <f t="shared" si="15"/>
        <v>0</v>
      </c>
      <c r="Z20" s="114"/>
      <c r="AA20" s="110"/>
    </row>
    <row r="21" spans="1:27" s="83" customFormat="1" ht="7.5" x14ac:dyDescent="0.15">
      <c r="A21" s="82"/>
      <c r="B21" s="91"/>
      <c r="C21" s="118"/>
      <c r="D21" s="92"/>
      <c r="E21" s="118"/>
      <c r="F21" s="92"/>
      <c r="G21" s="118"/>
      <c r="H21" s="92"/>
      <c r="I21" s="95"/>
      <c r="J21" s="91"/>
      <c r="K21" s="119"/>
      <c r="L21" s="95"/>
      <c r="M21" s="91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95"/>
      <c r="AA21" s="82"/>
    </row>
    <row r="22" spans="1: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8"/>
      <c r="L22" s="1"/>
      <c r="M22" s="1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1"/>
      <c r="AA22" s="1"/>
    </row>
    <row r="23" spans="1:27" x14ac:dyDescent="0.2">
      <c r="A23" s="1"/>
      <c r="B23" s="1"/>
      <c r="C23" s="96" t="s">
        <v>232</v>
      </c>
      <c r="D23" s="1"/>
      <c r="E23" s="96" t="s">
        <v>234</v>
      </c>
      <c r="F23" s="1"/>
      <c r="G23" s="1"/>
      <c r="H23" s="1"/>
      <c r="I23" s="1"/>
      <c r="J23" s="1"/>
      <c r="K23" s="8"/>
      <c r="L23" s="1"/>
      <c r="M23" s="1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"/>
      <c r="AA23" s="1"/>
    </row>
    <row r="24" spans="1:27" s="83" customFormat="1" ht="7.5" x14ac:dyDescent="0.15">
      <c r="A24" s="82"/>
      <c r="B24" s="84"/>
      <c r="C24" s="85"/>
      <c r="D24" s="85"/>
      <c r="E24" s="85"/>
      <c r="F24" s="85"/>
      <c r="G24" s="85"/>
      <c r="H24" s="85"/>
      <c r="I24" s="88"/>
      <c r="J24" s="84"/>
      <c r="K24" s="86"/>
      <c r="L24" s="88"/>
      <c r="M24" s="84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8"/>
      <c r="AA24" s="82"/>
    </row>
    <row r="25" spans="1:27" s="160" customFormat="1" ht="12.75" x14ac:dyDescent="0.2">
      <c r="A25" s="154"/>
      <c r="B25" s="155"/>
      <c r="C25" s="156" t="s">
        <v>136</v>
      </c>
      <c r="D25" s="157"/>
      <c r="E25" s="156" t="s">
        <v>233</v>
      </c>
      <c r="F25" s="157"/>
      <c r="G25" s="156" t="s">
        <v>0</v>
      </c>
      <c r="H25" s="157"/>
      <c r="I25" s="158"/>
      <c r="J25" s="155"/>
      <c r="K25" s="159">
        <f>SUM(N25:Y25)</f>
        <v>0</v>
      </c>
      <c r="L25" s="158"/>
      <c r="M25" s="155"/>
      <c r="N25" s="159">
        <f>SUMIFS(OperFinModelOnlineRetail!63:63,OperFinModelOnlineRetail!55:55,"&gt;="&amp;N$9,OperFinModelOnlineRetail!55:55,"&lt;="&amp;EOMONTH(N$9,0))</f>
        <v>0</v>
      </c>
      <c r="O25" s="159">
        <f>SUMIFS(OperFinModelOnlineRetail!63:63,OperFinModelOnlineRetail!55:55,"&gt;="&amp;O$9,OperFinModelOnlineRetail!55:55,"&lt;="&amp;EOMONTH(O$9,0))</f>
        <v>0</v>
      </c>
      <c r="P25" s="159">
        <f>SUMIFS(OperFinModelOnlineRetail!63:63,OperFinModelOnlineRetail!55:55,"&gt;="&amp;P$9,OperFinModelOnlineRetail!55:55,"&lt;="&amp;EOMONTH(P$9,0))</f>
        <v>0</v>
      </c>
      <c r="Q25" s="159">
        <f>SUMIFS(OperFinModelOnlineRetail!63:63,OperFinModelOnlineRetail!55:55,"&gt;="&amp;Q$9,OperFinModelOnlineRetail!55:55,"&lt;="&amp;EOMONTH(Q$9,0))</f>
        <v>0</v>
      </c>
      <c r="R25" s="159">
        <f>SUMIFS(OperFinModelOnlineRetail!63:63,OperFinModelOnlineRetail!55:55,"&gt;="&amp;R$9,OperFinModelOnlineRetail!55:55,"&lt;="&amp;EOMONTH(R$9,0))</f>
        <v>0</v>
      </c>
      <c r="S25" s="159">
        <f>SUMIFS(OperFinModelOnlineRetail!63:63,OperFinModelOnlineRetail!55:55,"&gt;="&amp;S$9,OperFinModelOnlineRetail!55:55,"&lt;="&amp;EOMONTH(S$9,0))</f>
        <v>0</v>
      </c>
      <c r="T25" s="159">
        <f>SUMIFS(OperFinModelOnlineRetail!63:63,OperFinModelOnlineRetail!55:55,"&gt;="&amp;T$9,OperFinModelOnlineRetail!55:55,"&lt;="&amp;EOMONTH(T$9,0))</f>
        <v>0</v>
      </c>
      <c r="U25" s="159">
        <f>SUMIFS(OperFinModelOnlineRetail!63:63,OperFinModelOnlineRetail!55:55,"&gt;="&amp;U$9,OperFinModelOnlineRetail!55:55,"&lt;="&amp;EOMONTH(U$9,0))</f>
        <v>0</v>
      </c>
      <c r="V25" s="159">
        <f>SUMIFS(OperFinModelOnlineRetail!63:63,OperFinModelOnlineRetail!55:55,"&gt;="&amp;V$9,OperFinModelOnlineRetail!55:55,"&lt;="&amp;EOMONTH(V$9,0))</f>
        <v>0</v>
      </c>
      <c r="W25" s="159">
        <f>SUMIFS(OperFinModelOnlineRetail!63:63,OperFinModelOnlineRetail!55:55,"&gt;="&amp;W$9,OperFinModelOnlineRetail!55:55,"&lt;="&amp;EOMONTH(W$9,0))</f>
        <v>0</v>
      </c>
      <c r="X25" s="159">
        <f>SUMIFS(OperFinModelOnlineRetail!63:63,OperFinModelOnlineRetail!55:55,"&gt;="&amp;X$9,OperFinModelOnlineRetail!55:55,"&lt;="&amp;EOMONTH(X$9,0))</f>
        <v>0</v>
      </c>
      <c r="Y25" s="159">
        <f>SUMIFS(OperFinModelOnlineRetail!63:63,OperFinModelOnlineRetail!55:55,"&gt;="&amp;Y$9,OperFinModelOnlineRetail!55:55,"&lt;="&amp;EOMONTH(Y$9,0))</f>
        <v>0</v>
      </c>
      <c r="Z25" s="158"/>
      <c r="AA25" s="154"/>
    </row>
    <row r="26" spans="1:27" s="31" customFormat="1" x14ac:dyDescent="0.2">
      <c r="A26" s="14"/>
      <c r="B26" s="105"/>
      <c r="C26" s="116" t="s">
        <v>235</v>
      </c>
      <c r="D26" s="107"/>
      <c r="E26" s="116" t="s">
        <v>239</v>
      </c>
      <c r="F26" s="107"/>
      <c r="G26" s="116" t="s">
        <v>0</v>
      </c>
      <c r="H26" s="107"/>
      <c r="I26" s="108"/>
      <c r="J26" s="105"/>
      <c r="K26" s="117">
        <f>SUM(N26:Y26)</f>
        <v>0</v>
      </c>
      <c r="L26" s="108"/>
      <c r="M26" s="105"/>
      <c r="N26" s="117">
        <f>SUMIFS(OperFinModelOnlineRetail!$126:$126,OperFinModelOnlineRetail!$90:$90,"&gt;="&amp;N$9,OperFinModelOnlineRetail!$90:$90,"&lt;="&amp;EOMONTH(N$9,0))</f>
        <v>0</v>
      </c>
      <c r="O26" s="117">
        <f>SUMIFS(OperFinModelOnlineRetail!$126:$126,OperFinModelOnlineRetail!$90:$90,"&gt;="&amp;O$9,OperFinModelOnlineRetail!$90:$90,"&lt;="&amp;EOMONTH(O$9,0))</f>
        <v>0</v>
      </c>
      <c r="P26" s="117">
        <f>SUMIFS(OperFinModelOnlineRetail!$126:$126,OperFinModelOnlineRetail!$90:$90,"&gt;="&amp;P$9,OperFinModelOnlineRetail!$90:$90,"&lt;="&amp;EOMONTH(P$9,0))</f>
        <v>0</v>
      </c>
      <c r="Q26" s="117">
        <f>SUMIFS(OperFinModelOnlineRetail!$126:$126,OperFinModelOnlineRetail!$90:$90,"&gt;="&amp;Q$9,OperFinModelOnlineRetail!$90:$90,"&lt;="&amp;EOMONTH(Q$9,0))</f>
        <v>0</v>
      </c>
      <c r="R26" s="117">
        <f>SUMIFS(OperFinModelOnlineRetail!$126:$126,OperFinModelOnlineRetail!$90:$90,"&gt;="&amp;R$9,OperFinModelOnlineRetail!$90:$90,"&lt;="&amp;EOMONTH(R$9,0))</f>
        <v>0</v>
      </c>
      <c r="S26" s="117">
        <f>SUMIFS(OperFinModelOnlineRetail!$126:$126,OperFinModelOnlineRetail!$90:$90,"&gt;="&amp;S$9,OperFinModelOnlineRetail!$90:$90,"&lt;="&amp;EOMONTH(S$9,0))</f>
        <v>0</v>
      </c>
      <c r="T26" s="117">
        <f>SUMIFS(OperFinModelOnlineRetail!$126:$126,OperFinModelOnlineRetail!$90:$90,"&gt;="&amp;T$9,OperFinModelOnlineRetail!$90:$90,"&lt;="&amp;EOMONTH(T$9,0))</f>
        <v>0</v>
      </c>
      <c r="U26" s="117">
        <f>SUMIFS(OperFinModelOnlineRetail!$126:$126,OperFinModelOnlineRetail!$90:$90,"&gt;="&amp;U$9,OperFinModelOnlineRetail!$90:$90,"&lt;="&amp;EOMONTH(U$9,0))</f>
        <v>0</v>
      </c>
      <c r="V26" s="117">
        <f>SUMIFS(OperFinModelOnlineRetail!$126:$126,OperFinModelOnlineRetail!$90:$90,"&gt;="&amp;V$9,OperFinModelOnlineRetail!$90:$90,"&lt;="&amp;EOMONTH(V$9,0))</f>
        <v>0</v>
      </c>
      <c r="W26" s="117">
        <f>SUMIFS(OperFinModelOnlineRetail!$126:$126,OperFinModelOnlineRetail!$90:$90,"&gt;="&amp;W$9,OperFinModelOnlineRetail!$90:$90,"&lt;="&amp;EOMONTH(W$9,0))</f>
        <v>0</v>
      </c>
      <c r="X26" s="117">
        <f>SUMIFS(OperFinModelOnlineRetail!$126:$126,OperFinModelOnlineRetail!$90:$90,"&gt;="&amp;X$9,OperFinModelOnlineRetail!$90:$90,"&lt;="&amp;EOMONTH(X$9,0))</f>
        <v>0</v>
      </c>
      <c r="Y26" s="117">
        <f>SUMIFS(OperFinModelOnlineRetail!$126:$126,OperFinModelOnlineRetail!$90:$90,"&gt;="&amp;Y$9,OperFinModelOnlineRetail!$90:$90,"&lt;="&amp;EOMONTH(Y$9,0))</f>
        <v>0</v>
      </c>
      <c r="Z26" s="108"/>
      <c r="AA26" s="14"/>
    </row>
    <row r="27" spans="1:27" s="103" customFormat="1" x14ac:dyDescent="0.2">
      <c r="A27" s="75"/>
      <c r="B27" s="97"/>
      <c r="C27" s="98" t="s">
        <v>151</v>
      </c>
      <c r="D27" s="99"/>
      <c r="E27" s="98" t="s">
        <v>236</v>
      </c>
      <c r="F27" s="99"/>
      <c r="G27" s="98" t="s">
        <v>1</v>
      </c>
      <c r="H27" s="99"/>
      <c r="I27" s="102"/>
      <c r="J27" s="97"/>
      <c r="K27" s="101">
        <f>IF(K$25=0,0,K26/K$25)</f>
        <v>0</v>
      </c>
      <c r="L27" s="102"/>
      <c r="M27" s="97"/>
      <c r="N27" s="101">
        <f>IF(N$25=0,0,N26/N$25)</f>
        <v>0</v>
      </c>
      <c r="O27" s="101">
        <f t="shared" ref="O27:Y27" si="16">IF(O$25=0,0,O26/O$25)</f>
        <v>0</v>
      </c>
      <c r="P27" s="101">
        <f t="shared" si="16"/>
        <v>0</v>
      </c>
      <c r="Q27" s="101">
        <f t="shared" si="16"/>
        <v>0</v>
      </c>
      <c r="R27" s="101">
        <f t="shared" si="16"/>
        <v>0</v>
      </c>
      <c r="S27" s="101">
        <f t="shared" si="16"/>
        <v>0</v>
      </c>
      <c r="T27" s="101">
        <f t="shared" si="16"/>
        <v>0</v>
      </c>
      <c r="U27" s="101">
        <f t="shared" si="16"/>
        <v>0</v>
      </c>
      <c r="V27" s="101">
        <f t="shared" si="16"/>
        <v>0</v>
      </c>
      <c r="W27" s="101">
        <f t="shared" si="16"/>
        <v>0</v>
      </c>
      <c r="X27" s="101">
        <f t="shared" si="16"/>
        <v>0</v>
      </c>
      <c r="Y27" s="101">
        <f t="shared" si="16"/>
        <v>0</v>
      </c>
      <c r="Z27" s="102"/>
      <c r="AA27" s="75"/>
    </row>
    <row r="28" spans="1:27" s="10" customFormat="1" x14ac:dyDescent="0.2">
      <c r="A28" s="8"/>
      <c r="B28" s="89"/>
      <c r="C28" s="56" t="s">
        <v>153</v>
      </c>
      <c r="D28" s="81"/>
      <c r="E28" s="56" t="s">
        <v>237</v>
      </c>
      <c r="F28" s="81"/>
      <c r="G28" s="56" t="s">
        <v>0</v>
      </c>
      <c r="H28" s="81"/>
      <c r="I28" s="90"/>
      <c r="J28" s="89"/>
      <c r="K28" s="40">
        <f>SUM(N28:Y28)</f>
        <v>0</v>
      </c>
      <c r="L28" s="90"/>
      <c r="M28" s="89"/>
      <c r="N28" s="40">
        <f>SUMIFS(OperFinModelOnlineRetail!$127:$127,OperFinModelOnlineRetail!$90:$90,"&gt;="&amp;N$9,OperFinModelOnlineRetail!$90:$90,"&lt;="&amp;EOMONTH(N$9,0))</f>
        <v>0</v>
      </c>
      <c r="O28" s="40">
        <f>SUMIFS(OperFinModelOnlineRetail!$127:$127,OperFinModelOnlineRetail!$90:$90,"&gt;="&amp;O$9,OperFinModelOnlineRetail!$90:$90,"&lt;="&amp;EOMONTH(O$9,0))</f>
        <v>0</v>
      </c>
      <c r="P28" s="40">
        <f>SUMIFS(OperFinModelOnlineRetail!$127:$127,OperFinModelOnlineRetail!$90:$90,"&gt;="&amp;P$9,OperFinModelOnlineRetail!$90:$90,"&lt;="&amp;EOMONTH(P$9,0))</f>
        <v>0</v>
      </c>
      <c r="Q28" s="40">
        <f>SUMIFS(OperFinModelOnlineRetail!$127:$127,OperFinModelOnlineRetail!$90:$90,"&gt;="&amp;Q$9,OperFinModelOnlineRetail!$90:$90,"&lt;="&amp;EOMONTH(Q$9,0))</f>
        <v>0</v>
      </c>
      <c r="R28" s="40">
        <f>SUMIFS(OperFinModelOnlineRetail!$127:$127,OperFinModelOnlineRetail!$90:$90,"&gt;="&amp;R$9,OperFinModelOnlineRetail!$90:$90,"&lt;="&amp;EOMONTH(R$9,0))</f>
        <v>0</v>
      </c>
      <c r="S28" s="40">
        <f>SUMIFS(OperFinModelOnlineRetail!$127:$127,OperFinModelOnlineRetail!$90:$90,"&gt;="&amp;S$9,OperFinModelOnlineRetail!$90:$90,"&lt;="&amp;EOMONTH(S$9,0))</f>
        <v>0</v>
      </c>
      <c r="T28" s="40">
        <f>SUMIFS(OperFinModelOnlineRetail!$127:$127,OperFinModelOnlineRetail!$90:$90,"&gt;="&amp;T$9,OperFinModelOnlineRetail!$90:$90,"&lt;="&amp;EOMONTH(T$9,0))</f>
        <v>0</v>
      </c>
      <c r="U28" s="40">
        <f>SUMIFS(OperFinModelOnlineRetail!$127:$127,OperFinModelOnlineRetail!$90:$90,"&gt;="&amp;U$9,OperFinModelOnlineRetail!$90:$90,"&lt;="&amp;EOMONTH(U$9,0))</f>
        <v>0</v>
      </c>
      <c r="V28" s="40">
        <f>SUMIFS(OperFinModelOnlineRetail!$127:$127,OperFinModelOnlineRetail!$90:$90,"&gt;="&amp;V$9,OperFinModelOnlineRetail!$90:$90,"&lt;="&amp;EOMONTH(V$9,0))</f>
        <v>0</v>
      </c>
      <c r="W28" s="40">
        <f>SUMIFS(OperFinModelOnlineRetail!$127:$127,OperFinModelOnlineRetail!$90:$90,"&gt;="&amp;W$9,OperFinModelOnlineRetail!$90:$90,"&lt;="&amp;EOMONTH(W$9,0))</f>
        <v>0</v>
      </c>
      <c r="X28" s="40">
        <f>SUMIFS(OperFinModelOnlineRetail!$127:$127,OperFinModelOnlineRetail!$90:$90,"&gt;="&amp;X$9,OperFinModelOnlineRetail!$90:$90,"&lt;="&amp;EOMONTH(X$9,0))</f>
        <v>0</v>
      </c>
      <c r="Y28" s="40">
        <f>SUMIFS(OperFinModelOnlineRetail!$127:$127,OperFinModelOnlineRetail!$90:$90,"&gt;="&amp;Y$9,OperFinModelOnlineRetail!$90:$90,"&lt;="&amp;EOMONTH(Y$9,0))</f>
        <v>0</v>
      </c>
      <c r="Z28" s="90"/>
      <c r="AA28" s="8"/>
    </row>
    <row r="29" spans="1:27" s="103" customFormat="1" x14ac:dyDescent="0.2">
      <c r="A29" s="75"/>
      <c r="B29" s="97"/>
      <c r="C29" s="98" t="s">
        <v>238</v>
      </c>
      <c r="D29" s="99"/>
      <c r="E29" s="98" t="s">
        <v>236</v>
      </c>
      <c r="F29" s="99"/>
      <c r="G29" s="98" t="s">
        <v>1</v>
      </c>
      <c r="H29" s="99"/>
      <c r="I29" s="102"/>
      <c r="J29" s="97"/>
      <c r="K29" s="101">
        <f>IF(K$25=0,0,K28/K$25)</f>
        <v>0</v>
      </c>
      <c r="L29" s="102"/>
      <c r="M29" s="97"/>
      <c r="N29" s="101">
        <f>IF(N$25=0,0,N28/N$25)</f>
        <v>0</v>
      </c>
      <c r="O29" s="101">
        <f t="shared" ref="O29" si="17">IF(O$25=0,0,O28/O$25)</f>
        <v>0</v>
      </c>
      <c r="P29" s="101">
        <f t="shared" ref="P29" si="18">IF(P$25=0,0,P28/P$25)</f>
        <v>0</v>
      </c>
      <c r="Q29" s="101">
        <f t="shared" ref="Q29" si="19">IF(Q$25=0,0,Q28/Q$25)</f>
        <v>0</v>
      </c>
      <c r="R29" s="101">
        <f t="shared" ref="R29" si="20">IF(R$25=0,0,R28/R$25)</f>
        <v>0</v>
      </c>
      <c r="S29" s="101">
        <f t="shared" ref="S29" si="21">IF(S$25=0,0,S28/S$25)</f>
        <v>0</v>
      </c>
      <c r="T29" s="101">
        <f t="shared" ref="T29" si="22">IF(T$25=0,0,T28/T$25)</f>
        <v>0</v>
      </c>
      <c r="U29" s="101">
        <f t="shared" ref="U29" si="23">IF(U$25=0,0,U28/U$25)</f>
        <v>0</v>
      </c>
      <c r="V29" s="101">
        <f t="shared" ref="V29" si="24">IF(V$25=0,0,V28/V$25)</f>
        <v>0</v>
      </c>
      <c r="W29" s="101">
        <f t="shared" ref="W29" si="25">IF(W$25=0,0,W28/W$25)</f>
        <v>0</v>
      </c>
      <c r="X29" s="101">
        <f t="shared" ref="X29" si="26">IF(X$25=0,0,X28/X$25)</f>
        <v>0</v>
      </c>
      <c r="Y29" s="101">
        <f t="shared" ref="Y29" si="27">IF(Y$25=0,0,Y28/Y$25)</f>
        <v>0</v>
      </c>
      <c r="Z29" s="102"/>
      <c r="AA29" s="75"/>
    </row>
    <row r="30" spans="1:27" s="31" customFormat="1" x14ac:dyDescent="0.2">
      <c r="A30" s="14"/>
      <c r="B30" s="105"/>
      <c r="C30" s="116" t="s">
        <v>240</v>
      </c>
      <c r="D30" s="107"/>
      <c r="E30" s="116" t="s">
        <v>241</v>
      </c>
      <c r="F30" s="107"/>
      <c r="G30" s="116" t="s">
        <v>0</v>
      </c>
      <c r="H30" s="107"/>
      <c r="I30" s="108"/>
      <c r="J30" s="105"/>
      <c r="K30" s="117">
        <f>SUM(N30:Y30)</f>
        <v>0</v>
      </c>
      <c r="L30" s="108"/>
      <c r="M30" s="105"/>
      <c r="N30" s="117">
        <f>SUMIFS(OperFinModelOnlineRetail!$128:$128,OperFinModelOnlineRetail!$90:$90,"&gt;="&amp;N$9,OperFinModelOnlineRetail!$90:$90,"&lt;="&amp;EOMONTH(N$9,0))</f>
        <v>0</v>
      </c>
      <c r="O30" s="117">
        <f>SUMIFS(OperFinModelOnlineRetail!$128:$128,OperFinModelOnlineRetail!$90:$90,"&gt;="&amp;O$9,OperFinModelOnlineRetail!$90:$90,"&lt;="&amp;EOMONTH(O$9,0))</f>
        <v>0</v>
      </c>
      <c r="P30" s="117">
        <f>SUMIFS(OperFinModelOnlineRetail!$128:$128,OperFinModelOnlineRetail!$90:$90,"&gt;="&amp;P$9,OperFinModelOnlineRetail!$90:$90,"&lt;="&amp;EOMONTH(P$9,0))</f>
        <v>0</v>
      </c>
      <c r="Q30" s="117">
        <f>SUMIFS(OperFinModelOnlineRetail!$128:$128,OperFinModelOnlineRetail!$90:$90,"&gt;="&amp;Q$9,OperFinModelOnlineRetail!$90:$90,"&lt;="&amp;EOMONTH(Q$9,0))</f>
        <v>0</v>
      </c>
      <c r="R30" s="117">
        <f>SUMIFS(OperFinModelOnlineRetail!$128:$128,OperFinModelOnlineRetail!$90:$90,"&gt;="&amp;R$9,OperFinModelOnlineRetail!$90:$90,"&lt;="&amp;EOMONTH(R$9,0))</f>
        <v>0</v>
      </c>
      <c r="S30" s="117">
        <f>SUMIFS(OperFinModelOnlineRetail!$128:$128,OperFinModelOnlineRetail!$90:$90,"&gt;="&amp;S$9,OperFinModelOnlineRetail!$90:$90,"&lt;="&amp;EOMONTH(S$9,0))</f>
        <v>0</v>
      </c>
      <c r="T30" s="117">
        <f>SUMIFS(OperFinModelOnlineRetail!$128:$128,OperFinModelOnlineRetail!$90:$90,"&gt;="&amp;T$9,OperFinModelOnlineRetail!$90:$90,"&lt;="&amp;EOMONTH(T$9,0))</f>
        <v>0</v>
      </c>
      <c r="U30" s="117">
        <f>SUMIFS(OperFinModelOnlineRetail!$128:$128,OperFinModelOnlineRetail!$90:$90,"&gt;="&amp;U$9,OperFinModelOnlineRetail!$90:$90,"&lt;="&amp;EOMONTH(U$9,0))</f>
        <v>0</v>
      </c>
      <c r="V30" s="117">
        <f>SUMIFS(OperFinModelOnlineRetail!$128:$128,OperFinModelOnlineRetail!$90:$90,"&gt;="&amp;V$9,OperFinModelOnlineRetail!$90:$90,"&lt;="&amp;EOMONTH(V$9,0))</f>
        <v>0</v>
      </c>
      <c r="W30" s="117">
        <f>SUMIFS(OperFinModelOnlineRetail!$128:$128,OperFinModelOnlineRetail!$90:$90,"&gt;="&amp;W$9,OperFinModelOnlineRetail!$90:$90,"&lt;="&amp;EOMONTH(W$9,0))</f>
        <v>0</v>
      </c>
      <c r="X30" s="117">
        <f>SUMIFS(OperFinModelOnlineRetail!$128:$128,OperFinModelOnlineRetail!$90:$90,"&gt;="&amp;X$9,OperFinModelOnlineRetail!$90:$90,"&lt;="&amp;EOMONTH(X$9,0))</f>
        <v>0</v>
      </c>
      <c r="Y30" s="117">
        <f>SUMIFS(OperFinModelOnlineRetail!$128:$128,OperFinModelOnlineRetail!$90:$90,"&gt;="&amp;Y$9,OperFinModelOnlineRetail!$90:$90,"&lt;="&amp;EOMONTH(Y$9,0))</f>
        <v>0</v>
      </c>
      <c r="Z30" s="108"/>
      <c r="AA30" s="14"/>
    </row>
    <row r="31" spans="1:27" s="103" customFormat="1" x14ac:dyDescent="0.2">
      <c r="A31" s="75"/>
      <c r="B31" s="97"/>
      <c r="C31" s="98" t="s">
        <v>154</v>
      </c>
      <c r="D31" s="99"/>
      <c r="E31" s="98" t="s">
        <v>236</v>
      </c>
      <c r="F31" s="99"/>
      <c r="G31" s="98" t="s">
        <v>1</v>
      </c>
      <c r="H31" s="99"/>
      <c r="I31" s="102"/>
      <c r="J31" s="97"/>
      <c r="K31" s="101">
        <f>IF(K$25=0,0,K30/K$25)</f>
        <v>0</v>
      </c>
      <c r="L31" s="102"/>
      <c r="M31" s="97"/>
      <c r="N31" s="101">
        <f>IF(N$25=0,0,N30/N$25)</f>
        <v>0</v>
      </c>
      <c r="O31" s="101">
        <f t="shared" ref="O31" si="28">IF(O$25=0,0,O30/O$25)</f>
        <v>0</v>
      </c>
      <c r="P31" s="101">
        <f t="shared" ref="P31" si="29">IF(P$25=0,0,P30/P$25)</f>
        <v>0</v>
      </c>
      <c r="Q31" s="101">
        <f t="shared" ref="Q31" si="30">IF(Q$25=0,0,Q30/Q$25)</f>
        <v>0</v>
      </c>
      <c r="R31" s="101">
        <f t="shared" ref="R31" si="31">IF(R$25=0,0,R30/R$25)</f>
        <v>0</v>
      </c>
      <c r="S31" s="101">
        <f t="shared" ref="S31" si="32">IF(S$25=0,0,S30/S$25)</f>
        <v>0</v>
      </c>
      <c r="T31" s="101">
        <f t="shared" ref="T31" si="33">IF(T$25=0,0,T30/T$25)</f>
        <v>0</v>
      </c>
      <c r="U31" s="101">
        <f t="shared" ref="U31" si="34">IF(U$25=0,0,U30/U$25)</f>
        <v>0</v>
      </c>
      <c r="V31" s="101">
        <f t="shared" ref="V31" si="35">IF(V$25=0,0,V30/V$25)</f>
        <v>0</v>
      </c>
      <c r="W31" s="101">
        <f t="shared" ref="W31" si="36">IF(W$25=0,0,W30/W$25)</f>
        <v>0</v>
      </c>
      <c r="X31" s="101">
        <f t="shared" ref="X31" si="37">IF(X$25=0,0,X30/X$25)</f>
        <v>0</v>
      </c>
      <c r="Y31" s="101">
        <f t="shared" ref="Y31" si="38">IF(Y$25=0,0,Y30/Y$25)</f>
        <v>0</v>
      </c>
      <c r="Z31" s="102"/>
      <c r="AA31" s="75"/>
    </row>
    <row r="32" spans="1:27" s="10" customFormat="1" x14ac:dyDescent="0.2">
      <c r="A32" s="8"/>
      <c r="B32" s="89"/>
      <c r="C32" s="56" t="s">
        <v>156</v>
      </c>
      <c r="D32" s="81"/>
      <c r="E32" s="56" t="s">
        <v>242</v>
      </c>
      <c r="F32" s="81"/>
      <c r="G32" s="56" t="s">
        <v>0</v>
      </c>
      <c r="H32" s="81"/>
      <c r="I32" s="90"/>
      <c r="J32" s="89"/>
      <c r="K32" s="40">
        <f>SUM(N32:Y32)</f>
        <v>0</v>
      </c>
      <c r="L32" s="90"/>
      <c r="M32" s="89"/>
      <c r="N32" s="40">
        <f>SUMIFS(OperFinModelOnlineRetail!$129:$129,OperFinModelOnlineRetail!$90:$90,"&gt;="&amp;N$9,OperFinModelOnlineRetail!$90:$90,"&lt;="&amp;EOMONTH(N$9,0))</f>
        <v>0</v>
      </c>
      <c r="O32" s="40">
        <f>SUMIFS(OperFinModelOnlineRetail!$129:$129,OperFinModelOnlineRetail!$90:$90,"&gt;="&amp;O$9,OperFinModelOnlineRetail!$90:$90,"&lt;="&amp;EOMONTH(O$9,0))</f>
        <v>0</v>
      </c>
      <c r="P32" s="40">
        <f>SUMIFS(OperFinModelOnlineRetail!$129:$129,OperFinModelOnlineRetail!$90:$90,"&gt;="&amp;P$9,OperFinModelOnlineRetail!$90:$90,"&lt;="&amp;EOMONTH(P$9,0))</f>
        <v>0</v>
      </c>
      <c r="Q32" s="40">
        <f>SUMIFS(OperFinModelOnlineRetail!$129:$129,OperFinModelOnlineRetail!$90:$90,"&gt;="&amp;Q$9,OperFinModelOnlineRetail!$90:$90,"&lt;="&amp;EOMONTH(Q$9,0))</f>
        <v>0</v>
      </c>
      <c r="R32" s="40">
        <f>SUMIFS(OperFinModelOnlineRetail!$129:$129,OperFinModelOnlineRetail!$90:$90,"&gt;="&amp;R$9,OperFinModelOnlineRetail!$90:$90,"&lt;="&amp;EOMONTH(R$9,0))</f>
        <v>0</v>
      </c>
      <c r="S32" s="40">
        <f>SUMIFS(OperFinModelOnlineRetail!$129:$129,OperFinModelOnlineRetail!$90:$90,"&gt;="&amp;S$9,OperFinModelOnlineRetail!$90:$90,"&lt;="&amp;EOMONTH(S$9,0))</f>
        <v>0</v>
      </c>
      <c r="T32" s="40">
        <f>SUMIFS(OperFinModelOnlineRetail!$129:$129,OperFinModelOnlineRetail!$90:$90,"&gt;="&amp;T$9,OperFinModelOnlineRetail!$90:$90,"&lt;="&amp;EOMONTH(T$9,0))</f>
        <v>0</v>
      </c>
      <c r="U32" s="40">
        <f>SUMIFS(OperFinModelOnlineRetail!$129:$129,OperFinModelOnlineRetail!$90:$90,"&gt;="&amp;U$9,OperFinModelOnlineRetail!$90:$90,"&lt;="&amp;EOMONTH(U$9,0))</f>
        <v>0</v>
      </c>
      <c r="V32" s="40">
        <f>SUMIFS(OperFinModelOnlineRetail!$129:$129,OperFinModelOnlineRetail!$90:$90,"&gt;="&amp;V$9,OperFinModelOnlineRetail!$90:$90,"&lt;="&amp;EOMONTH(V$9,0))</f>
        <v>0</v>
      </c>
      <c r="W32" s="40">
        <f>SUMIFS(OperFinModelOnlineRetail!$129:$129,OperFinModelOnlineRetail!$90:$90,"&gt;="&amp;W$9,OperFinModelOnlineRetail!$90:$90,"&lt;="&amp;EOMONTH(W$9,0))</f>
        <v>0</v>
      </c>
      <c r="X32" s="40">
        <f>SUMIFS(OperFinModelOnlineRetail!$129:$129,OperFinModelOnlineRetail!$90:$90,"&gt;="&amp;X$9,OperFinModelOnlineRetail!$90:$90,"&lt;="&amp;EOMONTH(X$9,0))</f>
        <v>0</v>
      </c>
      <c r="Y32" s="40">
        <f>SUMIFS(OperFinModelOnlineRetail!$129:$129,OperFinModelOnlineRetail!$90:$90,"&gt;="&amp;Y$9,OperFinModelOnlineRetail!$90:$90,"&lt;="&amp;EOMONTH(Y$9,0))</f>
        <v>0</v>
      </c>
      <c r="Z32" s="90"/>
      <c r="AA32" s="8"/>
    </row>
    <row r="33" spans="1:27" s="103" customFormat="1" x14ac:dyDescent="0.2">
      <c r="A33" s="75"/>
      <c r="B33" s="97"/>
      <c r="C33" s="98" t="s">
        <v>246</v>
      </c>
      <c r="D33" s="99"/>
      <c r="E33" s="98" t="s">
        <v>236</v>
      </c>
      <c r="F33" s="99"/>
      <c r="G33" s="98" t="s">
        <v>1</v>
      </c>
      <c r="H33" s="99"/>
      <c r="I33" s="102"/>
      <c r="J33" s="97"/>
      <c r="K33" s="101">
        <f>IF(K$25=0,0,K32/K$25)</f>
        <v>0</v>
      </c>
      <c r="L33" s="102"/>
      <c r="M33" s="97"/>
      <c r="N33" s="101">
        <f>IF(N$25=0,0,N32/N$25)</f>
        <v>0</v>
      </c>
      <c r="O33" s="101">
        <f t="shared" ref="O33" si="39">IF(O$25=0,0,O32/O$25)</f>
        <v>0</v>
      </c>
      <c r="P33" s="101">
        <f t="shared" ref="P33" si="40">IF(P$25=0,0,P32/P$25)</f>
        <v>0</v>
      </c>
      <c r="Q33" s="101">
        <f t="shared" ref="Q33" si="41">IF(Q$25=0,0,Q32/Q$25)</f>
        <v>0</v>
      </c>
      <c r="R33" s="101">
        <f t="shared" ref="R33" si="42">IF(R$25=0,0,R32/R$25)</f>
        <v>0</v>
      </c>
      <c r="S33" s="101">
        <f t="shared" ref="S33" si="43">IF(S$25=0,0,S32/S$25)</f>
        <v>0</v>
      </c>
      <c r="T33" s="101">
        <f t="shared" ref="T33" si="44">IF(T$25=0,0,T32/T$25)</f>
        <v>0</v>
      </c>
      <c r="U33" s="101">
        <f t="shared" ref="U33" si="45">IF(U$25=0,0,U32/U$25)</f>
        <v>0</v>
      </c>
      <c r="V33" s="101">
        <f t="shared" ref="V33" si="46">IF(V$25=0,0,V32/V$25)</f>
        <v>0</v>
      </c>
      <c r="W33" s="101">
        <f t="shared" ref="W33" si="47">IF(W$25=0,0,W32/W$25)</f>
        <v>0</v>
      </c>
      <c r="X33" s="101">
        <f t="shared" ref="X33" si="48">IF(X$25=0,0,X32/X$25)</f>
        <v>0</v>
      </c>
      <c r="Y33" s="101">
        <f t="shared" ref="Y33" si="49">IF(Y$25=0,0,Y32/Y$25)</f>
        <v>0</v>
      </c>
      <c r="Z33" s="102"/>
      <c r="AA33" s="75"/>
    </row>
    <row r="34" spans="1:27" s="31" customFormat="1" x14ac:dyDescent="0.2">
      <c r="A34" s="14"/>
      <c r="B34" s="105"/>
      <c r="C34" s="116" t="s">
        <v>243</v>
      </c>
      <c r="D34" s="107"/>
      <c r="E34" s="116" t="s">
        <v>244</v>
      </c>
      <c r="F34" s="107"/>
      <c r="G34" s="116" t="s">
        <v>0</v>
      </c>
      <c r="H34" s="107"/>
      <c r="I34" s="108"/>
      <c r="J34" s="105"/>
      <c r="K34" s="117">
        <f>SUM(N34:Y34)</f>
        <v>0</v>
      </c>
      <c r="L34" s="108"/>
      <c r="M34" s="105"/>
      <c r="N34" s="117">
        <f>SUMIFS(OperFinModelOnlineRetail!$130:$130,OperFinModelOnlineRetail!$90:$90,"&gt;="&amp;N$9,OperFinModelOnlineRetail!$90:$90,"&lt;="&amp;EOMONTH(N$9,0))</f>
        <v>0</v>
      </c>
      <c r="O34" s="117">
        <f>SUMIFS(OperFinModelOnlineRetail!$130:$130,OperFinModelOnlineRetail!$90:$90,"&gt;="&amp;O$9,OperFinModelOnlineRetail!$90:$90,"&lt;="&amp;EOMONTH(O$9,0))</f>
        <v>0</v>
      </c>
      <c r="P34" s="117">
        <f>SUMIFS(OperFinModelOnlineRetail!$130:$130,OperFinModelOnlineRetail!$90:$90,"&gt;="&amp;P$9,OperFinModelOnlineRetail!$90:$90,"&lt;="&amp;EOMONTH(P$9,0))</f>
        <v>0</v>
      </c>
      <c r="Q34" s="117">
        <f>SUMIFS(OperFinModelOnlineRetail!$130:$130,OperFinModelOnlineRetail!$90:$90,"&gt;="&amp;Q$9,OperFinModelOnlineRetail!$90:$90,"&lt;="&amp;EOMONTH(Q$9,0))</f>
        <v>0</v>
      </c>
      <c r="R34" s="117">
        <f>SUMIFS(OperFinModelOnlineRetail!$130:$130,OperFinModelOnlineRetail!$90:$90,"&gt;="&amp;R$9,OperFinModelOnlineRetail!$90:$90,"&lt;="&amp;EOMONTH(R$9,0))</f>
        <v>0</v>
      </c>
      <c r="S34" s="117">
        <f>SUMIFS(OperFinModelOnlineRetail!$130:$130,OperFinModelOnlineRetail!$90:$90,"&gt;="&amp;S$9,OperFinModelOnlineRetail!$90:$90,"&lt;="&amp;EOMONTH(S$9,0))</f>
        <v>0</v>
      </c>
      <c r="T34" s="117">
        <f>SUMIFS(OperFinModelOnlineRetail!$130:$130,OperFinModelOnlineRetail!$90:$90,"&gt;="&amp;T$9,OperFinModelOnlineRetail!$90:$90,"&lt;="&amp;EOMONTH(T$9,0))</f>
        <v>0</v>
      </c>
      <c r="U34" s="117">
        <f>SUMIFS(OperFinModelOnlineRetail!$130:$130,OperFinModelOnlineRetail!$90:$90,"&gt;="&amp;U$9,OperFinModelOnlineRetail!$90:$90,"&lt;="&amp;EOMONTH(U$9,0))</f>
        <v>0</v>
      </c>
      <c r="V34" s="117">
        <f>SUMIFS(OperFinModelOnlineRetail!$130:$130,OperFinModelOnlineRetail!$90:$90,"&gt;="&amp;V$9,OperFinModelOnlineRetail!$90:$90,"&lt;="&amp;EOMONTH(V$9,0))</f>
        <v>0</v>
      </c>
      <c r="W34" s="117">
        <f>SUMIFS(OperFinModelOnlineRetail!$130:$130,OperFinModelOnlineRetail!$90:$90,"&gt;="&amp;W$9,OperFinModelOnlineRetail!$90:$90,"&lt;="&amp;EOMONTH(W$9,0))</f>
        <v>0</v>
      </c>
      <c r="X34" s="117">
        <f>SUMIFS(OperFinModelOnlineRetail!$130:$130,OperFinModelOnlineRetail!$90:$90,"&gt;="&amp;X$9,OperFinModelOnlineRetail!$90:$90,"&lt;="&amp;EOMONTH(X$9,0))</f>
        <v>0</v>
      </c>
      <c r="Y34" s="117">
        <f>SUMIFS(OperFinModelOnlineRetail!$130:$130,OperFinModelOnlineRetail!$90:$90,"&gt;="&amp;Y$9,OperFinModelOnlineRetail!$90:$90,"&lt;="&amp;EOMONTH(Y$9,0))</f>
        <v>0</v>
      </c>
      <c r="Z34" s="108"/>
      <c r="AA34" s="14"/>
    </row>
    <row r="35" spans="1:27" s="103" customFormat="1" x14ac:dyDescent="0.2">
      <c r="A35" s="75"/>
      <c r="B35" s="97"/>
      <c r="C35" s="98" t="s">
        <v>159</v>
      </c>
      <c r="D35" s="99"/>
      <c r="E35" s="98" t="s">
        <v>236</v>
      </c>
      <c r="F35" s="99"/>
      <c r="G35" s="98" t="s">
        <v>1</v>
      </c>
      <c r="H35" s="99"/>
      <c r="I35" s="102"/>
      <c r="J35" s="97"/>
      <c r="K35" s="101">
        <f>IF(K$25=0,0,K34/K$25)</f>
        <v>0</v>
      </c>
      <c r="L35" s="102"/>
      <c r="M35" s="97"/>
      <c r="N35" s="101">
        <f>IF(N$25=0,0,N34/N$25)</f>
        <v>0</v>
      </c>
      <c r="O35" s="101">
        <f t="shared" ref="O35" si="50">IF(O$25=0,0,O34/O$25)</f>
        <v>0</v>
      </c>
      <c r="P35" s="101">
        <f t="shared" ref="P35" si="51">IF(P$25=0,0,P34/P$25)</f>
        <v>0</v>
      </c>
      <c r="Q35" s="101">
        <f t="shared" ref="Q35" si="52">IF(Q$25=0,0,Q34/Q$25)</f>
        <v>0</v>
      </c>
      <c r="R35" s="101">
        <f t="shared" ref="R35" si="53">IF(R$25=0,0,R34/R$25)</f>
        <v>0</v>
      </c>
      <c r="S35" s="101">
        <f t="shared" ref="S35" si="54">IF(S$25=0,0,S34/S$25)</f>
        <v>0</v>
      </c>
      <c r="T35" s="101">
        <f t="shared" ref="T35" si="55">IF(T$25=0,0,T34/T$25)</f>
        <v>0</v>
      </c>
      <c r="U35" s="101">
        <f t="shared" ref="U35" si="56">IF(U$25=0,0,U34/U$25)</f>
        <v>0</v>
      </c>
      <c r="V35" s="101">
        <f t="shared" ref="V35" si="57">IF(V$25=0,0,V34/V$25)</f>
        <v>0</v>
      </c>
      <c r="W35" s="101">
        <f t="shared" ref="W35" si="58">IF(W$25=0,0,W34/W$25)</f>
        <v>0</v>
      </c>
      <c r="X35" s="101">
        <f t="shared" ref="X35" si="59">IF(X$25=0,0,X34/X$25)</f>
        <v>0</v>
      </c>
      <c r="Y35" s="101">
        <f t="shared" ref="Y35" si="60">IF(Y$25=0,0,Y34/Y$25)</f>
        <v>0</v>
      </c>
      <c r="Z35" s="102"/>
      <c r="AA35" s="75"/>
    </row>
    <row r="36" spans="1:27" s="10" customFormat="1" x14ac:dyDescent="0.2">
      <c r="A36" s="8"/>
      <c r="B36" s="89"/>
      <c r="C36" s="56" t="s">
        <v>160</v>
      </c>
      <c r="D36" s="81"/>
      <c r="E36" s="56" t="s">
        <v>245</v>
      </c>
      <c r="F36" s="81"/>
      <c r="G36" s="56" t="s">
        <v>0</v>
      </c>
      <c r="H36" s="81"/>
      <c r="I36" s="90"/>
      <c r="J36" s="89"/>
      <c r="K36" s="40">
        <f>SUM(N36:Y36)</f>
        <v>0</v>
      </c>
      <c r="L36" s="90"/>
      <c r="M36" s="89"/>
      <c r="N36" s="40">
        <f>SUMIFS(OperFinModelOnlineRetail!$131:$131,OperFinModelOnlineRetail!$90:$90,"&gt;="&amp;N$9,OperFinModelOnlineRetail!$90:$90,"&lt;="&amp;EOMONTH(N$9,0))</f>
        <v>0</v>
      </c>
      <c r="O36" s="40">
        <f>SUMIFS(OperFinModelOnlineRetail!$131:$131,OperFinModelOnlineRetail!$90:$90,"&gt;="&amp;O$9,OperFinModelOnlineRetail!$90:$90,"&lt;="&amp;EOMONTH(O$9,0))</f>
        <v>0</v>
      </c>
      <c r="P36" s="40">
        <f>SUMIFS(OperFinModelOnlineRetail!$131:$131,OperFinModelOnlineRetail!$90:$90,"&gt;="&amp;P$9,OperFinModelOnlineRetail!$90:$90,"&lt;="&amp;EOMONTH(P$9,0))</f>
        <v>0</v>
      </c>
      <c r="Q36" s="40">
        <f>SUMIFS(OperFinModelOnlineRetail!$131:$131,OperFinModelOnlineRetail!$90:$90,"&gt;="&amp;Q$9,OperFinModelOnlineRetail!$90:$90,"&lt;="&amp;EOMONTH(Q$9,0))</f>
        <v>0</v>
      </c>
      <c r="R36" s="40">
        <f>SUMIFS(OperFinModelOnlineRetail!$131:$131,OperFinModelOnlineRetail!$90:$90,"&gt;="&amp;R$9,OperFinModelOnlineRetail!$90:$90,"&lt;="&amp;EOMONTH(R$9,0))</f>
        <v>0</v>
      </c>
      <c r="S36" s="40">
        <f>SUMIFS(OperFinModelOnlineRetail!$131:$131,OperFinModelOnlineRetail!$90:$90,"&gt;="&amp;S$9,OperFinModelOnlineRetail!$90:$90,"&lt;="&amp;EOMONTH(S$9,0))</f>
        <v>0</v>
      </c>
      <c r="T36" s="40">
        <f>SUMIFS(OperFinModelOnlineRetail!$131:$131,OperFinModelOnlineRetail!$90:$90,"&gt;="&amp;T$9,OperFinModelOnlineRetail!$90:$90,"&lt;="&amp;EOMONTH(T$9,0))</f>
        <v>0</v>
      </c>
      <c r="U36" s="40">
        <f>SUMIFS(OperFinModelOnlineRetail!$131:$131,OperFinModelOnlineRetail!$90:$90,"&gt;="&amp;U$9,OperFinModelOnlineRetail!$90:$90,"&lt;="&amp;EOMONTH(U$9,0))</f>
        <v>0</v>
      </c>
      <c r="V36" s="40">
        <f>SUMIFS(OperFinModelOnlineRetail!$131:$131,OperFinModelOnlineRetail!$90:$90,"&gt;="&amp;V$9,OperFinModelOnlineRetail!$90:$90,"&lt;="&amp;EOMONTH(V$9,0))</f>
        <v>0</v>
      </c>
      <c r="W36" s="40">
        <f>SUMIFS(OperFinModelOnlineRetail!$131:$131,OperFinModelOnlineRetail!$90:$90,"&gt;="&amp;W$9,OperFinModelOnlineRetail!$90:$90,"&lt;="&amp;EOMONTH(W$9,0))</f>
        <v>0</v>
      </c>
      <c r="X36" s="40">
        <f>SUMIFS(OperFinModelOnlineRetail!$131:$131,OperFinModelOnlineRetail!$90:$90,"&gt;="&amp;X$9,OperFinModelOnlineRetail!$90:$90,"&lt;="&amp;EOMONTH(X$9,0))</f>
        <v>0</v>
      </c>
      <c r="Y36" s="40">
        <f>SUMIFS(OperFinModelOnlineRetail!$131:$131,OperFinModelOnlineRetail!$90:$90,"&gt;="&amp;Y$9,OperFinModelOnlineRetail!$90:$90,"&lt;="&amp;EOMONTH(Y$9,0))</f>
        <v>0</v>
      </c>
      <c r="Z36" s="90"/>
      <c r="AA36" s="8"/>
    </row>
    <row r="37" spans="1:27" s="103" customFormat="1" x14ac:dyDescent="0.2">
      <c r="A37" s="75"/>
      <c r="B37" s="97"/>
      <c r="C37" s="98" t="s">
        <v>247</v>
      </c>
      <c r="D37" s="99"/>
      <c r="E37" s="98" t="s">
        <v>236</v>
      </c>
      <c r="F37" s="99"/>
      <c r="G37" s="98" t="s">
        <v>1</v>
      </c>
      <c r="H37" s="99"/>
      <c r="I37" s="102"/>
      <c r="J37" s="97"/>
      <c r="K37" s="101">
        <f>IF(K$25=0,0,K36/K$25)</f>
        <v>0</v>
      </c>
      <c r="L37" s="102"/>
      <c r="M37" s="97"/>
      <c r="N37" s="101">
        <f>IF(N$25=0,0,N36/N$25)</f>
        <v>0</v>
      </c>
      <c r="O37" s="101">
        <f t="shared" ref="O37" si="61">IF(O$25=0,0,O36/O$25)</f>
        <v>0</v>
      </c>
      <c r="P37" s="101">
        <f t="shared" ref="P37" si="62">IF(P$25=0,0,P36/P$25)</f>
        <v>0</v>
      </c>
      <c r="Q37" s="101">
        <f t="shared" ref="Q37" si="63">IF(Q$25=0,0,Q36/Q$25)</f>
        <v>0</v>
      </c>
      <c r="R37" s="101">
        <f t="shared" ref="R37" si="64">IF(R$25=0,0,R36/R$25)</f>
        <v>0</v>
      </c>
      <c r="S37" s="101">
        <f t="shared" ref="S37" si="65">IF(S$25=0,0,S36/S$25)</f>
        <v>0</v>
      </c>
      <c r="T37" s="101">
        <f t="shared" ref="T37" si="66">IF(T$25=0,0,T36/T$25)</f>
        <v>0</v>
      </c>
      <c r="U37" s="101">
        <f t="shared" ref="U37" si="67">IF(U$25=0,0,U36/U$25)</f>
        <v>0</v>
      </c>
      <c r="V37" s="101">
        <f t="shared" ref="V37" si="68">IF(V$25=0,0,V36/V$25)</f>
        <v>0</v>
      </c>
      <c r="W37" s="101">
        <f t="shared" ref="W37" si="69">IF(W$25=0,0,W36/W$25)</f>
        <v>0</v>
      </c>
      <c r="X37" s="101">
        <f t="shared" ref="X37" si="70">IF(X$25=0,0,X36/X$25)</f>
        <v>0</v>
      </c>
      <c r="Y37" s="101">
        <f t="shared" ref="Y37" si="71">IF(Y$25=0,0,Y36/Y$25)</f>
        <v>0</v>
      </c>
      <c r="Z37" s="102"/>
      <c r="AA37" s="75"/>
    </row>
    <row r="38" spans="1:27" s="31" customFormat="1" x14ac:dyDescent="0.2">
      <c r="A38" s="14"/>
      <c r="B38" s="105"/>
      <c r="C38" s="116" t="s">
        <v>248</v>
      </c>
      <c r="D38" s="107"/>
      <c r="E38" s="116" t="s">
        <v>251</v>
      </c>
      <c r="F38" s="107"/>
      <c r="G38" s="116" t="s">
        <v>0</v>
      </c>
      <c r="H38" s="107"/>
      <c r="I38" s="108"/>
      <c r="J38" s="105"/>
      <c r="K38" s="117">
        <f>SUM(N38:Y38)</f>
        <v>0</v>
      </c>
      <c r="L38" s="108"/>
      <c r="M38" s="105"/>
      <c r="N38" s="117">
        <f>SUMIFS(OperFinModelOnlineRetail!$132:$132,OperFinModelOnlineRetail!$90:$90,"&gt;="&amp;N$9,OperFinModelOnlineRetail!$90:$90,"&lt;="&amp;EOMONTH(N$9,0))</f>
        <v>0</v>
      </c>
      <c r="O38" s="117">
        <f>SUMIFS(OperFinModelOnlineRetail!$132:$132,OperFinModelOnlineRetail!$90:$90,"&gt;="&amp;O$9,OperFinModelOnlineRetail!$90:$90,"&lt;="&amp;EOMONTH(O$9,0))</f>
        <v>0</v>
      </c>
      <c r="P38" s="117">
        <f>SUMIFS(OperFinModelOnlineRetail!$132:$132,OperFinModelOnlineRetail!$90:$90,"&gt;="&amp;P$9,OperFinModelOnlineRetail!$90:$90,"&lt;="&amp;EOMONTH(P$9,0))</f>
        <v>0</v>
      </c>
      <c r="Q38" s="117">
        <f>SUMIFS(OperFinModelOnlineRetail!$132:$132,OperFinModelOnlineRetail!$90:$90,"&gt;="&amp;Q$9,OperFinModelOnlineRetail!$90:$90,"&lt;="&amp;EOMONTH(Q$9,0))</f>
        <v>0</v>
      </c>
      <c r="R38" s="117">
        <f>SUMIFS(OperFinModelOnlineRetail!$132:$132,OperFinModelOnlineRetail!$90:$90,"&gt;="&amp;R$9,OperFinModelOnlineRetail!$90:$90,"&lt;="&amp;EOMONTH(R$9,0))</f>
        <v>0</v>
      </c>
      <c r="S38" s="117">
        <f>SUMIFS(OperFinModelOnlineRetail!$132:$132,OperFinModelOnlineRetail!$90:$90,"&gt;="&amp;S$9,OperFinModelOnlineRetail!$90:$90,"&lt;="&amp;EOMONTH(S$9,0))</f>
        <v>0</v>
      </c>
      <c r="T38" s="117">
        <f>SUMIFS(OperFinModelOnlineRetail!$132:$132,OperFinModelOnlineRetail!$90:$90,"&gt;="&amp;T$9,OperFinModelOnlineRetail!$90:$90,"&lt;="&amp;EOMONTH(T$9,0))</f>
        <v>0</v>
      </c>
      <c r="U38" s="117">
        <f>SUMIFS(OperFinModelOnlineRetail!$132:$132,OperFinModelOnlineRetail!$90:$90,"&gt;="&amp;U$9,OperFinModelOnlineRetail!$90:$90,"&lt;="&amp;EOMONTH(U$9,0))</f>
        <v>0</v>
      </c>
      <c r="V38" s="117">
        <f>SUMIFS(OperFinModelOnlineRetail!$132:$132,OperFinModelOnlineRetail!$90:$90,"&gt;="&amp;V$9,OperFinModelOnlineRetail!$90:$90,"&lt;="&amp;EOMONTH(V$9,0))</f>
        <v>0</v>
      </c>
      <c r="W38" s="117">
        <f>SUMIFS(OperFinModelOnlineRetail!$132:$132,OperFinModelOnlineRetail!$90:$90,"&gt;="&amp;W$9,OperFinModelOnlineRetail!$90:$90,"&lt;="&amp;EOMONTH(W$9,0))</f>
        <v>0</v>
      </c>
      <c r="X38" s="117">
        <f>SUMIFS(OperFinModelOnlineRetail!$132:$132,OperFinModelOnlineRetail!$90:$90,"&gt;="&amp;X$9,OperFinModelOnlineRetail!$90:$90,"&lt;="&amp;EOMONTH(X$9,0))</f>
        <v>0</v>
      </c>
      <c r="Y38" s="117">
        <f>SUMIFS(OperFinModelOnlineRetail!$132:$132,OperFinModelOnlineRetail!$90:$90,"&gt;="&amp;Y$9,OperFinModelOnlineRetail!$90:$90,"&lt;="&amp;EOMONTH(Y$9,0))</f>
        <v>0</v>
      </c>
      <c r="Z38" s="108"/>
      <c r="AA38" s="14"/>
    </row>
    <row r="39" spans="1:27" s="103" customFormat="1" x14ac:dyDescent="0.2">
      <c r="A39" s="75"/>
      <c r="B39" s="97"/>
      <c r="C39" s="98" t="s">
        <v>162</v>
      </c>
      <c r="D39" s="99"/>
      <c r="E39" s="98" t="s">
        <v>236</v>
      </c>
      <c r="F39" s="99"/>
      <c r="G39" s="98" t="s">
        <v>1</v>
      </c>
      <c r="H39" s="99"/>
      <c r="I39" s="102"/>
      <c r="J39" s="97"/>
      <c r="K39" s="101">
        <f>IF(K$25=0,0,K38/K$25)</f>
        <v>0</v>
      </c>
      <c r="L39" s="102"/>
      <c r="M39" s="97"/>
      <c r="N39" s="101">
        <f>IF(N$25=0,0,N38/N$25)</f>
        <v>0</v>
      </c>
      <c r="O39" s="101">
        <f t="shared" ref="O39" si="72">IF(O$25=0,0,O38/O$25)</f>
        <v>0</v>
      </c>
      <c r="P39" s="101">
        <f t="shared" ref="P39" si="73">IF(P$25=0,0,P38/P$25)</f>
        <v>0</v>
      </c>
      <c r="Q39" s="101">
        <f t="shared" ref="Q39" si="74">IF(Q$25=0,0,Q38/Q$25)</f>
        <v>0</v>
      </c>
      <c r="R39" s="101">
        <f t="shared" ref="R39" si="75">IF(R$25=0,0,R38/R$25)</f>
        <v>0</v>
      </c>
      <c r="S39" s="101">
        <f t="shared" ref="S39" si="76">IF(S$25=0,0,S38/S$25)</f>
        <v>0</v>
      </c>
      <c r="T39" s="101">
        <f t="shared" ref="T39" si="77">IF(T$25=0,0,T38/T$25)</f>
        <v>0</v>
      </c>
      <c r="U39" s="101">
        <f t="shared" ref="U39" si="78">IF(U$25=0,0,U38/U$25)</f>
        <v>0</v>
      </c>
      <c r="V39" s="101">
        <f t="shared" ref="V39" si="79">IF(V$25=0,0,V38/V$25)</f>
        <v>0</v>
      </c>
      <c r="W39" s="101">
        <f t="shared" ref="W39" si="80">IF(W$25=0,0,W38/W$25)</f>
        <v>0</v>
      </c>
      <c r="X39" s="101">
        <f t="shared" ref="X39" si="81">IF(X$25=0,0,X38/X$25)</f>
        <v>0</v>
      </c>
      <c r="Y39" s="101">
        <f t="shared" ref="Y39" si="82">IF(Y$25=0,0,Y38/Y$25)</f>
        <v>0</v>
      </c>
      <c r="Z39" s="102"/>
      <c r="AA39" s="75"/>
    </row>
    <row r="40" spans="1:27" s="10" customFormat="1" x14ac:dyDescent="0.2">
      <c r="A40" s="8"/>
      <c r="B40" s="89"/>
      <c r="C40" s="56" t="s">
        <v>20</v>
      </c>
      <c r="D40" s="81"/>
      <c r="E40" s="56" t="s">
        <v>249</v>
      </c>
      <c r="F40" s="81"/>
      <c r="G40" s="56" t="s">
        <v>0</v>
      </c>
      <c r="H40" s="81"/>
      <c r="I40" s="90"/>
      <c r="J40" s="89"/>
      <c r="K40" s="40">
        <f>SUM(N40:Y40)</f>
        <v>0</v>
      </c>
      <c r="L40" s="90"/>
      <c r="M40" s="89"/>
      <c r="N40" s="40">
        <f>SUMIFS(OperFinModelOnlineRetail!$125:$125,OperFinModelOnlineRetail!$90:$90,"&gt;="&amp;N$9,OperFinModelOnlineRetail!$90:$90,"&lt;="&amp;EOMONTH(N$9,0))</f>
        <v>0</v>
      </c>
      <c r="O40" s="40">
        <f>SUMIFS(OperFinModelOnlineRetail!$125:$125,OperFinModelOnlineRetail!$90:$90,"&gt;="&amp;O$9,OperFinModelOnlineRetail!$90:$90,"&lt;="&amp;EOMONTH(O$9,0))</f>
        <v>0</v>
      </c>
      <c r="P40" s="40">
        <f>SUMIFS(OperFinModelOnlineRetail!$125:$125,OperFinModelOnlineRetail!$90:$90,"&gt;="&amp;P$9,OperFinModelOnlineRetail!$90:$90,"&lt;="&amp;EOMONTH(P$9,0))</f>
        <v>0</v>
      </c>
      <c r="Q40" s="40">
        <f>SUMIFS(OperFinModelOnlineRetail!$125:$125,OperFinModelOnlineRetail!$90:$90,"&gt;="&amp;Q$9,OperFinModelOnlineRetail!$90:$90,"&lt;="&amp;EOMONTH(Q$9,0))</f>
        <v>0</v>
      </c>
      <c r="R40" s="40">
        <f>SUMIFS(OperFinModelOnlineRetail!$125:$125,OperFinModelOnlineRetail!$90:$90,"&gt;="&amp;R$9,OperFinModelOnlineRetail!$90:$90,"&lt;="&amp;EOMONTH(R$9,0))</f>
        <v>0</v>
      </c>
      <c r="S40" s="40">
        <f>SUMIFS(OperFinModelOnlineRetail!$125:$125,OperFinModelOnlineRetail!$90:$90,"&gt;="&amp;S$9,OperFinModelOnlineRetail!$90:$90,"&lt;="&amp;EOMONTH(S$9,0))</f>
        <v>0</v>
      </c>
      <c r="T40" s="40">
        <f>SUMIFS(OperFinModelOnlineRetail!$125:$125,OperFinModelOnlineRetail!$90:$90,"&gt;="&amp;T$9,OperFinModelOnlineRetail!$90:$90,"&lt;="&amp;EOMONTH(T$9,0))</f>
        <v>0</v>
      </c>
      <c r="U40" s="40">
        <f>SUMIFS(OperFinModelOnlineRetail!$125:$125,OperFinModelOnlineRetail!$90:$90,"&gt;="&amp;U$9,OperFinModelOnlineRetail!$90:$90,"&lt;="&amp;EOMONTH(U$9,0))</f>
        <v>0</v>
      </c>
      <c r="V40" s="40">
        <f>SUMIFS(OperFinModelOnlineRetail!$125:$125,OperFinModelOnlineRetail!$90:$90,"&gt;="&amp;V$9,OperFinModelOnlineRetail!$90:$90,"&lt;="&amp;EOMONTH(V$9,0))</f>
        <v>0</v>
      </c>
      <c r="W40" s="40">
        <f>SUMIFS(OperFinModelOnlineRetail!$125:$125,OperFinModelOnlineRetail!$90:$90,"&gt;="&amp;W$9,OperFinModelOnlineRetail!$90:$90,"&lt;="&amp;EOMONTH(W$9,0))</f>
        <v>0</v>
      </c>
      <c r="X40" s="40">
        <f>SUMIFS(OperFinModelOnlineRetail!$125:$125,OperFinModelOnlineRetail!$90:$90,"&gt;="&amp;X$9,OperFinModelOnlineRetail!$90:$90,"&lt;="&amp;EOMONTH(X$9,0))</f>
        <v>0</v>
      </c>
      <c r="Y40" s="40">
        <f>SUMIFS(OperFinModelOnlineRetail!$125:$125,OperFinModelOnlineRetail!$90:$90,"&gt;="&amp;Y$9,OperFinModelOnlineRetail!$90:$90,"&lt;="&amp;EOMONTH(Y$9,0))</f>
        <v>0</v>
      </c>
      <c r="Z40" s="90"/>
      <c r="AA40" s="8"/>
    </row>
    <row r="41" spans="1:27" s="103" customFormat="1" x14ac:dyDescent="0.2">
      <c r="A41" s="75"/>
      <c r="B41" s="97"/>
      <c r="C41" s="98" t="s">
        <v>250</v>
      </c>
      <c r="D41" s="99"/>
      <c r="E41" s="98" t="s">
        <v>252</v>
      </c>
      <c r="F41" s="99"/>
      <c r="G41" s="98" t="s">
        <v>1</v>
      </c>
      <c r="H41" s="99"/>
      <c r="I41" s="102"/>
      <c r="J41" s="97"/>
      <c r="K41" s="101">
        <f>IF(K$25=0,0,K40/K$25)</f>
        <v>0</v>
      </c>
      <c r="L41" s="102"/>
      <c r="M41" s="97"/>
      <c r="N41" s="101">
        <f>IF(N$25=0,0,N40/N$25)</f>
        <v>0</v>
      </c>
      <c r="O41" s="101">
        <f t="shared" ref="O41" si="83">IF(O$25=0,0,O40/O$25)</f>
        <v>0</v>
      </c>
      <c r="P41" s="101">
        <f t="shared" ref="P41" si="84">IF(P$25=0,0,P40/P$25)</f>
        <v>0</v>
      </c>
      <c r="Q41" s="101">
        <f t="shared" ref="Q41" si="85">IF(Q$25=0,0,Q40/Q$25)</f>
        <v>0</v>
      </c>
      <c r="R41" s="101">
        <f t="shared" ref="R41" si="86">IF(R$25=0,0,R40/R$25)</f>
        <v>0</v>
      </c>
      <c r="S41" s="101">
        <f t="shared" ref="S41" si="87">IF(S$25=0,0,S40/S$25)</f>
        <v>0</v>
      </c>
      <c r="T41" s="101">
        <f t="shared" ref="T41" si="88">IF(T$25=0,0,T40/T$25)</f>
        <v>0</v>
      </c>
      <c r="U41" s="101">
        <f t="shared" ref="U41" si="89">IF(U$25=0,0,U40/U$25)</f>
        <v>0</v>
      </c>
      <c r="V41" s="101">
        <f t="shared" ref="V41" si="90">IF(V$25=0,0,V40/V$25)</f>
        <v>0</v>
      </c>
      <c r="W41" s="101">
        <f t="shared" ref="W41" si="91">IF(W$25=0,0,W40/W$25)</f>
        <v>0</v>
      </c>
      <c r="X41" s="101">
        <f t="shared" ref="X41" si="92">IF(X$25=0,0,X40/X$25)</f>
        <v>0</v>
      </c>
      <c r="Y41" s="101">
        <f t="shared" ref="Y41" si="93">IF(Y$25=0,0,Y40/Y$25)</f>
        <v>0</v>
      </c>
      <c r="Z41" s="102"/>
      <c r="AA41" s="75"/>
    </row>
    <row r="42" spans="1:27" s="31" customFormat="1" x14ac:dyDescent="0.2">
      <c r="A42" s="14"/>
      <c r="B42" s="105"/>
      <c r="C42" s="116" t="s">
        <v>228</v>
      </c>
      <c r="D42" s="107"/>
      <c r="E42" s="116" t="s">
        <v>253</v>
      </c>
      <c r="F42" s="107"/>
      <c r="G42" s="116" t="s">
        <v>0</v>
      </c>
      <c r="H42" s="107"/>
      <c r="I42" s="108"/>
      <c r="J42" s="105"/>
      <c r="K42" s="117">
        <f>SUM(N42:Y42)</f>
        <v>0</v>
      </c>
      <c r="L42" s="108"/>
      <c r="M42" s="105"/>
      <c r="N42" s="117">
        <f>SUMIFS(OperFinModelOnlineRetail!$133:$133,OperFinModelOnlineRetail!$90:$90,"&gt;="&amp;N$9,OperFinModelOnlineRetail!$90:$90,"&lt;="&amp;EOMONTH(N$9,0))</f>
        <v>0</v>
      </c>
      <c r="O42" s="117">
        <f>SUMIFS(OperFinModelOnlineRetail!$133:$133,OperFinModelOnlineRetail!$90:$90,"&gt;="&amp;O$9,OperFinModelOnlineRetail!$90:$90,"&lt;="&amp;EOMONTH(O$9,0))</f>
        <v>0</v>
      </c>
      <c r="P42" s="117">
        <f>SUMIFS(OperFinModelOnlineRetail!$133:$133,OperFinModelOnlineRetail!$90:$90,"&gt;="&amp;P$9,OperFinModelOnlineRetail!$90:$90,"&lt;="&amp;EOMONTH(P$9,0))</f>
        <v>0</v>
      </c>
      <c r="Q42" s="117">
        <f>SUMIFS(OperFinModelOnlineRetail!$133:$133,OperFinModelOnlineRetail!$90:$90,"&gt;="&amp;Q$9,OperFinModelOnlineRetail!$90:$90,"&lt;="&amp;EOMONTH(Q$9,0))</f>
        <v>0</v>
      </c>
      <c r="R42" s="117">
        <f>SUMIFS(OperFinModelOnlineRetail!$133:$133,OperFinModelOnlineRetail!$90:$90,"&gt;="&amp;R$9,OperFinModelOnlineRetail!$90:$90,"&lt;="&amp;EOMONTH(R$9,0))</f>
        <v>0</v>
      </c>
      <c r="S42" s="117">
        <f>SUMIFS(OperFinModelOnlineRetail!$133:$133,OperFinModelOnlineRetail!$90:$90,"&gt;="&amp;S$9,OperFinModelOnlineRetail!$90:$90,"&lt;="&amp;EOMONTH(S$9,0))</f>
        <v>0</v>
      </c>
      <c r="T42" s="117">
        <f>SUMIFS(OperFinModelOnlineRetail!$133:$133,OperFinModelOnlineRetail!$90:$90,"&gt;="&amp;T$9,OperFinModelOnlineRetail!$90:$90,"&lt;="&amp;EOMONTH(T$9,0))</f>
        <v>0</v>
      </c>
      <c r="U42" s="117">
        <f>SUMIFS(OperFinModelOnlineRetail!$133:$133,OperFinModelOnlineRetail!$90:$90,"&gt;="&amp;U$9,OperFinModelOnlineRetail!$90:$90,"&lt;="&amp;EOMONTH(U$9,0))</f>
        <v>0</v>
      </c>
      <c r="V42" s="117">
        <f>SUMIFS(OperFinModelOnlineRetail!$133:$133,OperFinModelOnlineRetail!$90:$90,"&gt;="&amp;V$9,OperFinModelOnlineRetail!$90:$90,"&lt;="&amp;EOMONTH(V$9,0))</f>
        <v>0</v>
      </c>
      <c r="W42" s="117">
        <f>SUMIFS(OperFinModelOnlineRetail!$133:$133,OperFinModelOnlineRetail!$90:$90,"&gt;="&amp;W$9,OperFinModelOnlineRetail!$90:$90,"&lt;="&amp;EOMONTH(W$9,0))</f>
        <v>0</v>
      </c>
      <c r="X42" s="117">
        <f>SUMIFS(OperFinModelOnlineRetail!$133:$133,OperFinModelOnlineRetail!$90:$90,"&gt;="&amp;X$9,OperFinModelOnlineRetail!$90:$90,"&lt;="&amp;EOMONTH(X$9,0))</f>
        <v>0</v>
      </c>
      <c r="Y42" s="117">
        <f>SUMIFS(OperFinModelOnlineRetail!$133:$133,OperFinModelOnlineRetail!$90:$90,"&gt;="&amp;Y$9,OperFinModelOnlineRetail!$90:$90,"&lt;="&amp;EOMONTH(Y$9,0))</f>
        <v>0</v>
      </c>
      <c r="Z42" s="108"/>
      <c r="AA42" s="14"/>
    </row>
    <row r="43" spans="1:27" s="103" customFormat="1" x14ac:dyDescent="0.2">
      <c r="A43" s="75"/>
      <c r="B43" s="97"/>
      <c r="C43" s="98" t="s">
        <v>164</v>
      </c>
      <c r="D43" s="99"/>
      <c r="E43" s="98" t="s">
        <v>236</v>
      </c>
      <c r="F43" s="99"/>
      <c r="G43" s="98" t="s">
        <v>1</v>
      </c>
      <c r="H43" s="99"/>
      <c r="I43" s="102"/>
      <c r="J43" s="97"/>
      <c r="K43" s="101">
        <f>IF(K$25=0,0,K42/K$25)</f>
        <v>0</v>
      </c>
      <c r="L43" s="102"/>
      <c r="M43" s="97"/>
      <c r="N43" s="101">
        <f>IF(N$25=0,0,N42/N$25)</f>
        <v>0</v>
      </c>
      <c r="O43" s="101">
        <f t="shared" ref="O43" si="94">IF(O$25=0,0,O42/O$25)</f>
        <v>0</v>
      </c>
      <c r="P43" s="101">
        <f t="shared" ref="P43" si="95">IF(P$25=0,0,P42/P$25)</f>
        <v>0</v>
      </c>
      <c r="Q43" s="101">
        <f t="shared" ref="Q43" si="96">IF(Q$25=0,0,Q42/Q$25)</f>
        <v>0</v>
      </c>
      <c r="R43" s="101">
        <f t="shared" ref="R43" si="97">IF(R$25=0,0,R42/R$25)</f>
        <v>0</v>
      </c>
      <c r="S43" s="101">
        <f t="shared" ref="S43" si="98">IF(S$25=0,0,S42/S$25)</f>
        <v>0</v>
      </c>
      <c r="T43" s="101">
        <f t="shared" ref="T43" si="99">IF(T$25=0,0,T42/T$25)</f>
        <v>0</v>
      </c>
      <c r="U43" s="101">
        <f t="shared" ref="U43" si="100">IF(U$25=0,0,U42/U$25)</f>
        <v>0</v>
      </c>
      <c r="V43" s="101">
        <f t="shared" ref="V43" si="101">IF(V$25=0,0,V42/V$25)</f>
        <v>0</v>
      </c>
      <c r="W43" s="101">
        <f t="shared" ref="W43" si="102">IF(W$25=0,0,W42/W$25)</f>
        <v>0</v>
      </c>
      <c r="X43" s="101">
        <f t="shared" ref="X43" si="103">IF(X$25=0,0,X42/X$25)</f>
        <v>0</v>
      </c>
      <c r="Y43" s="101">
        <f t="shared" ref="Y43" si="104">IF(Y$25=0,0,Y42/Y$25)</f>
        <v>0</v>
      </c>
      <c r="Z43" s="102"/>
      <c r="AA43" s="75"/>
    </row>
    <row r="44" spans="1:27" s="83" customFormat="1" ht="7.5" x14ac:dyDescent="0.15">
      <c r="A44" s="82"/>
      <c r="B44" s="91"/>
      <c r="C44" s="118"/>
      <c r="D44" s="92"/>
      <c r="E44" s="118"/>
      <c r="F44" s="92"/>
      <c r="G44" s="118"/>
      <c r="H44" s="92"/>
      <c r="I44" s="95"/>
      <c r="J44" s="91"/>
      <c r="K44" s="119"/>
      <c r="L44" s="95"/>
      <c r="M44" s="91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95"/>
      <c r="AA44" s="82"/>
    </row>
    <row r="45" spans="1:2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8"/>
      <c r="L45" s="1"/>
      <c r="M45" s="1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1"/>
      <c r="AA45" s="1"/>
    </row>
    <row r="46" spans="1:27" x14ac:dyDescent="0.2">
      <c r="A46" s="1"/>
      <c r="B46" s="1"/>
      <c r="C46" s="96" t="s">
        <v>78</v>
      </c>
      <c r="D46" s="1"/>
      <c r="E46" s="96" t="s">
        <v>119</v>
      </c>
      <c r="F46" s="1"/>
      <c r="G46" s="1"/>
      <c r="H46" s="1"/>
      <c r="I46" s="1"/>
      <c r="J46" s="1"/>
      <c r="K46" s="8"/>
      <c r="L46" s="1"/>
      <c r="M46" s="1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1"/>
      <c r="AA46" s="1"/>
    </row>
    <row r="47" spans="1:27" s="83" customFormat="1" ht="7.5" x14ac:dyDescent="0.15">
      <c r="A47" s="82"/>
      <c r="B47" s="84"/>
      <c r="C47" s="85"/>
      <c r="D47" s="85"/>
      <c r="E47" s="85"/>
      <c r="F47" s="85"/>
      <c r="G47" s="85"/>
      <c r="H47" s="85"/>
      <c r="I47" s="88"/>
      <c r="J47" s="84"/>
      <c r="K47" s="86"/>
      <c r="L47" s="88"/>
      <c r="M47" s="84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82"/>
    </row>
    <row r="48" spans="1:27" s="31" customFormat="1" x14ac:dyDescent="0.2">
      <c r="A48" s="14"/>
      <c r="B48" s="105"/>
      <c r="C48" s="106" t="s">
        <v>221</v>
      </c>
      <c r="D48" s="107"/>
      <c r="E48" s="106" t="s">
        <v>220</v>
      </c>
      <c r="F48" s="107"/>
      <c r="G48" s="106" t="s">
        <v>0</v>
      </c>
      <c r="H48" s="107"/>
      <c r="I48" s="108"/>
      <c r="J48" s="105"/>
      <c r="K48" s="109">
        <f>SUM(N48:Y48)</f>
        <v>0</v>
      </c>
      <c r="L48" s="108"/>
      <c r="M48" s="105"/>
      <c r="N48" s="109">
        <f>N53/(1-N49)</f>
        <v>0</v>
      </c>
      <c r="O48" s="109">
        <f t="shared" ref="O48:X48" si="105">O53/(1-O49)</f>
        <v>0</v>
      </c>
      <c r="P48" s="109">
        <f t="shared" si="105"/>
        <v>0</v>
      </c>
      <c r="Q48" s="109">
        <f t="shared" si="105"/>
        <v>0</v>
      </c>
      <c r="R48" s="109">
        <f t="shared" si="105"/>
        <v>0</v>
      </c>
      <c r="S48" s="109">
        <f t="shared" si="105"/>
        <v>0</v>
      </c>
      <c r="T48" s="109">
        <f t="shared" si="105"/>
        <v>0</v>
      </c>
      <c r="U48" s="109">
        <f t="shared" si="105"/>
        <v>0</v>
      </c>
      <c r="V48" s="109">
        <f t="shared" si="105"/>
        <v>0</v>
      </c>
      <c r="W48" s="109">
        <f t="shared" si="105"/>
        <v>0</v>
      </c>
      <c r="X48" s="109">
        <f t="shared" si="105"/>
        <v>0</v>
      </c>
      <c r="Y48" s="109">
        <f>Y53/(1-Y49)</f>
        <v>0</v>
      </c>
      <c r="Z48" s="108"/>
      <c r="AA48" s="14"/>
    </row>
    <row r="49" spans="1:27" s="103" customFormat="1" x14ac:dyDescent="0.2">
      <c r="A49" s="75"/>
      <c r="B49" s="97"/>
      <c r="C49" s="98" t="s">
        <v>222</v>
      </c>
      <c r="D49" s="99"/>
      <c r="E49" s="98" t="s">
        <v>79</v>
      </c>
      <c r="F49" s="99"/>
      <c r="G49" s="98" t="s">
        <v>1</v>
      </c>
      <c r="H49" s="99"/>
      <c r="I49" s="102"/>
      <c r="J49" s="97"/>
      <c r="K49" s="101">
        <f>IF(SUMIFS(OperFinModelOnlineRetail!114:114,OperFinModelOnlineRetail!90:90,"&gt;="&amp;N$9,OperFinModelOnlineRetail!90:90,"&lt;="&amp;EOMONTH(N$9,11))=0,0,(SUMIFS(OperFinModelOnlineRetail!114:114,OperFinModelOnlineRetail!90:90,"&gt;="&amp;N$9,OperFinModelOnlineRetail!90:90,"&lt;="&amp;EOMONTH(N$9,11))-SUMIFS(OperFinModelOnlineRetail!92:92,OperFinModelOnlineRetail!90:90,"&gt;="&amp;N$9,OperFinModelOnlineRetail!90:90,"&lt;="&amp;EOMONTH(N$9,11)))/SUMIFS(OperFinModelOnlineRetail!114:114,OperFinModelOnlineRetail!90:90,"&gt;="&amp;N$9,OperFinModelOnlineRetail!90:90,"&lt;="&amp;EOMONTH(N$9,11)))</f>
        <v>0</v>
      </c>
      <c r="L49" s="102"/>
      <c r="M49" s="97"/>
      <c r="N49" s="101">
        <f>IF(SUMIFS(OperFinModelOnlineRetail!114:114,OperFinModelOnlineRetail!90:90,"&gt;="&amp;N$9,OperFinModelOnlineRetail!90:90,"&lt;="&amp;EOMONTH(N$9,0))=0,0,(SUMIFS(OperFinModelOnlineRetail!114:114,OperFinModelOnlineRetail!90:90,"&gt;="&amp;N$9,OperFinModelOnlineRetail!90:90,"&lt;="&amp;EOMONTH(N$9,0))-SUMIFS(OperFinModelOnlineRetail!92:92,OperFinModelOnlineRetail!90:90,"&gt;="&amp;N$9,OperFinModelOnlineRetail!90:90,"&lt;="&amp;EOMONTH(N$9,0)))/SUMIFS(OperFinModelOnlineRetail!114:114,OperFinModelOnlineRetail!90:90,"&gt;="&amp;N$9,OperFinModelOnlineRetail!90:90,"&lt;="&amp;EOMONTH(N$9,0)))</f>
        <v>0</v>
      </c>
      <c r="O49" s="101">
        <f>IF(SUMIFS(OperFinModelOnlineRetail!114:114,OperFinModelOnlineRetail!90:90,"&gt;="&amp;O$9,OperFinModelOnlineRetail!90:90,"&lt;="&amp;EOMONTH(O$9,0))=0,0,(SUMIFS(OperFinModelOnlineRetail!114:114,OperFinModelOnlineRetail!90:90,"&gt;="&amp;O$9,OperFinModelOnlineRetail!90:90,"&lt;="&amp;EOMONTH(O$9,0))-SUMIFS(OperFinModelOnlineRetail!92:92,OperFinModelOnlineRetail!90:90,"&gt;="&amp;O$9,OperFinModelOnlineRetail!90:90,"&lt;="&amp;EOMONTH(O$9,0)))/SUMIFS(OperFinModelOnlineRetail!114:114,OperFinModelOnlineRetail!90:90,"&gt;="&amp;O$9,OperFinModelOnlineRetail!90:90,"&lt;="&amp;EOMONTH(O$9,0)))</f>
        <v>0</v>
      </c>
      <c r="P49" s="101">
        <f>IF(SUMIFS(OperFinModelOnlineRetail!114:114,OperFinModelOnlineRetail!90:90,"&gt;="&amp;P$9,OperFinModelOnlineRetail!90:90,"&lt;="&amp;EOMONTH(P$9,0))=0,0,(SUMIFS(OperFinModelOnlineRetail!114:114,OperFinModelOnlineRetail!90:90,"&gt;="&amp;P$9,OperFinModelOnlineRetail!90:90,"&lt;="&amp;EOMONTH(P$9,0))-SUMIFS(OperFinModelOnlineRetail!92:92,OperFinModelOnlineRetail!90:90,"&gt;="&amp;P$9,OperFinModelOnlineRetail!90:90,"&lt;="&amp;EOMONTH(P$9,0)))/SUMIFS(OperFinModelOnlineRetail!114:114,OperFinModelOnlineRetail!90:90,"&gt;="&amp;P$9,OperFinModelOnlineRetail!90:90,"&lt;="&amp;EOMONTH(P$9,0)))</f>
        <v>0</v>
      </c>
      <c r="Q49" s="101">
        <f>IF(SUMIFS(OperFinModelOnlineRetail!114:114,OperFinModelOnlineRetail!90:90,"&gt;="&amp;Q$9,OperFinModelOnlineRetail!90:90,"&lt;="&amp;EOMONTH(Q$9,0))=0,0,(SUMIFS(OperFinModelOnlineRetail!114:114,OperFinModelOnlineRetail!90:90,"&gt;="&amp;Q$9,OperFinModelOnlineRetail!90:90,"&lt;="&amp;EOMONTH(Q$9,0))-SUMIFS(OperFinModelOnlineRetail!92:92,OperFinModelOnlineRetail!90:90,"&gt;="&amp;Q$9,OperFinModelOnlineRetail!90:90,"&lt;="&amp;EOMONTH(Q$9,0)))/SUMIFS(OperFinModelOnlineRetail!114:114,OperFinModelOnlineRetail!90:90,"&gt;="&amp;Q$9,OperFinModelOnlineRetail!90:90,"&lt;="&amp;EOMONTH(Q$9,0)))</f>
        <v>0</v>
      </c>
      <c r="R49" s="101">
        <f>IF(SUMIFS(OperFinModelOnlineRetail!114:114,OperFinModelOnlineRetail!90:90,"&gt;="&amp;R$9,OperFinModelOnlineRetail!90:90,"&lt;="&amp;EOMONTH(R$9,0))=0,0,(SUMIFS(OperFinModelOnlineRetail!114:114,OperFinModelOnlineRetail!90:90,"&gt;="&amp;R$9,OperFinModelOnlineRetail!90:90,"&lt;="&amp;EOMONTH(R$9,0))-SUMIFS(OperFinModelOnlineRetail!92:92,OperFinModelOnlineRetail!90:90,"&gt;="&amp;R$9,OperFinModelOnlineRetail!90:90,"&lt;="&amp;EOMONTH(R$9,0)))/SUMIFS(OperFinModelOnlineRetail!114:114,OperFinModelOnlineRetail!90:90,"&gt;="&amp;R$9,OperFinModelOnlineRetail!90:90,"&lt;="&amp;EOMONTH(R$9,0)))</f>
        <v>0</v>
      </c>
      <c r="S49" s="101">
        <f>IF(SUMIFS(OperFinModelOnlineRetail!114:114,OperFinModelOnlineRetail!90:90,"&gt;="&amp;S$9,OperFinModelOnlineRetail!90:90,"&lt;="&amp;EOMONTH(S$9,0))=0,0,(SUMIFS(OperFinModelOnlineRetail!114:114,OperFinModelOnlineRetail!90:90,"&gt;="&amp;S$9,OperFinModelOnlineRetail!90:90,"&lt;="&amp;EOMONTH(S$9,0))-SUMIFS(OperFinModelOnlineRetail!92:92,OperFinModelOnlineRetail!90:90,"&gt;="&amp;S$9,OperFinModelOnlineRetail!90:90,"&lt;="&amp;EOMONTH(S$9,0)))/SUMIFS(OperFinModelOnlineRetail!114:114,OperFinModelOnlineRetail!90:90,"&gt;="&amp;S$9,OperFinModelOnlineRetail!90:90,"&lt;="&amp;EOMONTH(S$9,0)))</f>
        <v>0</v>
      </c>
      <c r="T49" s="101">
        <f>IF(SUMIFS(OperFinModelOnlineRetail!114:114,OperFinModelOnlineRetail!90:90,"&gt;="&amp;T$9,OperFinModelOnlineRetail!90:90,"&lt;="&amp;EOMONTH(T$9,0))=0,0,(SUMIFS(OperFinModelOnlineRetail!114:114,OperFinModelOnlineRetail!90:90,"&gt;="&amp;T$9,OperFinModelOnlineRetail!90:90,"&lt;="&amp;EOMONTH(T$9,0))-SUMIFS(OperFinModelOnlineRetail!92:92,OperFinModelOnlineRetail!90:90,"&gt;="&amp;T$9,OperFinModelOnlineRetail!90:90,"&lt;="&amp;EOMONTH(T$9,0)))/SUMIFS(OperFinModelOnlineRetail!114:114,OperFinModelOnlineRetail!90:90,"&gt;="&amp;T$9,OperFinModelOnlineRetail!90:90,"&lt;="&amp;EOMONTH(T$9,0)))</f>
        <v>0</v>
      </c>
      <c r="U49" s="101">
        <f>IF(SUMIFS(OperFinModelOnlineRetail!114:114,OperFinModelOnlineRetail!90:90,"&gt;="&amp;U$9,OperFinModelOnlineRetail!90:90,"&lt;="&amp;EOMONTH(U$9,0))=0,0,(SUMIFS(OperFinModelOnlineRetail!114:114,OperFinModelOnlineRetail!90:90,"&gt;="&amp;U$9,OperFinModelOnlineRetail!90:90,"&lt;="&amp;EOMONTH(U$9,0))-SUMIFS(OperFinModelOnlineRetail!92:92,OperFinModelOnlineRetail!90:90,"&gt;="&amp;U$9,OperFinModelOnlineRetail!90:90,"&lt;="&amp;EOMONTH(U$9,0)))/SUMIFS(OperFinModelOnlineRetail!114:114,OperFinModelOnlineRetail!90:90,"&gt;="&amp;U$9,OperFinModelOnlineRetail!90:90,"&lt;="&amp;EOMONTH(U$9,0)))</f>
        <v>0</v>
      </c>
      <c r="V49" s="101">
        <f>IF(SUMIFS(OperFinModelOnlineRetail!114:114,OperFinModelOnlineRetail!90:90,"&gt;="&amp;V$9,OperFinModelOnlineRetail!90:90,"&lt;="&amp;EOMONTH(V$9,0))=0,0,(SUMIFS(OperFinModelOnlineRetail!114:114,OperFinModelOnlineRetail!90:90,"&gt;="&amp;V$9,OperFinModelOnlineRetail!90:90,"&lt;="&amp;EOMONTH(V$9,0))-SUMIFS(OperFinModelOnlineRetail!92:92,OperFinModelOnlineRetail!90:90,"&gt;="&amp;V$9,OperFinModelOnlineRetail!90:90,"&lt;="&amp;EOMONTH(V$9,0)))/SUMIFS(OperFinModelOnlineRetail!114:114,OperFinModelOnlineRetail!90:90,"&gt;="&amp;V$9,OperFinModelOnlineRetail!90:90,"&lt;="&amp;EOMONTH(V$9,0)))</f>
        <v>0</v>
      </c>
      <c r="W49" s="101">
        <f>IF(SUMIFS(OperFinModelOnlineRetail!114:114,OperFinModelOnlineRetail!90:90,"&gt;="&amp;W$9,OperFinModelOnlineRetail!90:90,"&lt;="&amp;EOMONTH(W$9,0))=0,0,(SUMIFS(OperFinModelOnlineRetail!114:114,OperFinModelOnlineRetail!90:90,"&gt;="&amp;W$9,OperFinModelOnlineRetail!90:90,"&lt;="&amp;EOMONTH(W$9,0))-SUMIFS(OperFinModelOnlineRetail!92:92,OperFinModelOnlineRetail!90:90,"&gt;="&amp;W$9,OperFinModelOnlineRetail!90:90,"&lt;="&amp;EOMONTH(W$9,0)))/SUMIFS(OperFinModelOnlineRetail!114:114,OperFinModelOnlineRetail!90:90,"&gt;="&amp;W$9,OperFinModelOnlineRetail!90:90,"&lt;="&amp;EOMONTH(W$9,0)))</f>
        <v>0</v>
      </c>
      <c r="X49" s="101">
        <f>IF(SUMIFS(OperFinModelOnlineRetail!114:114,OperFinModelOnlineRetail!90:90,"&gt;="&amp;X$9,OperFinModelOnlineRetail!90:90,"&lt;="&amp;EOMONTH(X$9,0))=0,0,(SUMIFS(OperFinModelOnlineRetail!114:114,OperFinModelOnlineRetail!90:90,"&gt;="&amp;X$9,OperFinModelOnlineRetail!90:90,"&lt;="&amp;EOMONTH(X$9,0))-SUMIFS(OperFinModelOnlineRetail!92:92,OperFinModelOnlineRetail!90:90,"&gt;="&amp;X$9,OperFinModelOnlineRetail!90:90,"&lt;="&amp;EOMONTH(X$9,0)))/SUMIFS(OperFinModelOnlineRetail!114:114,OperFinModelOnlineRetail!90:90,"&gt;="&amp;X$9,OperFinModelOnlineRetail!90:90,"&lt;="&amp;EOMONTH(X$9,0)))</f>
        <v>0</v>
      </c>
      <c r="Y49" s="101">
        <f>IF(SUMIFS(OperFinModelOnlineRetail!114:114,OperFinModelOnlineRetail!90:90,"&gt;="&amp;Y$9,OperFinModelOnlineRetail!90:90,"&lt;="&amp;EOMONTH(Y$9,0))=0,0,(SUMIFS(OperFinModelOnlineRetail!114:114,OperFinModelOnlineRetail!90:90,"&gt;="&amp;Y$9,OperFinModelOnlineRetail!90:90,"&lt;="&amp;EOMONTH(Y$9,0))-SUMIFS(OperFinModelOnlineRetail!92:92,OperFinModelOnlineRetail!90:90,"&gt;="&amp;Y$9,OperFinModelOnlineRetail!90:90,"&lt;="&amp;EOMONTH(Y$9,0)))/SUMIFS(OperFinModelOnlineRetail!114:114,OperFinModelOnlineRetail!90:90,"&gt;="&amp;Y$9,OperFinModelOnlineRetail!90:90,"&lt;="&amp;EOMONTH(Y$9,0)))</f>
        <v>0</v>
      </c>
      <c r="Z49" s="102"/>
      <c r="AA49" s="75"/>
    </row>
    <row r="50" spans="1:27" s="31" customFormat="1" x14ac:dyDescent="0.2">
      <c r="A50" s="14"/>
      <c r="B50" s="105"/>
      <c r="C50" s="106" t="s">
        <v>83</v>
      </c>
      <c r="D50" s="107"/>
      <c r="E50" s="106" t="s">
        <v>84</v>
      </c>
      <c r="F50" s="107"/>
      <c r="G50" s="106" t="s">
        <v>0</v>
      </c>
      <c r="H50" s="107"/>
      <c r="I50" s="108"/>
      <c r="J50" s="105"/>
      <c r="K50" s="109">
        <f>SUM(N50:Y50)</f>
        <v>0</v>
      </c>
      <c r="L50" s="108"/>
      <c r="M50" s="105"/>
      <c r="N50" s="109">
        <f>N48-N52</f>
        <v>0</v>
      </c>
      <c r="O50" s="109">
        <f>O48-O52</f>
        <v>0</v>
      </c>
      <c r="P50" s="109">
        <f t="shared" ref="P50:X50" si="106">P48-P52</f>
        <v>0</v>
      </c>
      <c r="Q50" s="109">
        <f t="shared" si="106"/>
        <v>0</v>
      </c>
      <c r="R50" s="109">
        <f t="shared" si="106"/>
        <v>0</v>
      </c>
      <c r="S50" s="109">
        <f t="shared" si="106"/>
        <v>0</v>
      </c>
      <c r="T50" s="109">
        <f t="shared" si="106"/>
        <v>0</v>
      </c>
      <c r="U50" s="109">
        <f t="shared" si="106"/>
        <v>0</v>
      </c>
      <c r="V50" s="109">
        <f t="shared" si="106"/>
        <v>0</v>
      </c>
      <c r="W50" s="109">
        <f t="shared" si="106"/>
        <v>0</v>
      </c>
      <c r="X50" s="109">
        <f t="shared" si="106"/>
        <v>0</v>
      </c>
      <c r="Y50" s="109">
        <f>Y48-Y52</f>
        <v>0</v>
      </c>
      <c r="Z50" s="108"/>
      <c r="AA50" s="14"/>
    </row>
    <row r="51" spans="1:27" s="103" customFormat="1" x14ac:dyDescent="0.2">
      <c r="A51" s="75"/>
      <c r="B51" s="97"/>
      <c r="C51" s="98" t="s">
        <v>86</v>
      </c>
      <c r="D51" s="99"/>
      <c r="E51" s="98" t="s">
        <v>85</v>
      </c>
      <c r="F51" s="99"/>
      <c r="G51" s="98" t="s">
        <v>1</v>
      </c>
      <c r="H51" s="99"/>
      <c r="I51" s="102"/>
      <c r="J51" s="97"/>
      <c r="K51" s="101">
        <f>IF(K48=0,0,K50/K48)</f>
        <v>0</v>
      </c>
      <c r="L51" s="102"/>
      <c r="M51" s="97"/>
      <c r="N51" s="101">
        <f t="shared" ref="N51:X51" si="107">N49-N55</f>
        <v>0</v>
      </c>
      <c r="O51" s="101">
        <f t="shared" si="107"/>
        <v>0</v>
      </c>
      <c r="P51" s="101">
        <f t="shared" si="107"/>
        <v>0</v>
      </c>
      <c r="Q51" s="101">
        <f t="shared" si="107"/>
        <v>0</v>
      </c>
      <c r="R51" s="101">
        <f t="shared" si="107"/>
        <v>0</v>
      </c>
      <c r="S51" s="101">
        <f t="shared" si="107"/>
        <v>0</v>
      </c>
      <c r="T51" s="101">
        <f t="shared" si="107"/>
        <v>0</v>
      </c>
      <c r="U51" s="101">
        <f t="shared" si="107"/>
        <v>0</v>
      </c>
      <c r="V51" s="101">
        <f t="shared" si="107"/>
        <v>0</v>
      </c>
      <c r="W51" s="101">
        <f t="shared" si="107"/>
        <v>0</v>
      </c>
      <c r="X51" s="101">
        <f t="shared" si="107"/>
        <v>0</v>
      </c>
      <c r="Y51" s="101">
        <f>Y49-Y55</f>
        <v>0</v>
      </c>
      <c r="Z51" s="102"/>
      <c r="AA51" s="75"/>
    </row>
    <row r="52" spans="1:27" s="10" customFormat="1" x14ac:dyDescent="0.2">
      <c r="A52" s="8"/>
      <c r="B52" s="89"/>
      <c r="C52" s="56" t="s">
        <v>20</v>
      </c>
      <c r="D52" s="81"/>
      <c r="E52" s="56" t="s">
        <v>223</v>
      </c>
      <c r="F52" s="81"/>
      <c r="G52" s="56" t="s">
        <v>0</v>
      </c>
      <c r="H52" s="81"/>
      <c r="I52" s="90"/>
      <c r="J52" s="89"/>
      <c r="K52" s="40">
        <f>SUM(N52:Y52)</f>
        <v>0</v>
      </c>
      <c r="L52" s="90"/>
      <c r="M52" s="89"/>
      <c r="N52" s="40">
        <f>SUMIFS(OperFinModelOnlineRetail!125:125,OperFinModelOnlineRetail!90:90,"&gt;="&amp;N$9,OperFinModelOnlineRetail!90:90,"&lt;="&amp;EOMONTH(N$9,0))</f>
        <v>0</v>
      </c>
      <c r="O52" s="40">
        <f>SUMIFS(OperFinModelOnlineRetail!125:125,OperFinModelOnlineRetail!90:90,"&gt;="&amp;O$9,OperFinModelOnlineRetail!90:90,"&lt;="&amp;EOMONTH(O$9,0))</f>
        <v>0</v>
      </c>
      <c r="P52" s="40">
        <f>SUMIFS(OperFinModelOnlineRetail!125:125,OperFinModelOnlineRetail!90:90,"&gt;="&amp;P$9,OperFinModelOnlineRetail!90:90,"&lt;="&amp;EOMONTH(P$9,0))</f>
        <v>0</v>
      </c>
      <c r="Q52" s="40">
        <f>SUMIFS(OperFinModelOnlineRetail!125:125,OperFinModelOnlineRetail!90:90,"&gt;="&amp;Q$9,OperFinModelOnlineRetail!90:90,"&lt;="&amp;EOMONTH(Q$9,0))</f>
        <v>0</v>
      </c>
      <c r="R52" s="40">
        <f>SUMIFS(OperFinModelOnlineRetail!125:125,OperFinModelOnlineRetail!90:90,"&gt;="&amp;R$9,OperFinModelOnlineRetail!90:90,"&lt;="&amp;EOMONTH(R$9,0))</f>
        <v>0</v>
      </c>
      <c r="S52" s="40">
        <f>SUMIFS(OperFinModelOnlineRetail!125:125,OperFinModelOnlineRetail!90:90,"&gt;="&amp;S$9,OperFinModelOnlineRetail!90:90,"&lt;="&amp;EOMONTH(S$9,0))</f>
        <v>0</v>
      </c>
      <c r="T52" s="40">
        <f>SUMIFS(OperFinModelOnlineRetail!125:125,OperFinModelOnlineRetail!90:90,"&gt;="&amp;T$9,OperFinModelOnlineRetail!90:90,"&lt;="&amp;EOMONTH(T$9,0))</f>
        <v>0</v>
      </c>
      <c r="U52" s="40">
        <f>SUMIFS(OperFinModelOnlineRetail!125:125,OperFinModelOnlineRetail!90:90,"&gt;="&amp;U$9,OperFinModelOnlineRetail!90:90,"&lt;="&amp;EOMONTH(U$9,0))</f>
        <v>0</v>
      </c>
      <c r="V52" s="40">
        <f>SUMIFS(OperFinModelOnlineRetail!125:125,OperFinModelOnlineRetail!90:90,"&gt;="&amp;V$9,OperFinModelOnlineRetail!90:90,"&lt;="&amp;EOMONTH(V$9,0))</f>
        <v>0</v>
      </c>
      <c r="W52" s="40">
        <f>SUMIFS(OperFinModelOnlineRetail!125:125,OperFinModelOnlineRetail!90:90,"&gt;="&amp;W$9,OperFinModelOnlineRetail!90:90,"&lt;="&amp;EOMONTH(W$9,0))</f>
        <v>0</v>
      </c>
      <c r="X52" s="40">
        <f>SUMIFS(OperFinModelOnlineRetail!125:125,OperFinModelOnlineRetail!90:90,"&gt;="&amp;X$9,OperFinModelOnlineRetail!90:90,"&lt;="&amp;EOMONTH(X$9,0))</f>
        <v>0</v>
      </c>
      <c r="Y52" s="40">
        <f>SUMIFS(OperFinModelOnlineRetail!125:125,OperFinModelOnlineRetail!90:90,"&gt;="&amp;Y$9,OperFinModelOnlineRetail!90:90,"&lt;="&amp;EOMONTH(Y$9,0))</f>
        <v>0</v>
      </c>
      <c r="Z52" s="90"/>
      <c r="AA52" s="8"/>
    </row>
    <row r="53" spans="1:27" s="31" customFormat="1" x14ac:dyDescent="0.2">
      <c r="A53" s="14"/>
      <c r="B53" s="105"/>
      <c r="C53" s="116" t="s">
        <v>13</v>
      </c>
      <c r="D53" s="107"/>
      <c r="E53" s="116" t="s">
        <v>80</v>
      </c>
      <c r="F53" s="107"/>
      <c r="G53" s="116" t="s">
        <v>0</v>
      </c>
      <c r="H53" s="107"/>
      <c r="I53" s="108"/>
      <c r="J53" s="105"/>
      <c r="K53" s="117">
        <f>SUM(N53:Y53)</f>
        <v>0</v>
      </c>
      <c r="L53" s="108"/>
      <c r="M53" s="105"/>
      <c r="N53" s="117">
        <f>SUMIFS(OperFinModelOnlineRetail!103:103,OperFinModelOnlineRetail!90:90,"&gt;="&amp;N$9,OperFinModelOnlineRetail!90:90,"&lt;="&amp;EOMONTH(N$9,0))</f>
        <v>0</v>
      </c>
      <c r="O53" s="117">
        <f>SUMIFS(OperFinModelOnlineRetail!103:103,OperFinModelOnlineRetail!90:90,"&gt;="&amp;O$9,OperFinModelOnlineRetail!90:90,"&lt;="&amp;EOMONTH(O$9,0))</f>
        <v>0</v>
      </c>
      <c r="P53" s="117">
        <f>SUMIFS(OperFinModelOnlineRetail!103:103,OperFinModelOnlineRetail!90:90,"&gt;="&amp;P$9,OperFinModelOnlineRetail!90:90,"&lt;="&amp;EOMONTH(P$9,0))</f>
        <v>0</v>
      </c>
      <c r="Q53" s="117">
        <f>SUMIFS(OperFinModelOnlineRetail!103:103,OperFinModelOnlineRetail!90:90,"&gt;="&amp;Q$9,OperFinModelOnlineRetail!90:90,"&lt;="&amp;EOMONTH(Q$9,0))</f>
        <v>0</v>
      </c>
      <c r="R53" s="117">
        <f>SUMIFS(OperFinModelOnlineRetail!103:103,OperFinModelOnlineRetail!90:90,"&gt;="&amp;R$9,OperFinModelOnlineRetail!90:90,"&lt;="&amp;EOMONTH(R$9,0))</f>
        <v>0</v>
      </c>
      <c r="S53" s="117">
        <f>SUMIFS(OperFinModelOnlineRetail!103:103,OperFinModelOnlineRetail!90:90,"&gt;="&amp;S$9,OperFinModelOnlineRetail!90:90,"&lt;="&amp;EOMONTH(S$9,0))</f>
        <v>0</v>
      </c>
      <c r="T53" s="117">
        <f>SUMIFS(OperFinModelOnlineRetail!103:103,OperFinModelOnlineRetail!90:90,"&gt;="&amp;T$9,OperFinModelOnlineRetail!90:90,"&lt;="&amp;EOMONTH(T$9,0))</f>
        <v>0</v>
      </c>
      <c r="U53" s="117">
        <f>SUMIFS(OperFinModelOnlineRetail!103:103,OperFinModelOnlineRetail!90:90,"&gt;="&amp;U$9,OperFinModelOnlineRetail!90:90,"&lt;="&amp;EOMONTH(U$9,0))</f>
        <v>0</v>
      </c>
      <c r="V53" s="117">
        <f>SUMIFS(OperFinModelOnlineRetail!103:103,OperFinModelOnlineRetail!90:90,"&gt;="&amp;V$9,OperFinModelOnlineRetail!90:90,"&lt;="&amp;EOMONTH(V$9,0))</f>
        <v>0</v>
      </c>
      <c r="W53" s="117">
        <f>SUMIFS(OperFinModelOnlineRetail!103:103,OperFinModelOnlineRetail!90:90,"&gt;="&amp;W$9,OperFinModelOnlineRetail!90:90,"&lt;="&amp;EOMONTH(W$9,0))</f>
        <v>0</v>
      </c>
      <c r="X53" s="117">
        <f>SUMIFS(OperFinModelOnlineRetail!103:103,OperFinModelOnlineRetail!90:90,"&gt;="&amp;X$9,OperFinModelOnlineRetail!90:90,"&lt;="&amp;EOMONTH(X$9,0))</f>
        <v>0</v>
      </c>
      <c r="Y53" s="117">
        <f>SUMIFS(OperFinModelOnlineRetail!103:103,OperFinModelOnlineRetail!90:90,"&gt;="&amp;Y$9,OperFinModelOnlineRetail!90:90,"&lt;="&amp;EOMONTH(Y$9,0))</f>
        <v>0</v>
      </c>
      <c r="Z53" s="108"/>
      <c r="AA53" s="14"/>
    </row>
    <row r="54" spans="1:27" s="10" customFormat="1" x14ac:dyDescent="0.2">
      <c r="A54" s="8"/>
      <c r="B54" s="89"/>
      <c r="C54" s="56" t="s">
        <v>224</v>
      </c>
      <c r="D54" s="81"/>
      <c r="E54" s="56" t="s">
        <v>225</v>
      </c>
      <c r="F54" s="81"/>
      <c r="G54" s="56" t="s">
        <v>0</v>
      </c>
      <c r="H54" s="81"/>
      <c r="I54" s="90"/>
      <c r="J54" s="89"/>
      <c r="K54" s="40">
        <f>K52-K53</f>
        <v>0</v>
      </c>
      <c r="L54" s="90"/>
      <c r="M54" s="89"/>
      <c r="N54" s="40">
        <f>N52-N53</f>
        <v>0</v>
      </c>
      <c r="O54" s="40">
        <f t="shared" ref="O54:Y54" si="108">O52-O53</f>
        <v>0</v>
      </c>
      <c r="P54" s="40">
        <f t="shared" si="108"/>
        <v>0</v>
      </c>
      <c r="Q54" s="40">
        <f t="shared" si="108"/>
        <v>0</v>
      </c>
      <c r="R54" s="40">
        <f t="shared" si="108"/>
        <v>0</v>
      </c>
      <c r="S54" s="40">
        <f t="shared" si="108"/>
        <v>0</v>
      </c>
      <c r="T54" s="40">
        <f t="shared" si="108"/>
        <v>0</v>
      </c>
      <c r="U54" s="40">
        <f t="shared" si="108"/>
        <v>0</v>
      </c>
      <c r="V54" s="40">
        <f t="shared" si="108"/>
        <v>0</v>
      </c>
      <c r="W54" s="40">
        <f t="shared" si="108"/>
        <v>0</v>
      </c>
      <c r="X54" s="40">
        <f t="shared" si="108"/>
        <v>0</v>
      </c>
      <c r="Y54" s="40">
        <f t="shared" si="108"/>
        <v>0</v>
      </c>
      <c r="Z54" s="90"/>
      <c r="AA54" s="8"/>
    </row>
    <row r="55" spans="1:27" s="115" customFormat="1" x14ac:dyDescent="0.2">
      <c r="A55" s="110"/>
      <c r="B55" s="111"/>
      <c r="C55" s="112" t="s">
        <v>226</v>
      </c>
      <c r="D55" s="113"/>
      <c r="E55" s="112" t="s">
        <v>227</v>
      </c>
      <c r="F55" s="113"/>
      <c r="G55" s="112" t="s">
        <v>1</v>
      </c>
      <c r="H55" s="113"/>
      <c r="I55" s="114"/>
      <c r="J55" s="111"/>
      <c r="K55" s="100">
        <f>IF(K52=0,0,K54/K52)</f>
        <v>0</v>
      </c>
      <c r="L55" s="114"/>
      <c r="M55" s="111"/>
      <c r="N55" s="100">
        <f>IF(N52=0,0,N54/N52)</f>
        <v>0</v>
      </c>
      <c r="O55" s="100">
        <f>IF(O52=0,0,O54/O52)</f>
        <v>0</v>
      </c>
      <c r="P55" s="100">
        <f t="shared" ref="P55:Y55" si="109">IF(P52=0,0,P54/P52)</f>
        <v>0</v>
      </c>
      <c r="Q55" s="100">
        <f t="shared" si="109"/>
        <v>0</v>
      </c>
      <c r="R55" s="100">
        <f t="shared" si="109"/>
        <v>0</v>
      </c>
      <c r="S55" s="100">
        <f t="shared" si="109"/>
        <v>0</v>
      </c>
      <c r="T55" s="100">
        <f t="shared" si="109"/>
        <v>0</v>
      </c>
      <c r="U55" s="100">
        <f t="shared" si="109"/>
        <v>0</v>
      </c>
      <c r="V55" s="100">
        <f t="shared" si="109"/>
        <v>0</v>
      </c>
      <c r="W55" s="100">
        <f t="shared" si="109"/>
        <v>0</v>
      </c>
      <c r="X55" s="100">
        <f t="shared" si="109"/>
        <v>0</v>
      </c>
      <c r="Y55" s="100">
        <f t="shared" si="109"/>
        <v>0</v>
      </c>
      <c r="Z55" s="114"/>
      <c r="AA55" s="110"/>
    </row>
    <row r="56" spans="1:27" s="10" customFormat="1" x14ac:dyDescent="0.2">
      <c r="A56" s="8"/>
      <c r="B56" s="89"/>
      <c r="C56" s="56" t="s">
        <v>228</v>
      </c>
      <c r="D56" s="81"/>
      <c r="E56" s="56" t="s">
        <v>231</v>
      </c>
      <c r="F56" s="81"/>
      <c r="G56" s="56" t="s">
        <v>0</v>
      </c>
      <c r="H56" s="81"/>
      <c r="I56" s="90"/>
      <c r="J56" s="89"/>
      <c r="K56" s="40">
        <f>SUM(N56:Y56)</f>
        <v>0</v>
      </c>
      <c r="L56" s="90"/>
      <c r="M56" s="89"/>
      <c r="N56" s="40">
        <f>SUMIFS(OperFinModelOnlineRetail!133:133,OperFinModelOnlineRetail!90:90,"&gt;="&amp;N$9,OperFinModelOnlineRetail!90:90,"&lt;="&amp;EOMONTH(N$9,0))</f>
        <v>0</v>
      </c>
      <c r="O56" s="40">
        <f>SUMIFS(OperFinModelOnlineRetail!133:133,OperFinModelOnlineRetail!90:90,"&gt;="&amp;O$9,OperFinModelOnlineRetail!90:90,"&lt;="&amp;EOMONTH(O$9,0))</f>
        <v>0</v>
      </c>
      <c r="P56" s="40">
        <f>SUMIFS(OperFinModelOnlineRetail!133:133,OperFinModelOnlineRetail!90:90,"&gt;="&amp;P$9,OperFinModelOnlineRetail!90:90,"&lt;="&amp;EOMONTH(P$9,0))</f>
        <v>0</v>
      </c>
      <c r="Q56" s="40">
        <f>SUMIFS(OperFinModelOnlineRetail!133:133,OperFinModelOnlineRetail!90:90,"&gt;="&amp;Q$9,OperFinModelOnlineRetail!90:90,"&lt;="&amp;EOMONTH(Q$9,0))</f>
        <v>0</v>
      </c>
      <c r="R56" s="40">
        <f>SUMIFS(OperFinModelOnlineRetail!133:133,OperFinModelOnlineRetail!90:90,"&gt;="&amp;R$9,OperFinModelOnlineRetail!90:90,"&lt;="&amp;EOMONTH(R$9,0))</f>
        <v>0</v>
      </c>
      <c r="S56" s="40">
        <f>SUMIFS(OperFinModelOnlineRetail!133:133,OperFinModelOnlineRetail!90:90,"&gt;="&amp;S$9,OperFinModelOnlineRetail!90:90,"&lt;="&amp;EOMONTH(S$9,0))</f>
        <v>0</v>
      </c>
      <c r="T56" s="40">
        <f>SUMIFS(OperFinModelOnlineRetail!133:133,OperFinModelOnlineRetail!90:90,"&gt;="&amp;T$9,OperFinModelOnlineRetail!90:90,"&lt;="&amp;EOMONTH(T$9,0))</f>
        <v>0</v>
      </c>
      <c r="U56" s="40">
        <f>SUMIFS(OperFinModelOnlineRetail!133:133,OperFinModelOnlineRetail!90:90,"&gt;="&amp;U$9,OperFinModelOnlineRetail!90:90,"&lt;="&amp;EOMONTH(U$9,0))</f>
        <v>0</v>
      </c>
      <c r="V56" s="40">
        <f>SUMIFS(OperFinModelOnlineRetail!133:133,OperFinModelOnlineRetail!90:90,"&gt;="&amp;V$9,OperFinModelOnlineRetail!90:90,"&lt;="&amp;EOMONTH(V$9,0))</f>
        <v>0</v>
      </c>
      <c r="W56" s="40">
        <f>SUMIFS(OperFinModelOnlineRetail!133:133,OperFinModelOnlineRetail!90:90,"&gt;="&amp;W$9,OperFinModelOnlineRetail!90:90,"&lt;="&amp;EOMONTH(W$9,0))</f>
        <v>0</v>
      </c>
      <c r="X56" s="40">
        <f>SUMIFS(OperFinModelOnlineRetail!133:133,OperFinModelOnlineRetail!90:90,"&gt;="&amp;X$9,OperFinModelOnlineRetail!90:90,"&lt;="&amp;EOMONTH(X$9,0))</f>
        <v>0</v>
      </c>
      <c r="Y56" s="40">
        <f>SUMIFS(OperFinModelOnlineRetail!133:133,OperFinModelOnlineRetail!90:90,"&gt;="&amp;Y$9,OperFinModelOnlineRetail!90:90,"&lt;="&amp;EOMONTH(Y$9,0))</f>
        <v>0</v>
      </c>
      <c r="Z56" s="90"/>
      <c r="AA56" s="8"/>
    </row>
    <row r="57" spans="1:27" s="31" customFormat="1" x14ac:dyDescent="0.2">
      <c r="A57" s="14"/>
      <c r="B57" s="105"/>
      <c r="C57" s="175" t="s">
        <v>229</v>
      </c>
      <c r="D57" s="107"/>
      <c r="E57" s="175" t="s">
        <v>230</v>
      </c>
      <c r="F57" s="107"/>
      <c r="G57" s="175" t="s">
        <v>0</v>
      </c>
      <c r="H57" s="107"/>
      <c r="I57" s="108"/>
      <c r="J57" s="105"/>
      <c r="K57" s="177">
        <f>SUM(N57:Y57)</f>
        <v>0</v>
      </c>
      <c r="L57" s="108"/>
      <c r="M57" s="105"/>
      <c r="N57" s="177">
        <f>SUMIFS(OperFinModelOnlineRetail!111:111,OperFinModelOnlineRetail!90:90,"&gt;="&amp;N$9,OperFinModelOnlineRetail!90:90,"&lt;="&amp;EOMONTH(N$9,0))</f>
        <v>0</v>
      </c>
      <c r="O57" s="177">
        <f>SUMIFS(OperFinModelOnlineRetail!111:111,OperFinModelOnlineRetail!90:90,"&gt;="&amp;O$9,OperFinModelOnlineRetail!90:90,"&lt;="&amp;EOMONTH(O$9,0))</f>
        <v>0</v>
      </c>
      <c r="P57" s="177">
        <f>SUMIFS(OperFinModelOnlineRetail!111:111,OperFinModelOnlineRetail!90:90,"&gt;="&amp;P$9,OperFinModelOnlineRetail!90:90,"&lt;="&amp;EOMONTH(P$9,0))</f>
        <v>0</v>
      </c>
      <c r="Q57" s="177">
        <f>SUMIFS(OperFinModelOnlineRetail!111:111,OperFinModelOnlineRetail!90:90,"&gt;="&amp;Q$9,OperFinModelOnlineRetail!90:90,"&lt;="&amp;EOMONTH(Q$9,0))</f>
        <v>0</v>
      </c>
      <c r="R57" s="177">
        <f>SUMIFS(OperFinModelOnlineRetail!111:111,OperFinModelOnlineRetail!90:90,"&gt;="&amp;R$9,OperFinModelOnlineRetail!90:90,"&lt;="&amp;EOMONTH(R$9,0))</f>
        <v>0</v>
      </c>
      <c r="S57" s="177">
        <f>SUMIFS(OperFinModelOnlineRetail!111:111,OperFinModelOnlineRetail!90:90,"&gt;="&amp;S$9,OperFinModelOnlineRetail!90:90,"&lt;="&amp;EOMONTH(S$9,0))</f>
        <v>0</v>
      </c>
      <c r="T57" s="177">
        <f>SUMIFS(OperFinModelOnlineRetail!111:111,OperFinModelOnlineRetail!90:90,"&gt;="&amp;T$9,OperFinModelOnlineRetail!90:90,"&lt;="&amp;EOMONTH(T$9,0))</f>
        <v>0</v>
      </c>
      <c r="U57" s="177">
        <f>SUMIFS(OperFinModelOnlineRetail!111:111,OperFinModelOnlineRetail!90:90,"&gt;="&amp;U$9,OperFinModelOnlineRetail!90:90,"&lt;="&amp;EOMONTH(U$9,0))</f>
        <v>0</v>
      </c>
      <c r="V57" s="177">
        <f>SUMIFS(OperFinModelOnlineRetail!111:111,OperFinModelOnlineRetail!90:90,"&gt;="&amp;V$9,OperFinModelOnlineRetail!90:90,"&lt;="&amp;EOMONTH(V$9,0))</f>
        <v>0</v>
      </c>
      <c r="W57" s="177">
        <f>SUMIFS(OperFinModelOnlineRetail!111:111,OperFinModelOnlineRetail!90:90,"&gt;="&amp;W$9,OperFinModelOnlineRetail!90:90,"&lt;="&amp;EOMONTH(W$9,0))</f>
        <v>0</v>
      </c>
      <c r="X57" s="177">
        <f>SUMIFS(OperFinModelOnlineRetail!111:111,OperFinModelOnlineRetail!90:90,"&gt;="&amp;X$9,OperFinModelOnlineRetail!90:90,"&lt;="&amp;EOMONTH(X$9,0))</f>
        <v>0</v>
      </c>
      <c r="Y57" s="177">
        <f>SUMIFS(OperFinModelOnlineRetail!111:111,OperFinModelOnlineRetail!90:90,"&gt;="&amp;Y$9,OperFinModelOnlineRetail!90:90,"&lt;="&amp;EOMONTH(Y$9,0))</f>
        <v>0</v>
      </c>
      <c r="Z57" s="108"/>
      <c r="AA57" s="14"/>
    </row>
    <row r="58" spans="1:27" s="160" customFormat="1" ht="12.75" x14ac:dyDescent="0.2">
      <c r="A58" s="154"/>
      <c r="B58" s="155"/>
      <c r="C58" s="176" t="s">
        <v>53</v>
      </c>
      <c r="D58" s="157"/>
      <c r="E58" s="176" t="s">
        <v>64</v>
      </c>
      <c r="F58" s="157"/>
      <c r="G58" s="176" t="s">
        <v>0</v>
      </c>
      <c r="H58" s="157"/>
      <c r="I58" s="158"/>
      <c r="J58" s="155"/>
      <c r="K58" s="178">
        <f>SUM(N58:Y58)</f>
        <v>0</v>
      </c>
      <c r="L58" s="158"/>
      <c r="M58" s="155"/>
      <c r="N58" s="178">
        <f>N52-N56</f>
        <v>0</v>
      </c>
      <c r="O58" s="178">
        <f t="shared" ref="O58:Y58" si="110">O52-O56</f>
        <v>0</v>
      </c>
      <c r="P58" s="178">
        <f t="shared" si="110"/>
        <v>0</v>
      </c>
      <c r="Q58" s="178">
        <f t="shared" si="110"/>
        <v>0</v>
      </c>
      <c r="R58" s="178">
        <f t="shared" si="110"/>
        <v>0</v>
      </c>
      <c r="S58" s="178">
        <f t="shared" si="110"/>
        <v>0</v>
      </c>
      <c r="T58" s="178">
        <f t="shared" si="110"/>
        <v>0</v>
      </c>
      <c r="U58" s="178">
        <f t="shared" si="110"/>
        <v>0</v>
      </c>
      <c r="V58" s="178">
        <f t="shared" si="110"/>
        <v>0</v>
      </c>
      <c r="W58" s="178">
        <f t="shared" si="110"/>
        <v>0</v>
      </c>
      <c r="X58" s="178">
        <f t="shared" si="110"/>
        <v>0</v>
      </c>
      <c r="Y58" s="178">
        <f t="shared" si="110"/>
        <v>0</v>
      </c>
      <c r="Z58" s="158"/>
      <c r="AA58" s="154"/>
    </row>
    <row r="59" spans="1:27" s="167" customFormat="1" ht="12.75" x14ac:dyDescent="0.2">
      <c r="A59" s="161"/>
      <c r="B59" s="162"/>
      <c r="C59" s="163" t="s">
        <v>13</v>
      </c>
      <c r="D59" s="164"/>
      <c r="E59" s="163" t="s">
        <v>80</v>
      </c>
      <c r="F59" s="164"/>
      <c r="G59" s="163" t="s">
        <v>0</v>
      </c>
      <c r="H59" s="164"/>
      <c r="I59" s="165"/>
      <c r="J59" s="162"/>
      <c r="K59" s="166">
        <f>SUM(N59:Y59)</f>
        <v>0</v>
      </c>
      <c r="L59" s="165"/>
      <c r="M59" s="162"/>
      <c r="N59" s="166">
        <f>N53-N57</f>
        <v>0</v>
      </c>
      <c r="O59" s="166">
        <f t="shared" ref="O59:Y59" si="111">O53-O57</f>
        <v>0</v>
      </c>
      <c r="P59" s="166">
        <f t="shared" si="111"/>
        <v>0</v>
      </c>
      <c r="Q59" s="166">
        <f t="shared" si="111"/>
        <v>0</v>
      </c>
      <c r="R59" s="166">
        <f t="shared" si="111"/>
        <v>0</v>
      </c>
      <c r="S59" s="166">
        <f t="shared" si="111"/>
        <v>0</v>
      </c>
      <c r="T59" s="166">
        <f t="shared" si="111"/>
        <v>0</v>
      </c>
      <c r="U59" s="166">
        <f t="shared" si="111"/>
        <v>0</v>
      </c>
      <c r="V59" s="166">
        <f t="shared" si="111"/>
        <v>0</v>
      </c>
      <c r="W59" s="166">
        <f t="shared" si="111"/>
        <v>0</v>
      </c>
      <c r="X59" s="166">
        <f t="shared" si="111"/>
        <v>0</v>
      </c>
      <c r="Y59" s="166">
        <f t="shared" si="111"/>
        <v>0</v>
      </c>
      <c r="Z59" s="165"/>
      <c r="AA59" s="161"/>
    </row>
    <row r="60" spans="1:27" s="160" customFormat="1" ht="12.75" x14ac:dyDescent="0.2">
      <c r="A60" s="154"/>
      <c r="B60" s="155"/>
      <c r="C60" s="156" t="s">
        <v>81</v>
      </c>
      <c r="D60" s="157"/>
      <c r="E60" s="156" t="s">
        <v>50</v>
      </c>
      <c r="F60" s="157"/>
      <c r="G60" s="156" t="s">
        <v>0</v>
      </c>
      <c r="H60" s="157"/>
      <c r="I60" s="158"/>
      <c r="J60" s="155"/>
      <c r="K60" s="159">
        <f>K58-K59</f>
        <v>0</v>
      </c>
      <c r="L60" s="158"/>
      <c r="M60" s="155"/>
      <c r="N60" s="159">
        <f>N58-N59</f>
        <v>0</v>
      </c>
      <c r="O60" s="159">
        <f t="shared" ref="O60:Y60" si="112">O58-O59</f>
        <v>0</v>
      </c>
      <c r="P60" s="159">
        <f t="shared" si="112"/>
        <v>0</v>
      </c>
      <c r="Q60" s="159">
        <f t="shared" si="112"/>
        <v>0</v>
      </c>
      <c r="R60" s="159">
        <f t="shared" si="112"/>
        <v>0</v>
      </c>
      <c r="S60" s="159">
        <f t="shared" si="112"/>
        <v>0</v>
      </c>
      <c r="T60" s="159">
        <f t="shared" si="112"/>
        <v>0</v>
      </c>
      <c r="U60" s="159">
        <f t="shared" si="112"/>
        <v>0</v>
      </c>
      <c r="V60" s="159">
        <f t="shared" si="112"/>
        <v>0</v>
      </c>
      <c r="W60" s="159">
        <f t="shared" si="112"/>
        <v>0</v>
      </c>
      <c r="X60" s="159">
        <f t="shared" si="112"/>
        <v>0</v>
      </c>
      <c r="Y60" s="159">
        <f t="shared" si="112"/>
        <v>0</v>
      </c>
      <c r="Z60" s="158"/>
      <c r="AA60" s="154"/>
    </row>
    <row r="61" spans="1:27" s="174" customFormat="1" ht="12.75" x14ac:dyDescent="0.2">
      <c r="A61" s="168"/>
      <c r="B61" s="169"/>
      <c r="C61" s="170" t="s">
        <v>82</v>
      </c>
      <c r="D61" s="171"/>
      <c r="E61" s="170" t="s">
        <v>219</v>
      </c>
      <c r="F61" s="171"/>
      <c r="G61" s="170" t="s">
        <v>1</v>
      </c>
      <c r="H61" s="171"/>
      <c r="I61" s="172"/>
      <c r="J61" s="169"/>
      <c r="K61" s="173">
        <f>IF(K58=0,0,K60/K58)</f>
        <v>0</v>
      </c>
      <c r="L61" s="172"/>
      <c r="M61" s="169"/>
      <c r="N61" s="173">
        <f>IF(N58=0,0,N60/N58)</f>
        <v>0</v>
      </c>
      <c r="O61" s="173">
        <f>IF(O58=0,0,O60/O58)</f>
        <v>0</v>
      </c>
      <c r="P61" s="173">
        <f t="shared" ref="P61:Y61" si="113">IF(P58=0,0,P60/P58)</f>
        <v>0</v>
      </c>
      <c r="Q61" s="173">
        <f t="shared" si="113"/>
        <v>0</v>
      </c>
      <c r="R61" s="173">
        <f t="shared" si="113"/>
        <v>0</v>
      </c>
      <c r="S61" s="173">
        <f t="shared" si="113"/>
        <v>0</v>
      </c>
      <c r="T61" s="173">
        <f t="shared" si="113"/>
        <v>0</v>
      </c>
      <c r="U61" s="173">
        <f t="shared" si="113"/>
        <v>0</v>
      </c>
      <c r="V61" s="173">
        <f t="shared" si="113"/>
        <v>0</v>
      </c>
      <c r="W61" s="173">
        <f t="shared" si="113"/>
        <v>0</v>
      </c>
      <c r="X61" s="173">
        <f t="shared" si="113"/>
        <v>0</v>
      </c>
      <c r="Y61" s="173">
        <f t="shared" si="113"/>
        <v>0</v>
      </c>
      <c r="Z61" s="172"/>
      <c r="AA61" s="168"/>
    </row>
    <row r="62" spans="1:27" s="83" customFormat="1" ht="7.5" x14ac:dyDescent="0.15">
      <c r="A62" s="82"/>
      <c r="B62" s="91"/>
      <c r="C62" s="92"/>
      <c r="D62" s="92"/>
      <c r="E62" s="92"/>
      <c r="F62" s="92"/>
      <c r="G62" s="92"/>
      <c r="H62" s="92"/>
      <c r="I62" s="95"/>
      <c r="J62" s="91"/>
      <c r="K62" s="93"/>
      <c r="L62" s="95"/>
      <c r="M62" s="91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5"/>
      <c r="AA62" s="82"/>
    </row>
    <row r="63" spans="1:2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8"/>
      <c r="L63" s="1"/>
      <c r="M63" s="1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1"/>
      <c r="AA63" s="1"/>
    </row>
    <row r="64" spans="1:27" x14ac:dyDescent="0.2">
      <c r="A64" s="1"/>
      <c r="B64" s="1"/>
      <c r="C64" s="96" t="s">
        <v>117</v>
      </c>
      <c r="D64" s="1"/>
      <c r="E64" s="96" t="s">
        <v>120</v>
      </c>
      <c r="F64" s="1"/>
      <c r="G64" s="1"/>
      <c r="H64" s="1"/>
      <c r="I64" s="1"/>
      <c r="J64" s="1"/>
      <c r="K64" s="8"/>
      <c r="L64" s="1"/>
      <c r="M64" s="1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1"/>
      <c r="AA64" s="1"/>
    </row>
    <row r="65" spans="1:27" s="83" customFormat="1" ht="7.5" x14ac:dyDescent="0.15">
      <c r="A65" s="82"/>
      <c r="B65" s="84"/>
      <c r="C65" s="85"/>
      <c r="D65" s="85"/>
      <c r="E65" s="85"/>
      <c r="F65" s="85"/>
      <c r="G65" s="85"/>
      <c r="H65" s="85"/>
      <c r="I65" s="88"/>
      <c r="J65" s="84"/>
      <c r="K65" s="86"/>
      <c r="L65" s="88"/>
      <c r="M65" s="84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8"/>
      <c r="AA65" s="82"/>
    </row>
    <row r="66" spans="1:27" s="31" customFormat="1" x14ac:dyDescent="0.2">
      <c r="A66" s="14"/>
      <c r="B66" s="105"/>
      <c r="C66" s="106" t="s">
        <v>87</v>
      </c>
      <c r="D66" s="107"/>
      <c r="E66" s="106" t="s">
        <v>89</v>
      </c>
      <c r="F66" s="107"/>
      <c r="G66" s="106" t="s">
        <v>0</v>
      </c>
      <c r="H66" s="107"/>
      <c r="I66" s="108"/>
      <c r="J66" s="105"/>
      <c r="K66" s="109">
        <f>N66</f>
        <v>0</v>
      </c>
      <c r="L66" s="108"/>
      <c r="M66" s="105"/>
      <c r="N66" s="109">
        <v>0</v>
      </c>
      <c r="O66" s="109">
        <f>N70</f>
        <v>0</v>
      </c>
      <c r="P66" s="109">
        <f t="shared" ref="P66:Y66" si="114">O70</f>
        <v>0</v>
      </c>
      <c r="Q66" s="109">
        <f t="shared" si="114"/>
        <v>0</v>
      </c>
      <c r="R66" s="109">
        <f t="shared" si="114"/>
        <v>0</v>
      </c>
      <c r="S66" s="109">
        <f t="shared" si="114"/>
        <v>0</v>
      </c>
      <c r="T66" s="109">
        <f t="shared" si="114"/>
        <v>0</v>
      </c>
      <c r="U66" s="109">
        <f t="shared" si="114"/>
        <v>0</v>
      </c>
      <c r="V66" s="109">
        <f t="shared" si="114"/>
        <v>0</v>
      </c>
      <c r="W66" s="109">
        <f t="shared" si="114"/>
        <v>0</v>
      </c>
      <c r="X66" s="109">
        <f t="shared" si="114"/>
        <v>0</v>
      </c>
      <c r="Y66" s="109">
        <f t="shared" si="114"/>
        <v>0</v>
      </c>
      <c r="Z66" s="108"/>
      <c r="AA66" s="14"/>
    </row>
    <row r="67" spans="1:27" s="10" customFormat="1" x14ac:dyDescent="0.2">
      <c r="A67" s="8"/>
      <c r="B67" s="89"/>
      <c r="C67" s="56" t="s">
        <v>24</v>
      </c>
      <c r="D67" s="81"/>
      <c r="E67" s="56" t="s">
        <v>90</v>
      </c>
      <c r="F67" s="81"/>
      <c r="G67" s="56" t="s">
        <v>0</v>
      </c>
      <c r="H67" s="81"/>
      <c r="I67" s="90"/>
      <c r="J67" s="89"/>
      <c r="K67" s="40">
        <f>SUM(N67:Y67)</f>
        <v>0</v>
      </c>
      <c r="L67" s="90"/>
      <c r="M67" s="89"/>
      <c r="N67" s="40">
        <f>SUMIFS(OperFinModelOnlineRetail!214:214,OperFinModelOnlineRetail!212:212,"&gt;="&amp;N$9,OperFinModelOnlineRetail!212:212,"&lt;="&amp;EOMONTH(N$9,0))</f>
        <v>0</v>
      </c>
      <c r="O67" s="40">
        <f>SUMIFS(OperFinModelOnlineRetail!214:214,OperFinModelOnlineRetail!212:212,"&gt;="&amp;O$9,OperFinModelOnlineRetail!212:212,"&lt;="&amp;EOMONTH(O$9,0))</f>
        <v>0</v>
      </c>
      <c r="P67" s="40">
        <f>SUMIFS(OperFinModelOnlineRetail!214:214,OperFinModelOnlineRetail!212:212,"&gt;="&amp;P$9,OperFinModelOnlineRetail!212:212,"&lt;="&amp;EOMONTH(P$9,0))</f>
        <v>0</v>
      </c>
      <c r="Q67" s="40">
        <f>SUMIFS(OperFinModelOnlineRetail!214:214,OperFinModelOnlineRetail!212:212,"&gt;="&amp;Q$9,OperFinModelOnlineRetail!212:212,"&lt;="&amp;EOMONTH(Q$9,0))</f>
        <v>0</v>
      </c>
      <c r="R67" s="40">
        <f>SUMIFS(OperFinModelOnlineRetail!214:214,OperFinModelOnlineRetail!212:212,"&gt;="&amp;R$9,OperFinModelOnlineRetail!212:212,"&lt;="&amp;EOMONTH(R$9,0))</f>
        <v>0</v>
      </c>
      <c r="S67" s="40">
        <f>SUMIFS(OperFinModelOnlineRetail!214:214,OperFinModelOnlineRetail!212:212,"&gt;="&amp;S$9,OperFinModelOnlineRetail!212:212,"&lt;="&amp;EOMONTH(S$9,0))</f>
        <v>0</v>
      </c>
      <c r="T67" s="40">
        <f>SUMIFS(OperFinModelOnlineRetail!214:214,OperFinModelOnlineRetail!212:212,"&gt;="&amp;T$9,OperFinModelOnlineRetail!212:212,"&lt;="&amp;EOMONTH(T$9,0))</f>
        <v>0</v>
      </c>
      <c r="U67" s="40">
        <f>SUMIFS(OperFinModelOnlineRetail!214:214,OperFinModelOnlineRetail!212:212,"&gt;="&amp;U$9,OperFinModelOnlineRetail!212:212,"&lt;="&amp;EOMONTH(U$9,0))</f>
        <v>0</v>
      </c>
      <c r="V67" s="40">
        <f>SUMIFS(OperFinModelOnlineRetail!214:214,OperFinModelOnlineRetail!212:212,"&gt;="&amp;V$9,OperFinModelOnlineRetail!212:212,"&lt;="&amp;EOMONTH(V$9,0))</f>
        <v>0</v>
      </c>
      <c r="W67" s="40">
        <f>SUMIFS(OperFinModelOnlineRetail!214:214,OperFinModelOnlineRetail!212:212,"&gt;="&amp;W$9,OperFinModelOnlineRetail!212:212,"&lt;="&amp;EOMONTH(W$9,0))</f>
        <v>0</v>
      </c>
      <c r="X67" s="40">
        <f>SUMIFS(OperFinModelOnlineRetail!214:214,OperFinModelOnlineRetail!212:212,"&gt;="&amp;X$9,OperFinModelOnlineRetail!212:212,"&lt;="&amp;EOMONTH(X$9,0))</f>
        <v>0</v>
      </c>
      <c r="Y67" s="40">
        <f>SUMIFS(OperFinModelOnlineRetail!214:214,OperFinModelOnlineRetail!212:212,"&gt;="&amp;Y$9,OperFinModelOnlineRetail!212:212,"&lt;="&amp;EOMONTH(Y$9,0))</f>
        <v>0</v>
      </c>
      <c r="Z67" s="90"/>
      <c r="AA67" s="8"/>
    </row>
    <row r="68" spans="1:27" s="31" customFormat="1" x14ac:dyDescent="0.2">
      <c r="A68" s="14"/>
      <c r="B68" s="105"/>
      <c r="C68" s="116" t="s">
        <v>27</v>
      </c>
      <c r="D68" s="107"/>
      <c r="E68" s="116" t="s">
        <v>91</v>
      </c>
      <c r="F68" s="107"/>
      <c r="G68" s="116" t="s">
        <v>0</v>
      </c>
      <c r="H68" s="107"/>
      <c r="I68" s="108"/>
      <c r="J68" s="105"/>
      <c r="K68" s="117">
        <f>SUM(N68:Y68)</f>
        <v>0</v>
      </c>
      <c r="L68" s="108"/>
      <c r="M68" s="105"/>
      <c r="N68" s="117">
        <f>SUMIFS(OperFinModelOnlineRetail!216:216,OperFinModelOnlineRetail!212:212,"&gt;="&amp;N$9,OperFinModelOnlineRetail!212:212,"&lt;="&amp;EOMONTH(N$9,0))+SUMIFS(OperFinModelOnlineRetail!218:218,OperFinModelOnlineRetail!212:212,"&gt;="&amp;N$9,OperFinModelOnlineRetail!212:212,"&lt;="&amp;EOMONTH(N$9,0))</f>
        <v>0</v>
      </c>
      <c r="O68" s="117">
        <f>SUMIFS(OperFinModelOnlineRetail!216:216,OperFinModelOnlineRetail!212:212,"&gt;="&amp;O$9,OperFinModelOnlineRetail!212:212,"&lt;="&amp;EOMONTH(O$9,0))+SUMIFS(OperFinModelOnlineRetail!218:218,OperFinModelOnlineRetail!212:212,"&gt;="&amp;O$9,OperFinModelOnlineRetail!212:212,"&lt;="&amp;EOMONTH(O$9,0))</f>
        <v>0</v>
      </c>
      <c r="P68" s="117">
        <f>SUMIFS(OperFinModelOnlineRetail!216:216,OperFinModelOnlineRetail!212:212,"&gt;="&amp;P$9,OperFinModelOnlineRetail!212:212,"&lt;="&amp;EOMONTH(P$9,0))+SUMIFS(OperFinModelOnlineRetail!218:218,OperFinModelOnlineRetail!212:212,"&gt;="&amp;P$9,OperFinModelOnlineRetail!212:212,"&lt;="&amp;EOMONTH(P$9,0))</f>
        <v>0</v>
      </c>
      <c r="Q68" s="117">
        <f>SUMIFS(OperFinModelOnlineRetail!216:216,OperFinModelOnlineRetail!212:212,"&gt;="&amp;Q$9,OperFinModelOnlineRetail!212:212,"&lt;="&amp;EOMONTH(Q$9,0))+SUMIFS(OperFinModelOnlineRetail!218:218,OperFinModelOnlineRetail!212:212,"&gt;="&amp;Q$9,OperFinModelOnlineRetail!212:212,"&lt;="&amp;EOMONTH(Q$9,0))</f>
        <v>0</v>
      </c>
      <c r="R68" s="117">
        <f>SUMIFS(OperFinModelOnlineRetail!216:216,OperFinModelOnlineRetail!212:212,"&gt;="&amp;R$9,OperFinModelOnlineRetail!212:212,"&lt;="&amp;EOMONTH(R$9,0))+SUMIFS(OperFinModelOnlineRetail!218:218,OperFinModelOnlineRetail!212:212,"&gt;="&amp;R$9,OperFinModelOnlineRetail!212:212,"&lt;="&amp;EOMONTH(R$9,0))</f>
        <v>0</v>
      </c>
      <c r="S68" s="117">
        <f>SUMIFS(OperFinModelOnlineRetail!216:216,OperFinModelOnlineRetail!212:212,"&gt;="&amp;S$9,OperFinModelOnlineRetail!212:212,"&lt;="&amp;EOMONTH(S$9,0))+SUMIFS(OperFinModelOnlineRetail!218:218,OperFinModelOnlineRetail!212:212,"&gt;="&amp;S$9,OperFinModelOnlineRetail!212:212,"&lt;="&amp;EOMONTH(S$9,0))</f>
        <v>0</v>
      </c>
      <c r="T68" s="117">
        <f>SUMIFS(OperFinModelOnlineRetail!216:216,OperFinModelOnlineRetail!212:212,"&gt;="&amp;T$9,OperFinModelOnlineRetail!212:212,"&lt;="&amp;EOMONTH(T$9,0))+SUMIFS(OperFinModelOnlineRetail!218:218,OperFinModelOnlineRetail!212:212,"&gt;="&amp;T$9,OperFinModelOnlineRetail!212:212,"&lt;="&amp;EOMONTH(T$9,0))</f>
        <v>0</v>
      </c>
      <c r="U68" s="117">
        <f>SUMIFS(OperFinModelOnlineRetail!216:216,OperFinModelOnlineRetail!212:212,"&gt;="&amp;U$9,OperFinModelOnlineRetail!212:212,"&lt;="&amp;EOMONTH(U$9,0))+SUMIFS(OperFinModelOnlineRetail!218:218,OperFinModelOnlineRetail!212:212,"&gt;="&amp;U$9,OperFinModelOnlineRetail!212:212,"&lt;="&amp;EOMONTH(U$9,0))</f>
        <v>0</v>
      </c>
      <c r="V68" s="117">
        <f>SUMIFS(OperFinModelOnlineRetail!216:216,OperFinModelOnlineRetail!212:212,"&gt;="&amp;V$9,OperFinModelOnlineRetail!212:212,"&lt;="&amp;EOMONTH(V$9,0))+SUMIFS(OperFinModelOnlineRetail!218:218,OperFinModelOnlineRetail!212:212,"&gt;="&amp;V$9,OperFinModelOnlineRetail!212:212,"&lt;="&amp;EOMONTH(V$9,0))</f>
        <v>0</v>
      </c>
      <c r="W68" s="117">
        <f>SUMIFS(OperFinModelOnlineRetail!216:216,OperFinModelOnlineRetail!212:212,"&gt;="&amp;W$9,OperFinModelOnlineRetail!212:212,"&lt;="&amp;EOMONTH(W$9,0))+SUMIFS(OperFinModelOnlineRetail!218:218,OperFinModelOnlineRetail!212:212,"&gt;="&amp;W$9,OperFinModelOnlineRetail!212:212,"&lt;="&amp;EOMONTH(W$9,0))</f>
        <v>0</v>
      </c>
      <c r="X68" s="117">
        <f>SUMIFS(OperFinModelOnlineRetail!216:216,OperFinModelOnlineRetail!212:212,"&gt;="&amp;X$9,OperFinModelOnlineRetail!212:212,"&lt;="&amp;EOMONTH(X$9,0))+SUMIFS(OperFinModelOnlineRetail!218:218,OperFinModelOnlineRetail!212:212,"&gt;="&amp;X$9,OperFinModelOnlineRetail!212:212,"&lt;="&amp;EOMONTH(X$9,0))</f>
        <v>0</v>
      </c>
      <c r="Y68" s="117">
        <f>SUMIFS(OperFinModelOnlineRetail!216:216,OperFinModelOnlineRetail!212:212,"&gt;="&amp;Y$9,OperFinModelOnlineRetail!212:212,"&lt;="&amp;EOMONTH(Y$9,0))+SUMIFS(OperFinModelOnlineRetail!218:218,OperFinModelOnlineRetail!212:212,"&gt;="&amp;Y$9,OperFinModelOnlineRetail!212:212,"&lt;="&amp;EOMONTH(Y$9,0))</f>
        <v>0</v>
      </c>
      <c r="Z68" s="108"/>
      <c r="AA68" s="14"/>
    </row>
    <row r="69" spans="1:27" s="10" customFormat="1" x14ac:dyDescent="0.2">
      <c r="A69" s="8"/>
      <c r="B69" s="89"/>
      <c r="C69" s="56" t="s">
        <v>44</v>
      </c>
      <c r="D69" s="81"/>
      <c r="E69" s="56" t="s">
        <v>92</v>
      </c>
      <c r="F69" s="81"/>
      <c r="G69" s="56" t="s">
        <v>0</v>
      </c>
      <c r="H69" s="81"/>
      <c r="I69" s="90"/>
      <c r="J69" s="89"/>
      <c r="K69" s="40">
        <f>K67-K68</f>
        <v>0</v>
      </c>
      <c r="L69" s="90"/>
      <c r="M69" s="89"/>
      <c r="N69" s="40">
        <f>N67-N68</f>
        <v>0</v>
      </c>
      <c r="O69" s="40">
        <f>O67-O68</f>
        <v>0</v>
      </c>
      <c r="P69" s="40">
        <f>P67-P68</f>
        <v>0</v>
      </c>
      <c r="Q69" s="40">
        <f t="shared" ref="Q69" si="115">Q67-Q68</f>
        <v>0</v>
      </c>
      <c r="R69" s="40">
        <f t="shared" ref="R69" si="116">R67-R68</f>
        <v>0</v>
      </c>
      <c r="S69" s="40">
        <f t="shared" ref="S69" si="117">S67-S68</f>
        <v>0</v>
      </c>
      <c r="T69" s="40">
        <f t="shared" ref="T69" si="118">T67-T68</f>
        <v>0</v>
      </c>
      <c r="U69" s="40">
        <f t="shared" ref="U69" si="119">U67-U68</f>
        <v>0</v>
      </c>
      <c r="V69" s="40">
        <f t="shared" ref="V69" si="120">V67-V68</f>
        <v>0</v>
      </c>
      <c r="W69" s="40">
        <f t="shared" ref="W69" si="121">W67-W68</f>
        <v>0</v>
      </c>
      <c r="X69" s="40">
        <f t="shared" ref="X69" si="122">X67-X68</f>
        <v>0</v>
      </c>
      <c r="Y69" s="40">
        <f t="shared" ref="Y69" si="123">Y67-Y68</f>
        <v>0</v>
      </c>
      <c r="Z69" s="90"/>
      <c r="AA69" s="8"/>
    </row>
    <row r="70" spans="1:27" s="31" customFormat="1" x14ac:dyDescent="0.2">
      <c r="A70" s="14"/>
      <c r="B70" s="105"/>
      <c r="C70" s="116" t="s">
        <v>88</v>
      </c>
      <c r="D70" s="107"/>
      <c r="E70" s="116" t="s">
        <v>93</v>
      </c>
      <c r="F70" s="107"/>
      <c r="G70" s="116" t="s">
        <v>0</v>
      </c>
      <c r="H70" s="107"/>
      <c r="I70" s="108"/>
      <c r="J70" s="105"/>
      <c r="K70" s="117">
        <f>K66+K69</f>
        <v>0</v>
      </c>
      <c r="L70" s="108"/>
      <c r="M70" s="105"/>
      <c r="N70" s="117">
        <f>N66+N69</f>
        <v>0</v>
      </c>
      <c r="O70" s="117">
        <f t="shared" ref="O70" si="124">O66+O69</f>
        <v>0</v>
      </c>
      <c r="P70" s="117">
        <f t="shared" ref="P70" si="125">P66+P69</f>
        <v>0</v>
      </c>
      <c r="Q70" s="117">
        <f t="shared" ref="Q70" si="126">Q66+Q69</f>
        <v>0</v>
      </c>
      <c r="R70" s="117">
        <f t="shared" ref="R70" si="127">R66+R69</f>
        <v>0</v>
      </c>
      <c r="S70" s="117">
        <f t="shared" ref="S70" si="128">S66+S69</f>
        <v>0</v>
      </c>
      <c r="T70" s="117">
        <f t="shared" ref="T70" si="129">T66+T69</f>
        <v>0</v>
      </c>
      <c r="U70" s="117">
        <f t="shared" ref="U70" si="130">U66+U69</f>
        <v>0</v>
      </c>
      <c r="V70" s="117">
        <f t="shared" ref="V70" si="131">V66+V69</f>
        <v>0</v>
      </c>
      <c r="W70" s="117">
        <f t="shared" ref="W70" si="132">W66+W69</f>
        <v>0</v>
      </c>
      <c r="X70" s="117">
        <f t="shared" ref="X70" si="133">X66+X69</f>
        <v>0</v>
      </c>
      <c r="Y70" s="117">
        <f t="shared" ref="Y70" si="134">Y66+Y69</f>
        <v>0</v>
      </c>
      <c r="Z70" s="108"/>
      <c r="AA70" s="14"/>
    </row>
    <row r="71" spans="1:27" s="83" customFormat="1" ht="7.5" x14ac:dyDescent="0.15">
      <c r="A71" s="82"/>
      <c r="B71" s="91"/>
      <c r="C71" s="118"/>
      <c r="D71" s="92"/>
      <c r="E71" s="118"/>
      <c r="F71" s="92"/>
      <c r="G71" s="118"/>
      <c r="H71" s="92"/>
      <c r="I71" s="95"/>
      <c r="J71" s="91"/>
      <c r="K71" s="119"/>
      <c r="L71" s="95"/>
      <c r="M71" s="91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95"/>
      <c r="AA71" s="82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8"/>
      <c r="L72" s="1"/>
      <c r="M72" s="1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1"/>
      <c r="AA72" s="1"/>
    </row>
    <row r="73" spans="1:27" x14ac:dyDescent="0.2">
      <c r="A73" s="1"/>
      <c r="B73" s="1"/>
      <c r="C73" s="96" t="s">
        <v>121</v>
      </c>
      <c r="D73" s="1"/>
      <c r="E73" s="96" t="s">
        <v>122</v>
      </c>
      <c r="F73" s="1"/>
      <c r="G73" s="1"/>
      <c r="H73" s="1"/>
      <c r="I73" s="1"/>
      <c r="J73" s="1"/>
      <c r="K73" s="8"/>
      <c r="L73" s="1"/>
      <c r="M73" s="1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1"/>
      <c r="AA73" s="1"/>
    </row>
    <row r="74" spans="1:27" s="83" customFormat="1" ht="7.5" x14ac:dyDescent="0.15">
      <c r="A74" s="82"/>
      <c r="B74" s="84"/>
      <c r="C74" s="85"/>
      <c r="D74" s="85"/>
      <c r="E74" s="85"/>
      <c r="F74" s="85"/>
      <c r="G74" s="85"/>
      <c r="H74" s="85"/>
      <c r="I74" s="88"/>
      <c r="J74" s="84"/>
      <c r="K74" s="86"/>
      <c r="L74" s="88"/>
      <c r="M74" s="84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8"/>
      <c r="AA74" s="82"/>
    </row>
    <row r="75" spans="1:27" s="31" customFormat="1" x14ac:dyDescent="0.2">
      <c r="A75" s="14"/>
      <c r="B75" s="105"/>
      <c r="C75" s="106" t="s">
        <v>123</v>
      </c>
      <c r="D75" s="107"/>
      <c r="E75" s="106" t="s">
        <v>105</v>
      </c>
      <c r="F75" s="107"/>
      <c r="G75" s="106" t="s">
        <v>0</v>
      </c>
      <c r="H75" s="107"/>
      <c r="I75" s="108"/>
      <c r="J75" s="105"/>
      <c r="K75" s="109">
        <f>N75</f>
        <v>0</v>
      </c>
      <c r="L75" s="108"/>
      <c r="M75" s="105"/>
      <c r="N75" s="109">
        <f>OperFinModelOnlineRetail!N233</f>
        <v>0</v>
      </c>
      <c r="O75" s="109">
        <f>N79</f>
        <v>0</v>
      </c>
      <c r="P75" s="109">
        <f t="shared" ref="P75" si="135">O79</f>
        <v>0</v>
      </c>
      <c r="Q75" s="109">
        <f t="shared" ref="Q75" si="136">P79</f>
        <v>0</v>
      </c>
      <c r="R75" s="109">
        <f t="shared" ref="R75" si="137">Q79</f>
        <v>0</v>
      </c>
      <c r="S75" s="109">
        <f t="shared" ref="S75" si="138">R79</f>
        <v>0</v>
      </c>
      <c r="T75" s="109">
        <f t="shared" ref="T75" si="139">S79</f>
        <v>0</v>
      </c>
      <c r="U75" s="109">
        <f t="shared" ref="U75" si="140">T79</f>
        <v>0</v>
      </c>
      <c r="V75" s="109">
        <f t="shared" ref="V75" si="141">U79</f>
        <v>0</v>
      </c>
      <c r="W75" s="109">
        <f t="shared" ref="W75" si="142">V79</f>
        <v>0</v>
      </c>
      <c r="X75" s="109">
        <f t="shared" ref="X75" si="143">W79</f>
        <v>0</v>
      </c>
      <c r="Y75" s="109">
        <f t="shared" ref="Y75" si="144">X79</f>
        <v>0</v>
      </c>
      <c r="Z75" s="108"/>
      <c r="AA75" s="14"/>
    </row>
    <row r="76" spans="1:27" s="10" customFormat="1" x14ac:dyDescent="0.2">
      <c r="A76" s="8"/>
      <c r="B76" s="89"/>
      <c r="C76" s="56" t="s">
        <v>114</v>
      </c>
      <c r="D76" s="81"/>
      <c r="E76" s="56" t="s">
        <v>106</v>
      </c>
      <c r="F76" s="81"/>
      <c r="G76" s="56" t="s">
        <v>0</v>
      </c>
      <c r="H76" s="81"/>
      <c r="I76" s="90"/>
      <c r="J76" s="89"/>
      <c r="K76" s="40">
        <f>SUM(N76:Y76)</f>
        <v>0</v>
      </c>
      <c r="L76" s="90"/>
      <c r="M76" s="89"/>
      <c r="N76" s="40">
        <f>SUMIFS(OperFinModelOnlineRetail!235:235,OperFinModelOnlineRetail!231:231,"&gt;="&amp;N$9,OperFinModelOnlineRetail!231:231,"&lt;="&amp;EOMONTH(N$9,0))</f>
        <v>0</v>
      </c>
      <c r="O76" s="40">
        <f>SUMIFS(OperFinModelOnlineRetail!235:235,OperFinModelOnlineRetail!231:231,"&gt;="&amp;O$9,OperFinModelOnlineRetail!231:231,"&lt;="&amp;EOMONTH(O$9,0))</f>
        <v>0</v>
      </c>
      <c r="P76" s="40">
        <f>SUMIFS(OperFinModelOnlineRetail!235:235,OperFinModelOnlineRetail!231:231,"&gt;="&amp;P$9,OperFinModelOnlineRetail!231:231,"&lt;="&amp;EOMONTH(P$9,0))</f>
        <v>0</v>
      </c>
      <c r="Q76" s="40">
        <f>SUMIFS(OperFinModelOnlineRetail!235:235,OperFinModelOnlineRetail!231:231,"&gt;="&amp;Q$9,OperFinModelOnlineRetail!231:231,"&lt;="&amp;EOMONTH(Q$9,0))</f>
        <v>0</v>
      </c>
      <c r="R76" s="40">
        <f>SUMIFS(OperFinModelOnlineRetail!235:235,OperFinModelOnlineRetail!231:231,"&gt;="&amp;R$9,OperFinModelOnlineRetail!231:231,"&lt;="&amp;EOMONTH(R$9,0))</f>
        <v>0</v>
      </c>
      <c r="S76" s="40">
        <f>SUMIFS(OperFinModelOnlineRetail!235:235,OperFinModelOnlineRetail!231:231,"&gt;="&amp;S$9,OperFinModelOnlineRetail!231:231,"&lt;="&amp;EOMONTH(S$9,0))</f>
        <v>0</v>
      </c>
      <c r="T76" s="40">
        <f>SUMIFS(OperFinModelOnlineRetail!235:235,OperFinModelOnlineRetail!231:231,"&gt;="&amp;T$9,OperFinModelOnlineRetail!231:231,"&lt;="&amp;EOMONTH(T$9,0))</f>
        <v>0</v>
      </c>
      <c r="U76" s="40">
        <f>SUMIFS(OperFinModelOnlineRetail!235:235,OperFinModelOnlineRetail!231:231,"&gt;="&amp;U$9,OperFinModelOnlineRetail!231:231,"&lt;="&amp;EOMONTH(U$9,0))</f>
        <v>0</v>
      </c>
      <c r="V76" s="40">
        <f>SUMIFS(OperFinModelOnlineRetail!235:235,OperFinModelOnlineRetail!231:231,"&gt;="&amp;V$9,OperFinModelOnlineRetail!231:231,"&lt;="&amp;EOMONTH(V$9,0))</f>
        <v>0</v>
      </c>
      <c r="W76" s="40">
        <f>SUMIFS(OperFinModelOnlineRetail!235:235,OperFinModelOnlineRetail!231:231,"&gt;="&amp;W$9,OperFinModelOnlineRetail!231:231,"&lt;="&amp;EOMONTH(W$9,0))</f>
        <v>0</v>
      </c>
      <c r="X76" s="40">
        <f>SUMIFS(OperFinModelOnlineRetail!235:235,OperFinModelOnlineRetail!231:231,"&gt;="&amp;X$9,OperFinModelOnlineRetail!231:231,"&lt;="&amp;EOMONTH(X$9,0))</f>
        <v>0</v>
      </c>
      <c r="Y76" s="40">
        <f>SUMIFS(OperFinModelOnlineRetail!235:235,OperFinModelOnlineRetail!231:231,"&gt;="&amp;Y$9,OperFinModelOnlineRetail!231:231,"&lt;="&amp;EOMONTH(Y$9,0))</f>
        <v>0</v>
      </c>
      <c r="Z76" s="90"/>
      <c r="AA76" s="8"/>
    </row>
    <row r="77" spans="1:27" s="31" customFormat="1" x14ac:dyDescent="0.2">
      <c r="A77" s="14"/>
      <c r="B77" s="105"/>
      <c r="C77" s="116" t="s">
        <v>115</v>
      </c>
      <c r="D77" s="107"/>
      <c r="E77" s="116" t="s">
        <v>107</v>
      </c>
      <c r="F77" s="107"/>
      <c r="G77" s="116" t="s">
        <v>0</v>
      </c>
      <c r="H77" s="107"/>
      <c r="I77" s="108"/>
      <c r="J77" s="105"/>
      <c r="K77" s="117">
        <f>SUM(N77:Y77)</f>
        <v>0</v>
      </c>
      <c r="L77" s="108"/>
      <c r="M77" s="105"/>
      <c r="N77" s="117">
        <f>SUMIFS(OperFinModelOnlineRetail!237:237,OperFinModelOnlineRetail!231:231,"&gt;="&amp;N$9,OperFinModelOnlineRetail!231:231,"&lt;="&amp;EOMONTH(N$9,0))</f>
        <v>0</v>
      </c>
      <c r="O77" s="117">
        <f>SUMIFS(OperFinModelOnlineRetail!237:237,OperFinModelOnlineRetail!231:231,"&gt;="&amp;O$9,OperFinModelOnlineRetail!231:231,"&lt;="&amp;EOMONTH(O$9,0))</f>
        <v>0</v>
      </c>
      <c r="P77" s="117">
        <f>SUMIFS(OperFinModelOnlineRetail!237:237,OperFinModelOnlineRetail!231:231,"&gt;="&amp;P$9,OperFinModelOnlineRetail!231:231,"&lt;="&amp;EOMONTH(P$9,0))</f>
        <v>0</v>
      </c>
      <c r="Q77" s="117">
        <f>SUMIFS(OperFinModelOnlineRetail!237:237,OperFinModelOnlineRetail!231:231,"&gt;="&amp;Q$9,OperFinModelOnlineRetail!231:231,"&lt;="&amp;EOMONTH(Q$9,0))</f>
        <v>0</v>
      </c>
      <c r="R77" s="117">
        <f>SUMIFS(OperFinModelOnlineRetail!237:237,OperFinModelOnlineRetail!231:231,"&gt;="&amp;R$9,OperFinModelOnlineRetail!231:231,"&lt;="&amp;EOMONTH(R$9,0))</f>
        <v>0</v>
      </c>
      <c r="S77" s="117">
        <f>SUMIFS(OperFinModelOnlineRetail!237:237,OperFinModelOnlineRetail!231:231,"&gt;="&amp;S$9,OperFinModelOnlineRetail!231:231,"&lt;="&amp;EOMONTH(S$9,0))</f>
        <v>0</v>
      </c>
      <c r="T77" s="117">
        <f>SUMIFS(OperFinModelOnlineRetail!237:237,OperFinModelOnlineRetail!231:231,"&gt;="&amp;T$9,OperFinModelOnlineRetail!231:231,"&lt;="&amp;EOMONTH(T$9,0))</f>
        <v>0</v>
      </c>
      <c r="U77" s="117">
        <f>SUMIFS(OperFinModelOnlineRetail!237:237,OperFinModelOnlineRetail!231:231,"&gt;="&amp;U$9,OperFinModelOnlineRetail!231:231,"&lt;="&amp;EOMONTH(U$9,0))</f>
        <v>0</v>
      </c>
      <c r="V77" s="117">
        <f>SUMIFS(OperFinModelOnlineRetail!237:237,OperFinModelOnlineRetail!231:231,"&gt;="&amp;V$9,OperFinModelOnlineRetail!231:231,"&lt;="&amp;EOMONTH(V$9,0))</f>
        <v>0</v>
      </c>
      <c r="W77" s="117">
        <f>SUMIFS(OperFinModelOnlineRetail!237:237,OperFinModelOnlineRetail!231:231,"&gt;="&amp;W$9,OperFinModelOnlineRetail!231:231,"&lt;="&amp;EOMONTH(W$9,0))</f>
        <v>0</v>
      </c>
      <c r="X77" s="117">
        <f>SUMIFS(OperFinModelOnlineRetail!237:237,OperFinModelOnlineRetail!231:231,"&gt;="&amp;X$9,OperFinModelOnlineRetail!231:231,"&lt;="&amp;EOMONTH(X$9,0))</f>
        <v>0</v>
      </c>
      <c r="Y77" s="117">
        <f>SUMIFS(OperFinModelOnlineRetail!237:237,OperFinModelOnlineRetail!231:231,"&gt;="&amp;Y$9,OperFinModelOnlineRetail!231:231,"&lt;="&amp;EOMONTH(Y$9,0))</f>
        <v>0</v>
      </c>
      <c r="Z77" s="108"/>
      <c r="AA77" s="14"/>
    </row>
    <row r="78" spans="1:27" s="10" customFormat="1" x14ac:dyDescent="0.2">
      <c r="A78" s="8"/>
      <c r="B78" s="89"/>
      <c r="C78" s="56" t="s">
        <v>116</v>
      </c>
      <c r="D78" s="81"/>
      <c r="E78" s="56" t="s">
        <v>108</v>
      </c>
      <c r="F78" s="81"/>
      <c r="G78" s="56" t="s">
        <v>0</v>
      </c>
      <c r="H78" s="81"/>
      <c r="I78" s="90"/>
      <c r="J78" s="89"/>
      <c r="K78" s="40">
        <f>K76-K77</f>
        <v>0</v>
      </c>
      <c r="L78" s="90"/>
      <c r="M78" s="89"/>
      <c r="N78" s="40">
        <f t="shared" ref="N78:Y78" si="145">N76-N77</f>
        <v>0</v>
      </c>
      <c r="O78" s="40">
        <f t="shared" si="145"/>
        <v>0</v>
      </c>
      <c r="P78" s="40">
        <f t="shared" si="145"/>
        <v>0</v>
      </c>
      <c r="Q78" s="40">
        <f t="shared" si="145"/>
        <v>0</v>
      </c>
      <c r="R78" s="40">
        <f t="shared" si="145"/>
        <v>0</v>
      </c>
      <c r="S78" s="40">
        <f t="shared" si="145"/>
        <v>0</v>
      </c>
      <c r="T78" s="40">
        <f t="shared" si="145"/>
        <v>0</v>
      </c>
      <c r="U78" s="40">
        <f t="shared" si="145"/>
        <v>0</v>
      </c>
      <c r="V78" s="40">
        <f t="shared" si="145"/>
        <v>0</v>
      </c>
      <c r="W78" s="40">
        <f t="shared" si="145"/>
        <v>0</v>
      </c>
      <c r="X78" s="40">
        <f t="shared" si="145"/>
        <v>0</v>
      </c>
      <c r="Y78" s="40">
        <f t="shared" si="145"/>
        <v>0</v>
      </c>
      <c r="Z78" s="90"/>
      <c r="AA78" s="8"/>
    </row>
    <row r="79" spans="1:27" s="31" customFormat="1" x14ac:dyDescent="0.2">
      <c r="A79" s="14"/>
      <c r="B79" s="105"/>
      <c r="C79" s="116" t="s">
        <v>124</v>
      </c>
      <c r="D79" s="107"/>
      <c r="E79" s="116" t="s">
        <v>109</v>
      </c>
      <c r="F79" s="107"/>
      <c r="G79" s="116" t="s">
        <v>0</v>
      </c>
      <c r="H79" s="107"/>
      <c r="I79" s="108"/>
      <c r="J79" s="105"/>
      <c r="K79" s="117">
        <f>K75+K78</f>
        <v>0</v>
      </c>
      <c r="L79" s="108"/>
      <c r="M79" s="105"/>
      <c r="N79" s="117">
        <f t="shared" ref="N79:Y79" si="146">N75+N78</f>
        <v>0</v>
      </c>
      <c r="O79" s="117">
        <f t="shared" si="146"/>
        <v>0</v>
      </c>
      <c r="P79" s="117">
        <f t="shared" si="146"/>
        <v>0</v>
      </c>
      <c r="Q79" s="117">
        <f t="shared" si="146"/>
        <v>0</v>
      </c>
      <c r="R79" s="117">
        <f t="shared" si="146"/>
        <v>0</v>
      </c>
      <c r="S79" s="117">
        <f t="shared" si="146"/>
        <v>0</v>
      </c>
      <c r="T79" s="117">
        <f t="shared" si="146"/>
        <v>0</v>
      </c>
      <c r="U79" s="117">
        <f t="shared" si="146"/>
        <v>0</v>
      </c>
      <c r="V79" s="117">
        <f t="shared" si="146"/>
        <v>0</v>
      </c>
      <c r="W79" s="117">
        <f t="shared" si="146"/>
        <v>0</v>
      </c>
      <c r="X79" s="117">
        <f t="shared" si="146"/>
        <v>0</v>
      </c>
      <c r="Y79" s="117">
        <f t="shared" si="146"/>
        <v>0</v>
      </c>
      <c r="Z79" s="108"/>
      <c r="AA79" s="14"/>
    </row>
    <row r="80" spans="1:27" s="31" customFormat="1" x14ac:dyDescent="0.2">
      <c r="A80" s="14"/>
      <c r="B80" s="105"/>
      <c r="C80" s="116" t="s">
        <v>125</v>
      </c>
      <c r="D80" s="107"/>
      <c r="E80" s="116" t="s">
        <v>111</v>
      </c>
      <c r="F80" s="107"/>
      <c r="G80" s="116" t="s">
        <v>0</v>
      </c>
      <c r="H80" s="107"/>
      <c r="I80" s="108"/>
      <c r="J80" s="105"/>
      <c r="K80" s="117">
        <f>SUM(N80:Y80)</f>
        <v>0</v>
      </c>
      <c r="L80" s="108"/>
      <c r="M80" s="105"/>
      <c r="N80" s="117">
        <f>SUMIFS(OperFinModelOnlineRetail!245:245,OperFinModelOnlineRetail!231:231,"&gt;="&amp;N$9,OperFinModelOnlineRetail!231:231,"&lt;="&amp;EOMONTH(N$9,0))</f>
        <v>0</v>
      </c>
      <c r="O80" s="117">
        <f>SUMIFS(OperFinModelOnlineRetail!245:245,OperFinModelOnlineRetail!231:231,"&gt;="&amp;O$9,OperFinModelOnlineRetail!231:231,"&lt;="&amp;EOMONTH(O$9,0))</f>
        <v>0</v>
      </c>
      <c r="P80" s="117">
        <f>SUMIFS(OperFinModelOnlineRetail!245:245,OperFinModelOnlineRetail!231:231,"&gt;="&amp;P$9,OperFinModelOnlineRetail!231:231,"&lt;="&amp;EOMONTH(P$9,0))</f>
        <v>0</v>
      </c>
      <c r="Q80" s="117">
        <f>SUMIFS(OperFinModelOnlineRetail!245:245,OperFinModelOnlineRetail!231:231,"&gt;="&amp;Q$9,OperFinModelOnlineRetail!231:231,"&lt;="&amp;EOMONTH(Q$9,0))</f>
        <v>0</v>
      </c>
      <c r="R80" s="117">
        <f>SUMIFS(OperFinModelOnlineRetail!245:245,OperFinModelOnlineRetail!231:231,"&gt;="&amp;R$9,OperFinModelOnlineRetail!231:231,"&lt;="&amp;EOMONTH(R$9,0))</f>
        <v>0</v>
      </c>
      <c r="S80" s="117">
        <f>SUMIFS(OperFinModelOnlineRetail!245:245,OperFinModelOnlineRetail!231:231,"&gt;="&amp;S$9,OperFinModelOnlineRetail!231:231,"&lt;="&amp;EOMONTH(S$9,0))</f>
        <v>0</v>
      </c>
      <c r="T80" s="117">
        <f>SUMIFS(OperFinModelOnlineRetail!245:245,OperFinModelOnlineRetail!231:231,"&gt;="&amp;T$9,OperFinModelOnlineRetail!231:231,"&lt;="&amp;EOMONTH(T$9,0))</f>
        <v>0</v>
      </c>
      <c r="U80" s="117">
        <f>SUMIFS(OperFinModelOnlineRetail!245:245,OperFinModelOnlineRetail!231:231,"&gt;="&amp;U$9,OperFinModelOnlineRetail!231:231,"&lt;="&amp;EOMONTH(U$9,0))</f>
        <v>0</v>
      </c>
      <c r="V80" s="117">
        <f>SUMIFS(OperFinModelOnlineRetail!245:245,OperFinModelOnlineRetail!231:231,"&gt;="&amp;V$9,OperFinModelOnlineRetail!231:231,"&lt;="&amp;EOMONTH(V$9,0))</f>
        <v>0</v>
      </c>
      <c r="W80" s="117">
        <f>SUMIFS(OperFinModelOnlineRetail!245:245,OperFinModelOnlineRetail!231:231,"&gt;="&amp;W$9,OperFinModelOnlineRetail!231:231,"&lt;="&amp;EOMONTH(W$9,0))</f>
        <v>0</v>
      </c>
      <c r="X80" s="117">
        <f>SUMIFS(OperFinModelOnlineRetail!245:245,OperFinModelOnlineRetail!231:231,"&gt;="&amp;X$9,OperFinModelOnlineRetail!231:231,"&lt;="&amp;EOMONTH(X$9,0))</f>
        <v>0</v>
      </c>
      <c r="Y80" s="117">
        <f>SUMIFS(OperFinModelOnlineRetail!245:245,OperFinModelOnlineRetail!231:231,"&gt;="&amp;Y$9,OperFinModelOnlineRetail!231:231,"&lt;="&amp;EOMONTH(Y$9,0))</f>
        <v>0</v>
      </c>
      <c r="Z80" s="108"/>
      <c r="AA80" s="14"/>
    </row>
    <row r="81" spans="1:27" s="83" customFormat="1" ht="7.5" x14ac:dyDescent="0.15">
      <c r="A81" s="82"/>
      <c r="B81" s="91"/>
      <c r="C81" s="118"/>
      <c r="D81" s="92"/>
      <c r="E81" s="118"/>
      <c r="F81" s="92"/>
      <c r="G81" s="118"/>
      <c r="H81" s="92"/>
      <c r="I81" s="95"/>
      <c r="J81" s="91"/>
      <c r="K81" s="119"/>
      <c r="L81" s="95"/>
      <c r="M81" s="91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95"/>
      <c r="AA81" s="82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8"/>
      <c r="L82" s="1"/>
      <c r="M82" s="1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1"/>
      <c r="AA82" s="1"/>
    </row>
    <row r="83" spans="1:27" x14ac:dyDescent="0.2">
      <c r="A83" s="1"/>
      <c r="B83" s="1"/>
      <c r="C83" s="96" t="s">
        <v>126</v>
      </c>
      <c r="D83" s="1"/>
      <c r="E83" s="96" t="s">
        <v>127</v>
      </c>
      <c r="F83" s="1"/>
      <c r="G83" s="1"/>
      <c r="H83" s="1"/>
      <c r="I83" s="1"/>
      <c r="J83" s="1"/>
      <c r="K83" s="8"/>
      <c r="L83" s="1"/>
      <c r="M83" s="1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1"/>
      <c r="AA83" s="1"/>
    </row>
    <row r="84" spans="1:27" s="83" customFormat="1" ht="7.5" x14ac:dyDescent="0.15">
      <c r="A84" s="82"/>
      <c r="B84" s="84"/>
      <c r="C84" s="85"/>
      <c r="D84" s="85"/>
      <c r="E84" s="85"/>
      <c r="F84" s="85"/>
      <c r="G84" s="85"/>
      <c r="H84" s="85"/>
      <c r="I84" s="88"/>
      <c r="J84" s="84"/>
      <c r="K84" s="86"/>
      <c r="L84" s="88"/>
      <c r="M84" s="84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8"/>
      <c r="AA84" s="82"/>
    </row>
    <row r="85" spans="1:27" s="31" customFormat="1" x14ac:dyDescent="0.2">
      <c r="A85" s="14"/>
      <c r="B85" s="105"/>
      <c r="C85" s="106" t="s">
        <v>87</v>
      </c>
      <c r="D85" s="107"/>
      <c r="E85" s="106" t="s">
        <v>89</v>
      </c>
      <c r="F85" s="107"/>
      <c r="G85" s="106" t="s">
        <v>0</v>
      </c>
      <c r="H85" s="107"/>
      <c r="I85" s="108"/>
      <c r="J85" s="105"/>
      <c r="K85" s="109">
        <f>N85</f>
        <v>0</v>
      </c>
      <c r="L85" s="108"/>
      <c r="M85" s="105"/>
      <c r="N85" s="109">
        <f>N66</f>
        <v>0</v>
      </c>
      <c r="O85" s="109">
        <f>N89</f>
        <v>0</v>
      </c>
      <c r="P85" s="109">
        <f t="shared" ref="P85" si="147">O89</f>
        <v>0</v>
      </c>
      <c r="Q85" s="109">
        <f t="shared" ref="Q85" si="148">P89</f>
        <v>0</v>
      </c>
      <c r="R85" s="109">
        <f t="shared" ref="R85" si="149">Q89</f>
        <v>0</v>
      </c>
      <c r="S85" s="109">
        <f t="shared" ref="S85" si="150">R89</f>
        <v>0</v>
      </c>
      <c r="T85" s="109">
        <f t="shared" ref="T85" si="151">S89</f>
        <v>0</v>
      </c>
      <c r="U85" s="109">
        <f t="shared" ref="U85" si="152">T89</f>
        <v>0</v>
      </c>
      <c r="V85" s="109">
        <f t="shared" ref="V85" si="153">U89</f>
        <v>0</v>
      </c>
      <c r="W85" s="109">
        <f t="shared" ref="W85" si="154">V89</f>
        <v>0</v>
      </c>
      <c r="X85" s="109">
        <f t="shared" ref="X85" si="155">W89</f>
        <v>0</v>
      </c>
      <c r="Y85" s="109">
        <f t="shared" ref="Y85" si="156">X89</f>
        <v>0</v>
      </c>
      <c r="Z85" s="108"/>
      <c r="AA85" s="14"/>
    </row>
    <row r="86" spans="1:27" s="10" customFormat="1" x14ac:dyDescent="0.2">
      <c r="A86" s="8"/>
      <c r="B86" s="89"/>
      <c r="C86" s="56" t="s">
        <v>24</v>
      </c>
      <c r="D86" s="81"/>
      <c r="E86" s="56" t="s">
        <v>90</v>
      </c>
      <c r="F86" s="81"/>
      <c r="G86" s="56" t="s">
        <v>0</v>
      </c>
      <c r="H86" s="81"/>
      <c r="I86" s="90"/>
      <c r="J86" s="89"/>
      <c r="K86" s="40">
        <f>SUM(N86:Y86)</f>
        <v>0</v>
      </c>
      <c r="L86" s="90"/>
      <c r="M86" s="89"/>
      <c r="N86" s="40">
        <f>N67+N76</f>
        <v>0</v>
      </c>
      <c r="O86" s="40">
        <f t="shared" ref="O86:Y86" si="157">O67+O76</f>
        <v>0</v>
      </c>
      <c r="P86" s="40">
        <f t="shared" si="157"/>
        <v>0</v>
      </c>
      <c r="Q86" s="40">
        <f t="shared" si="157"/>
        <v>0</v>
      </c>
      <c r="R86" s="40">
        <f t="shared" si="157"/>
        <v>0</v>
      </c>
      <c r="S86" s="40">
        <f t="shared" si="157"/>
        <v>0</v>
      </c>
      <c r="T86" s="40">
        <f t="shared" si="157"/>
        <v>0</v>
      </c>
      <c r="U86" s="40">
        <f t="shared" si="157"/>
        <v>0</v>
      </c>
      <c r="V86" s="40">
        <f t="shared" si="157"/>
        <v>0</v>
      </c>
      <c r="W86" s="40">
        <f t="shared" si="157"/>
        <v>0</v>
      </c>
      <c r="X86" s="40">
        <f t="shared" si="157"/>
        <v>0</v>
      </c>
      <c r="Y86" s="40">
        <f t="shared" si="157"/>
        <v>0</v>
      </c>
      <c r="Z86" s="90"/>
      <c r="AA86" s="8"/>
    </row>
    <row r="87" spans="1:27" s="31" customFormat="1" x14ac:dyDescent="0.2">
      <c r="A87" s="14"/>
      <c r="B87" s="105"/>
      <c r="C87" s="116" t="s">
        <v>27</v>
      </c>
      <c r="D87" s="107"/>
      <c r="E87" s="116" t="s">
        <v>91</v>
      </c>
      <c r="F87" s="107"/>
      <c r="G87" s="116" t="s">
        <v>0</v>
      </c>
      <c r="H87" s="107"/>
      <c r="I87" s="108"/>
      <c r="J87" s="105"/>
      <c r="K87" s="117">
        <f>SUM(N87:Y87)</f>
        <v>0</v>
      </c>
      <c r="L87" s="108"/>
      <c r="M87" s="105"/>
      <c r="N87" s="117">
        <f>N68+N77+N80</f>
        <v>0</v>
      </c>
      <c r="O87" s="117">
        <f t="shared" ref="O87:Y87" si="158">O68+O77+O80</f>
        <v>0</v>
      </c>
      <c r="P87" s="117">
        <f t="shared" si="158"/>
        <v>0</v>
      </c>
      <c r="Q87" s="117">
        <f t="shared" si="158"/>
        <v>0</v>
      </c>
      <c r="R87" s="117">
        <f t="shared" si="158"/>
        <v>0</v>
      </c>
      <c r="S87" s="117">
        <f t="shared" si="158"/>
        <v>0</v>
      </c>
      <c r="T87" s="117">
        <f t="shared" si="158"/>
        <v>0</v>
      </c>
      <c r="U87" s="117">
        <f t="shared" si="158"/>
        <v>0</v>
      </c>
      <c r="V87" s="117">
        <f t="shared" si="158"/>
        <v>0</v>
      </c>
      <c r="W87" s="117">
        <f t="shared" si="158"/>
        <v>0</v>
      </c>
      <c r="X87" s="117">
        <f t="shared" si="158"/>
        <v>0</v>
      </c>
      <c r="Y87" s="117">
        <f t="shared" si="158"/>
        <v>0</v>
      </c>
      <c r="Z87" s="108"/>
      <c r="AA87" s="14"/>
    </row>
    <row r="88" spans="1:27" s="10" customFormat="1" x14ac:dyDescent="0.2">
      <c r="A88" s="8"/>
      <c r="B88" s="89"/>
      <c r="C88" s="56" t="s">
        <v>44</v>
      </c>
      <c r="D88" s="81"/>
      <c r="E88" s="56" t="s">
        <v>92</v>
      </c>
      <c r="F88" s="81"/>
      <c r="G88" s="56" t="s">
        <v>0</v>
      </c>
      <c r="H88" s="81"/>
      <c r="I88" s="90"/>
      <c r="J88" s="89"/>
      <c r="K88" s="40">
        <f>K86-K87</f>
        <v>0</v>
      </c>
      <c r="L88" s="90"/>
      <c r="M88" s="89"/>
      <c r="N88" s="40">
        <f>N86-N87</f>
        <v>0</v>
      </c>
      <c r="O88" s="40">
        <f>O86-O87</f>
        <v>0</v>
      </c>
      <c r="P88" s="40">
        <f>P86-P87</f>
        <v>0</v>
      </c>
      <c r="Q88" s="40">
        <f t="shared" ref="Q88:Y88" si="159">Q86-Q87</f>
        <v>0</v>
      </c>
      <c r="R88" s="40">
        <f t="shared" si="159"/>
        <v>0</v>
      </c>
      <c r="S88" s="40">
        <f t="shared" si="159"/>
        <v>0</v>
      </c>
      <c r="T88" s="40">
        <f t="shared" si="159"/>
        <v>0</v>
      </c>
      <c r="U88" s="40">
        <f t="shared" si="159"/>
        <v>0</v>
      </c>
      <c r="V88" s="40">
        <f>V86-V87</f>
        <v>0</v>
      </c>
      <c r="W88" s="40">
        <f t="shared" si="159"/>
        <v>0</v>
      </c>
      <c r="X88" s="40">
        <f t="shared" si="159"/>
        <v>0</v>
      </c>
      <c r="Y88" s="40">
        <f t="shared" si="159"/>
        <v>0</v>
      </c>
      <c r="Z88" s="90"/>
      <c r="AA88" s="8"/>
    </row>
    <row r="89" spans="1:27" s="31" customFormat="1" x14ac:dyDescent="0.2">
      <c r="A89" s="14"/>
      <c r="B89" s="105"/>
      <c r="C89" s="116" t="s">
        <v>88</v>
      </c>
      <c r="D89" s="107"/>
      <c r="E89" s="116" t="s">
        <v>93</v>
      </c>
      <c r="F89" s="107"/>
      <c r="G89" s="116" t="s">
        <v>0</v>
      </c>
      <c r="H89" s="107"/>
      <c r="I89" s="108"/>
      <c r="J89" s="105"/>
      <c r="K89" s="117">
        <f>K85+K88</f>
        <v>0</v>
      </c>
      <c r="L89" s="90"/>
      <c r="M89" s="89"/>
      <c r="N89" s="117">
        <f>N85+N88</f>
        <v>0</v>
      </c>
      <c r="O89" s="117">
        <f t="shared" ref="O89:Y89" si="160">O85+O88</f>
        <v>0</v>
      </c>
      <c r="P89" s="117">
        <f t="shared" si="160"/>
        <v>0</v>
      </c>
      <c r="Q89" s="117">
        <f t="shared" si="160"/>
        <v>0</v>
      </c>
      <c r="R89" s="117">
        <f t="shared" si="160"/>
        <v>0</v>
      </c>
      <c r="S89" s="117">
        <f t="shared" si="160"/>
        <v>0</v>
      </c>
      <c r="T89" s="117">
        <f t="shared" si="160"/>
        <v>0</v>
      </c>
      <c r="U89" s="117">
        <f t="shared" si="160"/>
        <v>0</v>
      </c>
      <c r="V89" s="117">
        <f t="shared" si="160"/>
        <v>0</v>
      </c>
      <c r="W89" s="117">
        <f t="shared" si="160"/>
        <v>0</v>
      </c>
      <c r="X89" s="117">
        <f t="shared" si="160"/>
        <v>0</v>
      </c>
      <c r="Y89" s="117">
        <f t="shared" si="160"/>
        <v>0</v>
      </c>
      <c r="Z89" s="108"/>
      <c r="AA89" s="14"/>
    </row>
    <row r="90" spans="1:27" s="83" customFormat="1" ht="7.5" x14ac:dyDescent="0.15">
      <c r="A90" s="82"/>
      <c r="B90" s="91"/>
      <c r="C90" s="118"/>
      <c r="D90" s="92"/>
      <c r="E90" s="118"/>
      <c r="F90" s="92"/>
      <c r="G90" s="118"/>
      <c r="H90" s="92"/>
      <c r="I90" s="95"/>
      <c r="J90" s="91"/>
      <c r="K90" s="119"/>
      <c r="L90" s="95"/>
      <c r="M90" s="91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95"/>
      <c r="AA90" s="82"/>
    </row>
    <row r="91" spans="1:2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8"/>
      <c r="L91" s="1"/>
      <c r="M91" s="1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1"/>
      <c r="AA91" s="1"/>
    </row>
  </sheetData>
  <conditionalFormatting sqref="N9:Y9">
    <cfRule type="containsBlanks" dxfId="12" priority="15">
      <formula>LEN(TRIM(N9))=0</formula>
    </cfRule>
  </conditionalFormatting>
  <conditionalFormatting sqref="A7:B7 AA1:XFD8 A1:Z6 D7:Z7 A8:Z8 A78:J79 Z78:XFD79 A81:XFD88 A90:XFD1048576 A89:J89 Z89:XFD89 L89:M89 A9:XFD77">
    <cfRule type="cellIs" dxfId="11" priority="14" operator="equal">
      <formula>0</formula>
    </cfRule>
  </conditionalFormatting>
  <conditionalFormatting sqref="K69:K70 N69:Y70">
    <cfRule type="cellIs" dxfId="10" priority="12" operator="lessThan">
      <formula>0</formula>
    </cfRule>
    <cfRule type="cellIs" dxfId="9" priority="13" operator="greaterThan">
      <formula>0</formula>
    </cfRule>
  </conditionalFormatting>
  <conditionalFormatting sqref="K79:Y79">
    <cfRule type="cellIs" dxfId="8" priority="9" operator="equal">
      <formula>0</formula>
    </cfRule>
  </conditionalFormatting>
  <conditionalFormatting sqref="K78:Y78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A80:XFD80">
    <cfRule type="cellIs" dxfId="4" priority="5" operator="equal">
      <formula>0</formula>
    </cfRule>
  </conditionalFormatting>
  <conditionalFormatting sqref="K88 N88:Y88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K89 N89:Y89">
    <cfRule type="cellIs" dxfId="1" priority="1" operator="greaterThan">
      <formula>-0.4</formula>
    </cfRule>
    <cfRule type="cellIs" dxfId="0" priority="2" operator="lessThan">
      <formula>-0.4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OperFinModelOnlineRetail</vt:lpstr>
      <vt:lpstr>KPI_Reports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2016-10-10T11:19:20Z</dcterms:modified>
</cp:coreProperties>
</file>