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6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dbF" sheetId="3" r:id="rId6"/>
    <sheet name="RepP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9" i="7" l="1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V30" i="6"/>
  <c r="U30" i="6"/>
  <c r="O30" i="6"/>
  <c r="N30" i="6"/>
  <c r="M30" i="6"/>
  <c r="G30" i="6"/>
  <c r="F30" i="6"/>
  <c r="E30" i="6"/>
  <c r="V59" i="6"/>
  <c r="U59" i="6"/>
  <c r="O59" i="6"/>
  <c r="N59" i="6"/>
  <c r="M59" i="6"/>
  <c r="G59" i="6"/>
  <c r="F59" i="6"/>
  <c r="E59" i="6"/>
  <c r="V58" i="6"/>
  <c r="U58" i="6"/>
  <c r="O58" i="6"/>
  <c r="N58" i="6"/>
  <c r="M58" i="6"/>
  <c r="G58" i="6"/>
  <c r="F58" i="6"/>
  <c r="E58" i="6"/>
  <c r="V57" i="6"/>
  <c r="U57" i="6"/>
  <c r="O57" i="6"/>
  <c r="N57" i="6"/>
  <c r="M57" i="6"/>
  <c r="G57" i="6"/>
  <c r="F57" i="6"/>
  <c r="E57" i="6"/>
  <c r="V56" i="6"/>
  <c r="U56" i="6"/>
  <c r="O56" i="6"/>
  <c r="N56" i="6"/>
  <c r="M56" i="6"/>
  <c r="G56" i="6"/>
  <c r="F56" i="6"/>
  <c r="E56" i="6"/>
  <c r="V55" i="6"/>
  <c r="U55" i="6"/>
  <c r="O55" i="6"/>
  <c r="N55" i="6"/>
  <c r="M55" i="6"/>
  <c r="G55" i="6"/>
  <c r="F55" i="6"/>
  <c r="E55" i="6"/>
  <c r="V54" i="6"/>
  <c r="U54" i="6"/>
  <c r="O54" i="6"/>
  <c r="N54" i="6"/>
  <c r="M54" i="6"/>
  <c r="G54" i="6"/>
  <c r="F54" i="6"/>
  <c r="E54" i="6"/>
  <c r="V53" i="6"/>
  <c r="U53" i="6"/>
  <c r="O53" i="6"/>
  <c r="N53" i="6"/>
  <c r="M53" i="6"/>
  <c r="G53" i="6"/>
  <c r="F53" i="6"/>
  <c r="E53" i="6"/>
  <c r="V29" i="6"/>
  <c r="U29" i="6"/>
  <c r="O29" i="6"/>
  <c r="N29" i="6"/>
  <c r="M29" i="6"/>
  <c r="G29" i="6"/>
  <c r="F29" i="6"/>
  <c r="E29" i="6"/>
  <c r="V28" i="6"/>
  <c r="U28" i="6"/>
  <c r="O28" i="6"/>
  <c r="N28" i="6"/>
  <c r="M28" i="6"/>
  <c r="G28" i="6"/>
  <c r="F28" i="6"/>
  <c r="E28" i="6"/>
  <c r="V27" i="6"/>
  <c r="U27" i="6"/>
  <c r="O27" i="6"/>
  <c r="N27" i="6"/>
  <c r="M27" i="6"/>
  <c r="G27" i="6"/>
  <c r="F27" i="6"/>
  <c r="E27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F73" i="6"/>
  <c r="F74" i="6"/>
  <c r="F75" i="6"/>
  <c r="F76" i="6"/>
  <c r="F77" i="6"/>
  <c r="F78" i="6"/>
  <c r="F79" i="6"/>
  <c r="F80" i="6"/>
  <c r="F81" i="6"/>
  <c r="F72" i="6"/>
  <c r="F62" i="6"/>
  <c r="F63" i="6"/>
  <c r="F64" i="6"/>
  <c r="F65" i="6"/>
  <c r="F66" i="6"/>
  <c r="F67" i="6"/>
  <c r="F68" i="6"/>
  <c r="F69" i="6"/>
  <c r="F70" i="6"/>
  <c r="F61" i="6"/>
  <c r="F44" i="6"/>
  <c r="F45" i="6"/>
  <c r="F46" i="6"/>
  <c r="F47" i="6"/>
  <c r="F48" i="6"/>
  <c r="F49" i="6"/>
  <c r="F50" i="6"/>
  <c r="F51" i="6"/>
  <c r="F52" i="6"/>
  <c r="F43" i="6"/>
  <c r="G81" i="6"/>
  <c r="G80" i="6"/>
  <c r="G79" i="6"/>
  <c r="G78" i="6"/>
  <c r="G77" i="6"/>
  <c r="G76" i="6"/>
  <c r="G75" i="6"/>
  <c r="G74" i="6"/>
  <c r="G73" i="6"/>
  <c r="G72" i="6"/>
  <c r="G70" i="6"/>
  <c r="G69" i="6"/>
  <c r="G68" i="6"/>
  <c r="G67" i="6"/>
  <c r="G66" i="6"/>
  <c r="G65" i="6"/>
  <c r="G64" i="6"/>
  <c r="G63" i="6"/>
  <c r="G62" i="6"/>
  <c r="G61" i="6"/>
  <c r="G52" i="6"/>
  <c r="G51" i="6"/>
  <c r="G50" i="6"/>
  <c r="G49" i="6"/>
  <c r="G48" i="6"/>
  <c r="G47" i="6"/>
  <c r="G46" i="6"/>
  <c r="G45" i="6"/>
  <c r="G44" i="6"/>
  <c r="G43" i="6"/>
  <c r="O81" i="6"/>
  <c r="O80" i="6"/>
  <c r="O79" i="6"/>
  <c r="O78" i="6"/>
  <c r="O77" i="6"/>
  <c r="O76" i="6"/>
  <c r="O75" i="6"/>
  <c r="O74" i="6"/>
  <c r="O73" i="6"/>
  <c r="O72" i="6"/>
  <c r="O70" i="6"/>
  <c r="O69" i="6"/>
  <c r="O68" i="6"/>
  <c r="O67" i="6"/>
  <c r="O66" i="6"/>
  <c r="O65" i="6"/>
  <c r="O64" i="6"/>
  <c r="O63" i="6"/>
  <c r="O62" i="6"/>
  <c r="O61" i="6"/>
  <c r="O52" i="6"/>
  <c r="O51" i="6"/>
  <c r="O50" i="6"/>
  <c r="O49" i="6"/>
  <c r="O48" i="6"/>
  <c r="O47" i="6"/>
  <c r="O46" i="6"/>
  <c r="O45" i="6"/>
  <c r="O44" i="6"/>
  <c r="O43" i="6"/>
  <c r="O41" i="6"/>
  <c r="N73" i="6"/>
  <c r="N74" i="6"/>
  <c r="N75" i="6"/>
  <c r="N76" i="6"/>
  <c r="N77" i="6"/>
  <c r="N78" i="6"/>
  <c r="N79" i="6"/>
  <c r="N80" i="6"/>
  <c r="N81" i="6"/>
  <c r="N72" i="6"/>
  <c r="N62" i="6"/>
  <c r="N63" i="6"/>
  <c r="N64" i="6"/>
  <c r="N65" i="6"/>
  <c r="N66" i="6"/>
  <c r="N67" i="6"/>
  <c r="N68" i="6"/>
  <c r="N69" i="6"/>
  <c r="N70" i="6"/>
  <c r="N61" i="6"/>
  <c r="N44" i="6"/>
  <c r="N45" i="6"/>
  <c r="N46" i="6"/>
  <c r="N47" i="6"/>
  <c r="N48" i="6"/>
  <c r="N49" i="6"/>
  <c r="N50" i="6"/>
  <c r="N51" i="6"/>
  <c r="N52" i="6"/>
  <c r="N43" i="6"/>
  <c r="V73" i="6"/>
  <c r="V74" i="6"/>
  <c r="V75" i="6"/>
  <c r="V76" i="6"/>
  <c r="V77" i="6"/>
  <c r="V78" i="6"/>
  <c r="V79" i="6"/>
  <c r="V80" i="6"/>
  <c r="V81" i="6"/>
  <c r="V72" i="6"/>
  <c r="V62" i="6"/>
  <c r="V63" i="6"/>
  <c r="V64" i="6"/>
  <c r="V65" i="6"/>
  <c r="V66" i="6"/>
  <c r="V67" i="6"/>
  <c r="V68" i="6"/>
  <c r="V69" i="6"/>
  <c r="V70" i="6"/>
  <c r="V61" i="6"/>
  <c r="V44" i="6"/>
  <c r="V45" i="6"/>
  <c r="V46" i="6"/>
  <c r="V47" i="6"/>
  <c r="V48" i="6"/>
  <c r="V49" i="6"/>
  <c r="V50" i="6"/>
  <c r="V51" i="6"/>
  <c r="V52" i="6"/>
  <c r="V43" i="6"/>
  <c r="U81" i="6"/>
  <c r="M81" i="6"/>
  <c r="E81" i="6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2" i="6"/>
  <c r="M52" i="6"/>
  <c r="E52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AI23" i="6"/>
  <c r="AH20" i="6"/>
  <c r="AI20" i="6"/>
  <c r="AG10" i="6"/>
  <c r="AI11" i="6"/>
  <c r="AJ11" i="6"/>
  <c r="AJ20" i="6" s="1"/>
  <c r="AK11" i="6"/>
  <c r="AK20" i="6" s="1"/>
  <c r="AH11" i="6"/>
  <c r="J63" i="7"/>
  <c r="I54" i="7"/>
  <c r="I50" i="7"/>
  <c r="I46" i="7"/>
  <c r="I42" i="7"/>
  <c r="I38" i="7"/>
  <c r="I34" i="7"/>
  <c r="I30" i="7"/>
  <c r="I26" i="7"/>
  <c r="I22" i="7"/>
  <c r="I18" i="7"/>
  <c r="I14" i="7"/>
  <c r="I10" i="7"/>
  <c r="J58" i="7"/>
  <c r="H34" i="7"/>
  <c r="H10" i="7"/>
  <c r="J57" i="7"/>
  <c r="J53" i="7"/>
  <c r="J49" i="7"/>
  <c r="J45" i="7"/>
  <c r="J41" i="7"/>
  <c r="J37" i="7"/>
  <c r="J29" i="7"/>
  <c r="J25" i="7"/>
  <c r="J21" i="7"/>
  <c r="J17" i="7"/>
  <c r="J13" i="7"/>
  <c r="J69" i="7"/>
  <c r="H38" i="7"/>
  <c r="H18" i="7"/>
  <c r="J67" i="7"/>
  <c r="I32" i="7"/>
  <c r="I12" i="7"/>
  <c r="H42" i="7"/>
  <c r="J61" i="7"/>
  <c r="I28" i="7"/>
  <c r="H54" i="7"/>
  <c r="H22" i="7"/>
  <c r="J71" i="7"/>
  <c r="J60" i="7"/>
  <c r="I56" i="7"/>
  <c r="I52" i="7"/>
  <c r="I48" i="7"/>
  <c r="I44" i="7"/>
  <c r="I40" i="7"/>
  <c r="I36" i="7"/>
  <c r="I24" i="7"/>
  <c r="I20" i="7"/>
  <c r="I16" i="7"/>
  <c r="H50" i="7"/>
  <c r="H30" i="7"/>
  <c r="J65" i="7"/>
  <c r="J55" i="7"/>
  <c r="J47" i="7"/>
  <c r="J43" i="7"/>
  <c r="J39" i="7"/>
  <c r="J35" i="7"/>
  <c r="J31" i="7"/>
  <c r="J27" i="7"/>
  <c r="J23" i="7"/>
  <c r="J19" i="7"/>
  <c r="J15" i="7"/>
  <c r="J11" i="7"/>
  <c r="H46" i="7"/>
  <c r="H14" i="7"/>
  <c r="J59" i="7"/>
  <c r="J54" i="7"/>
  <c r="J50" i="7"/>
  <c r="J46" i="7"/>
  <c r="J42" i="7"/>
  <c r="H26" i="7"/>
  <c r="J10" i="7"/>
  <c r="J64" i="7"/>
  <c r="J38" i="7"/>
  <c r="J30" i="7"/>
  <c r="J22" i="7"/>
  <c r="J14" i="7"/>
  <c r="J18" i="7"/>
  <c r="H12" i="7"/>
  <c r="J26" i="7"/>
  <c r="H32" i="7"/>
  <c r="J34" i="7"/>
  <c r="AK23" i="6" l="1"/>
  <c r="AJ23" i="6"/>
  <c r="AH23" i="6"/>
  <c r="AG11" i="6"/>
  <c r="AG20" i="6" s="1"/>
  <c r="F41" i="6"/>
  <c r="F40" i="6"/>
  <c r="F39" i="6"/>
  <c r="F38" i="6"/>
  <c r="F37" i="6"/>
  <c r="F36" i="6"/>
  <c r="F35" i="6"/>
  <c r="F34" i="6"/>
  <c r="F33" i="6"/>
  <c r="F32" i="6"/>
  <c r="F26" i="6"/>
  <c r="F25" i="6"/>
  <c r="F24" i="6"/>
  <c r="F23" i="6"/>
  <c r="F22" i="6"/>
  <c r="F21" i="6"/>
  <c r="F20" i="6"/>
  <c r="E41" i="6"/>
  <c r="E40" i="6"/>
  <c r="E39" i="6"/>
  <c r="E38" i="6"/>
  <c r="E37" i="6"/>
  <c r="E36" i="6"/>
  <c r="E35" i="6"/>
  <c r="E34" i="6"/>
  <c r="E33" i="6"/>
  <c r="E32" i="6"/>
  <c r="E31" i="6"/>
  <c r="E26" i="6"/>
  <c r="E25" i="6"/>
  <c r="E24" i="6"/>
  <c r="E23" i="6"/>
  <c r="E22" i="6"/>
  <c r="E21" i="6"/>
  <c r="E20" i="6"/>
  <c r="E19" i="6"/>
  <c r="G41" i="6"/>
  <c r="G40" i="6"/>
  <c r="G39" i="6"/>
  <c r="G38" i="6"/>
  <c r="G37" i="6"/>
  <c r="G36" i="6"/>
  <c r="G35" i="6"/>
  <c r="G34" i="6"/>
  <c r="G33" i="6"/>
  <c r="G32" i="6"/>
  <c r="G26" i="6"/>
  <c r="G25" i="6"/>
  <c r="G24" i="6"/>
  <c r="G23" i="6"/>
  <c r="G22" i="6"/>
  <c r="G21" i="6"/>
  <c r="G20" i="6"/>
  <c r="O40" i="6"/>
  <c r="O39" i="6"/>
  <c r="O38" i="6"/>
  <c r="O37" i="6"/>
  <c r="O36" i="6"/>
  <c r="O35" i="6"/>
  <c r="O34" i="6"/>
  <c r="O33" i="6"/>
  <c r="O32" i="6"/>
  <c r="O26" i="6"/>
  <c r="O25" i="6"/>
  <c r="O24" i="6"/>
  <c r="O23" i="6"/>
  <c r="O22" i="6"/>
  <c r="O21" i="6"/>
  <c r="O20" i="6"/>
  <c r="O16" i="6"/>
  <c r="O15" i="6"/>
  <c r="O13" i="6"/>
  <c r="O12" i="6"/>
  <c r="O11" i="6"/>
  <c r="N41" i="6"/>
  <c r="N40" i="6"/>
  <c r="N39" i="6"/>
  <c r="N38" i="6"/>
  <c r="N37" i="6"/>
  <c r="N36" i="6"/>
  <c r="N35" i="6"/>
  <c r="N34" i="6"/>
  <c r="N33" i="6"/>
  <c r="N32" i="6"/>
  <c r="N26" i="6"/>
  <c r="N25" i="6"/>
  <c r="N24" i="6"/>
  <c r="N23" i="6"/>
  <c r="N22" i="6"/>
  <c r="N21" i="6"/>
  <c r="N20" i="6"/>
  <c r="N16" i="6"/>
  <c r="N15" i="6"/>
  <c r="N13" i="6"/>
  <c r="N12" i="6"/>
  <c r="N11" i="6"/>
  <c r="M41" i="6"/>
  <c r="M40" i="6"/>
  <c r="M39" i="6"/>
  <c r="M38" i="6"/>
  <c r="M37" i="6"/>
  <c r="M36" i="6"/>
  <c r="M35" i="6"/>
  <c r="M34" i="6"/>
  <c r="M33" i="6"/>
  <c r="M32" i="6"/>
  <c r="M31" i="6"/>
  <c r="M26" i="6"/>
  <c r="M25" i="6"/>
  <c r="M24" i="6"/>
  <c r="M23" i="6"/>
  <c r="M22" i="6"/>
  <c r="M21" i="6"/>
  <c r="M20" i="6"/>
  <c r="M19" i="6"/>
  <c r="M16" i="6"/>
  <c r="M15" i="6"/>
  <c r="M14" i="6"/>
  <c r="M13" i="6"/>
  <c r="M12" i="6"/>
  <c r="M11" i="6"/>
  <c r="M10" i="6"/>
  <c r="U39" i="6"/>
  <c r="V39" i="6"/>
  <c r="U40" i="6"/>
  <c r="V40" i="6"/>
  <c r="U41" i="6"/>
  <c r="V41" i="6"/>
  <c r="U34" i="6"/>
  <c r="V34" i="6"/>
  <c r="U35" i="6"/>
  <c r="V35" i="6"/>
  <c r="U36" i="6"/>
  <c r="V36" i="6"/>
  <c r="U37" i="6"/>
  <c r="V37" i="6"/>
  <c r="U38" i="6"/>
  <c r="V38" i="6"/>
  <c r="V26" i="6"/>
  <c r="U26" i="6"/>
  <c r="V25" i="6"/>
  <c r="U25" i="6"/>
  <c r="V24" i="6"/>
  <c r="U24" i="6"/>
  <c r="V23" i="6"/>
  <c r="U23" i="6"/>
  <c r="V33" i="6"/>
  <c r="V32" i="6"/>
  <c r="V21" i="6"/>
  <c r="V22" i="6"/>
  <c r="V20" i="6"/>
  <c r="U20" i="6"/>
  <c r="U21" i="6"/>
  <c r="U22" i="6"/>
  <c r="U31" i="6"/>
  <c r="U32" i="6"/>
  <c r="U33" i="6"/>
  <c r="U19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O7" i="6"/>
  <c r="N7" i="6"/>
  <c r="M7" i="6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H7" i="4"/>
  <c r="L7" i="4"/>
  <c r="D7" i="4"/>
  <c r="N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H60" i="7"/>
  <c r="H66" i="7"/>
  <c r="H130" i="7"/>
  <c r="H28" i="7"/>
  <c r="I72" i="7"/>
  <c r="H152" i="7"/>
  <c r="J40" i="7"/>
  <c r="H158" i="7"/>
  <c r="H84" i="7"/>
  <c r="H15" i="7"/>
  <c r="H31" i="7"/>
  <c r="H47" i="7"/>
  <c r="H63" i="7"/>
  <c r="H79" i="7"/>
  <c r="H95" i="7"/>
  <c r="H111" i="7"/>
  <c r="H127" i="7"/>
  <c r="H143" i="7"/>
  <c r="H159" i="7"/>
  <c r="I25" i="7"/>
  <c r="I41" i="7"/>
  <c r="I57" i="7"/>
  <c r="I79" i="7"/>
  <c r="J79" i="7" s="1"/>
  <c r="I159" i="7"/>
  <c r="J159" i="7" s="1"/>
  <c r="H24" i="7"/>
  <c r="H77" i="7"/>
  <c r="I55" i="7"/>
  <c r="H144" i="7"/>
  <c r="I144" i="7" s="1"/>
  <c r="H118" i="7"/>
  <c r="I118" i="7" s="1"/>
  <c r="J70" i="7"/>
  <c r="H108" i="7"/>
  <c r="H36" i="7"/>
  <c r="H72" i="7"/>
  <c r="J12" i="7"/>
  <c r="J44" i="7"/>
  <c r="H78" i="7"/>
  <c r="I78" i="7" s="1"/>
  <c r="H132" i="7"/>
  <c r="H128" i="7"/>
  <c r="H90" i="7"/>
  <c r="H17" i="7"/>
  <c r="H33" i="7"/>
  <c r="H49" i="7"/>
  <c r="H65" i="7"/>
  <c r="H81" i="7"/>
  <c r="H97" i="7"/>
  <c r="H113" i="7"/>
  <c r="H129" i="7"/>
  <c r="H145" i="7"/>
  <c r="I11" i="7"/>
  <c r="I27" i="7"/>
  <c r="I43" i="7"/>
  <c r="I59" i="7"/>
  <c r="I95" i="7"/>
  <c r="J95" i="7" s="1"/>
  <c r="I143" i="7"/>
  <c r="J143" i="7" s="1"/>
  <c r="I66" i="7"/>
  <c r="H13" i="7"/>
  <c r="H141" i="7"/>
  <c r="I70" i="7"/>
  <c r="J118" i="7"/>
  <c r="H156" i="7"/>
  <c r="I156" i="7" s="1"/>
  <c r="H82" i="7"/>
  <c r="I82" i="7" s="1"/>
  <c r="H40" i="7"/>
  <c r="J82" i="7"/>
  <c r="H120" i="7"/>
  <c r="J16" i="7"/>
  <c r="J48" i="7"/>
  <c r="H126" i="7"/>
  <c r="I126" i="7" s="1"/>
  <c r="H112" i="7"/>
  <c r="I58" i="7"/>
  <c r="H138" i="7"/>
  <c r="H19" i="7"/>
  <c r="H35" i="7"/>
  <c r="H51" i="7"/>
  <c r="H67" i="7"/>
  <c r="H83" i="7"/>
  <c r="H99" i="7"/>
  <c r="H115" i="7"/>
  <c r="H131" i="7"/>
  <c r="H147" i="7"/>
  <c r="I13" i="7"/>
  <c r="I29" i="7"/>
  <c r="I45" i="7"/>
  <c r="I61" i="7"/>
  <c r="I77" i="7"/>
  <c r="J77" i="7" s="1"/>
  <c r="I141" i="7"/>
  <c r="J141" i="7" s="1"/>
  <c r="I47" i="7"/>
  <c r="I127" i="7"/>
  <c r="J127" i="7" s="1"/>
  <c r="I130" i="7"/>
  <c r="H96" i="7"/>
  <c r="H61" i="7"/>
  <c r="I23" i="7"/>
  <c r="H70" i="7"/>
  <c r="H134" i="7"/>
  <c r="I134" i="7" s="1"/>
  <c r="H76" i="7"/>
  <c r="I64" i="7"/>
  <c r="H146" i="7"/>
  <c r="I146" i="7" s="1"/>
  <c r="H44" i="7"/>
  <c r="J130" i="7"/>
  <c r="J20" i="7"/>
  <c r="J52" i="7"/>
  <c r="H100" i="7"/>
  <c r="H58" i="7"/>
  <c r="H21" i="7"/>
  <c r="H37" i="7"/>
  <c r="H53" i="7"/>
  <c r="H69" i="7"/>
  <c r="H85" i="7"/>
  <c r="H101" i="7"/>
  <c r="H117" i="7"/>
  <c r="H133" i="7"/>
  <c r="H149" i="7"/>
  <c r="I15" i="7"/>
  <c r="I31" i="7"/>
  <c r="I63" i="7"/>
  <c r="I111" i="7"/>
  <c r="J111" i="7" s="1"/>
  <c r="J36" i="7"/>
  <c r="H157" i="7"/>
  <c r="J144" i="7"/>
  <c r="H124" i="7"/>
  <c r="H64" i="7"/>
  <c r="H98" i="7"/>
  <c r="I98" i="7" s="1"/>
  <c r="J156" i="7"/>
  <c r="H48" i="7"/>
  <c r="H88" i="7"/>
  <c r="J24" i="7"/>
  <c r="J56" i="7"/>
  <c r="H94" i="7"/>
  <c r="I68" i="7"/>
  <c r="H148" i="7"/>
  <c r="J68" i="7"/>
  <c r="H106" i="7"/>
  <c r="H23" i="7"/>
  <c r="H39" i="7"/>
  <c r="H55" i="7"/>
  <c r="H71" i="7"/>
  <c r="H87" i="7"/>
  <c r="H103" i="7"/>
  <c r="H119" i="7"/>
  <c r="H135" i="7"/>
  <c r="H151" i="7"/>
  <c r="I17" i="7"/>
  <c r="I33" i="7"/>
  <c r="J33" i="7" s="1"/>
  <c r="I49" i="7"/>
  <c r="I65" i="7"/>
  <c r="I81" i="7"/>
  <c r="J81" i="7" s="1"/>
  <c r="I97" i="7"/>
  <c r="J97" i="7" s="1"/>
  <c r="I113" i="7"/>
  <c r="J113" i="7" s="1"/>
  <c r="I129" i="7"/>
  <c r="J129" i="7" s="1"/>
  <c r="I145" i="7"/>
  <c r="J145" i="7" s="1"/>
  <c r="I60" i="7"/>
  <c r="I152" i="7"/>
  <c r="I158" i="7"/>
  <c r="H122" i="7"/>
  <c r="H109" i="7"/>
  <c r="I71" i="7"/>
  <c r="H86" i="7"/>
  <c r="J134" i="7"/>
  <c r="H16" i="7"/>
  <c r="H52" i="7"/>
  <c r="J98" i="7"/>
  <c r="H136" i="7"/>
  <c r="J28" i="7"/>
  <c r="I62" i="7"/>
  <c r="H142" i="7"/>
  <c r="H68" i="7"/>
  <c r="J158" i="7"/>
  <c r="H154" i="7"/>
  <c r="H25" i="7"/>
  <c r="H41" i="7"/>
  <c r="H57" i="7"/>
  <c r="H73" i="7"/>
  <c r="H89" i="7"/>
  <c r="H105" i="7"/>
  <c r="H121" i="7"/>
  <c r="H137" i="7"/>
  <c r="H153" i="7"/>
  <c r="I19" i="7"/>
  <c r="I35" i="7"/>
  <c r="I51" i="7"/>
  <c r="J51" i="7" s="1"/>
  <c r="I67" i="7"/>
  <c r="I83" i="7"/>
  <c r="J83" i="7" s="1"/>
  <c r="I99" i="7"/>
  <c r="J99" i="7" s="1"/>
  <c r="I115" i="7"/>
  <c r="J115" i="7" s="1"/>
  <c r="I131" i="7"/>
  <c r="J131" i="7" s="1"/>
  <c r="I147" i="7"/>
  <c r="J147" i="7" s="1"/>
  <c r="H104" i="7"/>
  <c r="H110" i="7"/>
  <c r="J126" i="7"/>
  <c r="H45" i="7"/>
  <c r="H125" i="7"/>
  <c r="I87" i="7"/>
  <c r="J87" i="7" s="1"/>
  <c r="H150" i="7"/>
  <c r="H92" i="7"/>
  <c r="H80" i="7"/>
  <c r="H114" i="7"/>
  <c r="H20" i="7"/>
  <c r="H56" i="7"/>
  <c r="I104" i="7"/>
  <c r="J104" i="7" s="1"/>
  <c r="J146" i="7"/>
  <c r="J32" i="7"/>
  <c r="H62" i="7"/>
  <c r="J62" i="7" s="1"/>
  <c r="I110" i="7"/>
  <c r="J110" i="7" s="1"/>
  <c r="J152" i="7"/>
  <c r="J78" i="7"/>
  <c r="H116" i="7"/>
  <c r="I96" i="7"/>
  <c r="J96" i="7" s="1"/>
  <c r="H74" i="7"/>
  <c r="I122" i="7"/>
  <c r="J122" i="7" s="1"/>
  <c r="H11" i="7"/>
  <c r="H27" i="7"/>
  <c r="H43" i="7"/>
  <c r="H59" i="7"/>
  <c r="H75" i="7"/>
  <c r="H91" i="7"/>
  <c r="H107" i="7"/>
  <c r="H123" i="7"/>
  <c r="H139" i="7"/>
  <c r="H155" i="7"/>
  <c r="I21" i="7"/>
  <c r="I37" i="7"/>
  <c r="I53" i="7"/>
  <c r="I69" i="7"/>
  <c r="I85" i="7"/>
  <c r="J85" i="7" s="1"/>
  <c r="I101" i="7"/>
  <c r="J101" i="7" s="1"/>
  <c r="I117" i="7"/>
  <c r="J117" i="7" s="1"/>
  <c r="I133" i="7"/>
  <c r="J133" i="7" s="1"/>
  <c r="I149" i="7"/>
  <c r="J149" i="7" s="1"/>
  <c r="H102" i="7"/>
  <c r="H140" i="7"/>
  <c r="J66" i="7"/>
  <c r="J72" i="7"/>
  <c r="I84" i="7"/>
  <c r="J84" i="7" s="1"/>
  <c r="H29" i="7"/>
  <c r="H93" i="7"/>
  <c r="I39" i="7"/>
  <c r="I135" i="7"/>
  <c r="J135" i="7" s="1"/>
  <c r="H9" i="7"/>
  <c r="I9" i="7"/>
  <c r="J9" i="7" s="1"/>
  <c r="I108" i="7"/>
  <c r="J108" i="7"/>
  <c r="I132" i="7"/>
  <c r="J132" i="7" s="1"/>
  <c r="I128" i="7"/>
  <c r="J128" i="7"/>
  <c r="I90" i="7"/>
  <c r="J90" i="7"/>
  <c r="I120" i="7"/>
  <c r="J120" i="7"/>
  <c r="I112" i="7"/>
  <c r="J112" i="7"/>
  <c r="I138" i="7"/>
  <c r="J138" i="7"/>
  <c r="I76" i="7"/>
  <c r="J76" i="7"/>
  <c r="I100" i="7"/>
  <c r="J100" i="7" s="1"/>
  <c r="I157" i="7"/>
  <c r="J157" i="7"/>
  <c r="I124" i="7"/>
  <c r="J124" i="7"/>
  <c r="I88" i="7"/>
  <c r="J88" i="7"/>
  <c r="I94" i="7"/>
  <c r="J94" i="7"/>
  <c r="I148" i="7"/>
  <c r="J148" i="7" s="1"/>
  <c r="I106" i="7"/>
  <c r="J106" i="7"/>
  <c r="I103" i="7"/>
  <c r="J103" i="7"/>
  <c r="I119" i="7"/>
  <c r="J119" i="7"/>
  <c r="I151" i="7"/>
  <c r="J151" i="7"/>
  <c r="I109" i="7"/>
  <c r="J109" i="7"/>
  <c r="I86" i="7"/>
  <c r="J86" i="7" s="1"/>
  <c r="I136" i="7"/>
  <c r="J136" i="7"/>
  <c r="I142" i="7"/>
  <c r="J142" i="7"/>
  <c r="I154" i="7"/>
  <c r="J154" i="7"/>
  <c r="I73" i="7"/>
  <c r="J73" i="7"/>
  <c r="I89" i="7"/>
  <c r="J89" i="7"/>
  <c r="I105" i="7"/>
  <c r="J105" i="7"/>
  <c r="I121" i="7"/>
  <c r="J121" i="7"/>
  <c r="I137" i="7"/>
  <c r="J137" i="7"/>
  <c r="I153" i="7"/>
  <c r="J153" i="7"/>
  <c r="I125" i="7"/>
  <c r="J125" i="7"/>
  <c r="I150" i="7"/>
  <c r="J150" i="7"/>
  <c r="I92" i="7"/>
  <c r="J92" i="7"/>
  <c r="I80" i="7"/>
  <c r="J80" i="7"/>
  <c r="I114" i="7"/>
  <c r="J114" i="7"/>
  <c r="I116" i="7"/>
  <c r="J116" i="7" s="1"/>
  <c r="I74" i="7"/>
  <c r="J74" i="7"/>
  <c r="I75" i="7"/>
  <c r="J75" i="7"/>
  <c r="I91" i="7"/>
  <c r="J91" i="7"/>
  <c r="I107" i="7"/>
  <c r="J107" i="7"/>
  <c r="I123" i="7"/>
  <c r="J123" i="7"/>
  <c r="I139" i="7"/>
  <c r="J139" i="7"/>
  <c r="I155" i="7"/>
  <c r="J155" i="7"/>
  <c r="I102" i="7"/>
  <c r="J102" i="7"/>
  <c r="I140" i="7"/>
  <c r="J140" i="7"/>
  <c r="I93" i="7"/>
  <c r="J93" i="7"/>
</calcChain>
</file>

<file path=xl/sharedStrings.xml><?xml version="1.0" encoding="utf-8"?>
<sst xmlns="http://schemas.openxmlformats.org/spreadsheetml/2006/main" count="169" uniqueCount="157">
  <si>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</si>
  <si>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</si>
  <si>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</si>
  <si>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</si>
  <si>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</si>
  <si>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</si>
  <si>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цфо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</si>
  <si>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</si>
  <si>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</si>
  <si>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</si>
  <si>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</si>
  <si>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</si>
  <si>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</si>
  <si>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</si>
  <si>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</si>
  <si>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</si>
  <si>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</si>
  <si>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</si>
  <si>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</si>
  <si>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</si>
  <si>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</si>
  <si>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</si>
  <si>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</si>
  <si>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атрибут-1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</si>
  <si>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</si>
  <si>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</si>
  <si>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</si>
  <si>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</si>
  <si>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</si>
  <si>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</si>
  <si>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</si>
  <si>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</si>
  <si>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</si>
  <si>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</si>
  <si>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</si>
  <si>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ЦФО-1</t>
  </si>
  <si>
    <t>ЦФО-2</t>
  </si>
  <si>
    <t>ЦФО-3</t>
  </si>
  <si>
    <t>ЦФО-4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</si>
  <si>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</si>
  <si>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</si>
  <si>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</si>
  <si>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</si>
  <si>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</si>
  <si>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</si>
  <si>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</si>
  <si>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</si>
  <si>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</si>
  <si>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</si>
  <si>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</si>
  <si>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</si>
  <si>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</si>
  <si>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</si>
  <si>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</si>
  <si>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</si>
  <si>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</si>
  <si>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</si>
  <si>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</si>
  <si>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</si>
  <si>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</si>
  <si>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</si>
  <si>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</si>
  <si>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</si>
  <si>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</si>
  <si>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</si>
  <si>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</si>
  <si>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</si>
  <si>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</si>
  <si>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</si>
  <si>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</si>
  <si>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Прчие продажи-1</t>
  </si>
  <si>
    <t>Прчие продажи-2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</si>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</sst>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</cellXfs>
  <cellStyles count="1">
    <cellStyle name="Обычный" xfId="0" builtinId="0"/>
  </cellStyles>
  <dxfs count="21">
    <dxf>
      <font>
        <color theme="1" tint="0.24994659260841701"/>
      </font>
    </dxf>
    <dxf>
      <font>
        <b/>
        <i val="0"/>
        <color theme="1" tint="0.499984740745262"/>
      </font>
    </dxf>
    <dxf>
      <font>
        <b/>
        <i val="0"/>
      </font>
    </dxf>
    <dxf>
      <font>
        <color theme="1" tint="0.24994659260841701"/>
      </font>
    </dxf>
    <dxf>
      <font>
        <b/>
        <i val="0"/>
        <color theme="1" tint="0.499984740745262"/>
      </font>
    </dxf>
    <dxf>
      <font>
        <b/>
        <i val="0"/>
      </font>
    </dxf>
    <dxf>
      <font>
        <color theme="1" tint="0.24994659260841701"/>
      </font>
    </dxf>
    <dxf>
      <font>
        <b/>
        <i val="0"/>
        <color theme="1" tint="0.499984740745262"/>
      </font>
    </dxf>
    <dxf>
      <font>
        <b/>
        <i val="0"/>
      </font>
    </dxf>
    <dxf>
      <font>
        <b/>
        <i val="0"/>
      </font>
    </dxf>
    <dxf>
      <font>
        <b/>
        <i val="0"/>
        <color theme="1" tint="0.499984740745262"/>
      </font>
    </dxf>
    <dxf>
      <font>
        <color theme="1" tint="0.24994659260841701"/>
      </font>
    </dxf>
    <dxf>
      <font>
        <b/>
        <i val="0"/>
      </font>
    </dxf>
    <dxf>
      <font>
        <b/>
        <i val="0"/>
        <color theme="1" tint="0.499984740745262"/>
      </font>
    </dxf>
    <dxf>
      <font>
        <color theme="1" tint="0.24994659260841701"/>
      </font>
    </dxf>
    <dxf>
      <font>
        <b/>
        <i val="0"/>
        <color theme="1" tint="0.499984740745262"/>
      </font>
    </dxf>
    <dxf>
      <font>
        <color theme="1" tint="0.24994659260841701"/>
      </font>
    </dxf>
    <dxf>
      <font>
        <b/>
        <i val="0"/>
      </font>
    </dxf>
    <dxf>
      <font>
        <color theme="1" tint="0.24994659260841701"/>
      </font>
    </dxf>
    <dxf>
      <font>
        <b/>
        <i val="0"/>
        <color theme="1" tint="0.499984740745262"/>
      </font>
    </dxf>
    <dxf>
      <font>
        <color theme="1" tint="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10</xdr:row>
      <xdr:rowOff>60960</xdr:rowOff>
    </xdr:from>
    <xdr:to>
      <xdr:col>6</xdr:col>
      <xdr:colOff>320040</xdr:colOff>
      <xdr:row>13</xdr:row>
      <xdr:rowOff>38100</xdr:rowOff>
    </xdr:to>
    <xdr:sp macro="" textlink="">
      <xdr:nvSpPr>
        <xdr:cNvPr id="2" name="Скругленный прямоугольник 1"/>
        <xdr:cNvSpPr/>
      </xdr:nvSpPr>
      <xdr:spPr>
        <a:xfrm>
          <a:off x="2339340" y="169926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11</xdr:row>
      <xdr:rowOff>129540</xdr:rowOff>
    </xdr:from>
    <xdr:to>
      <xdr:col>6</xdr:col>
      <xdr:colOff>861060</xdr:colOff>
      <xdr:row>11</xdr:row>
      <xdr:rowOff>137160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562600" y="194310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10</xdr:row>
      <xdr:rowOff>137160</xdr:rowOff>
    </xdr:from>
    <xdr:to>
      <xdr:col>6</xdr:col>
      <xdr:colOff>1242060</xdr:colOff>
      <xdr:row>12</xdr:row>
      <xdr:rowOff>99060</xdr:rowOff>
    </xdr:to>
    <xdr:sp macro="" textlink="">
      <xdr:nvSpPr>
        <xdr:cNvPr id="5" name="Прямоугольник 4"/>
        <xdr:cNvSpPr/>
      </xdr:nvSpPr>
      <xdr:spPr>
        <a:xfrm>
          <a:off x="6118860" y="177546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10</xdr:row>
      <xdr:rowOff>152400</xdr:rowOff>
    </xdr:from>
    <xdr:to>
      <xdr:col>4</xdr:col>
      <xdr:colOff>1764323</xdr:colOff>
      <xdr:row>10</xdr:row>
      <xdr:rowOff>158261</xdr:rowOff>
    </xdr:to>
    <xdr:cxnSp macro="">
      <xdr:nvCxnSpPr>
        <xdr:cNvPr id="7" name="Прямая со стрелкой 6"/>
        <xdr:cNvCxnSpPr/>
      </xdr:nvCxnSpPr>
      <xdr:spPr>
        <a:xfrm>
          <a:off x="1664677" y="1793631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12</xdr:row>
      <xdr:rowOff>29308</xdr:rowOff>
    </xdr:from>
    <xdr:to>
      <xdr:col>4</xdr:col>
      <xdr:colOff>1758462</xdr:colOff>
      <xdr:row>12</xdr:row>
      <xdr:rowOff>35169</xdr:rowOff>
    </xdr:to>
    <xdr:cxnSp macro="">
      <xdr:nvCxnSpPr>
        <xdr:cNvPr id="10" name="Прямая со стрелкой 9"/>
        <xdr:cNvCxnSpPr/>
      </xdr:nvCxnSpPr>
      <xdr:spPr>
        <a:xfrm>
          <a:off x="1658816" y="2022231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13</xdr:row>
      <xdr:rowOff>17585</xdr:rowOff>
    </xdr:from>
    <xdr:to>
      <xdr:col>4</xdr:col>
      <xdr:colOff>1793631</xdr:colOff>
      <xdr:row>14</xdr:row>
      <xdr:rowOff>134816</xdr:rowOff>
    </xdr:to>
    <xdr:cxnSp macro="">
      <xdr:nvCxnSpPr>
        <xdr:cNvPr id="11" name="Прямая со стрелкой 10"/>
        <xdr:cNvCxnSpPr/>
      </xdr:nvCxnSpPr>
      <xdr:spPr>
        <a:xfrm flipV="1">
          <a:off x="1682262" y="2186354"/>
          <a:ext cx="691661" cy="29307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13</xdr:row>
      <xdr:rowOff>35171</xdr:rowOff>
    </xdr:from>
    <xdr:to>
      <xdr:col>5</xdr:col>
      <xdr:colOff>181709</xdr:colOff>
      <xdr:row>17</xdr:row>
      <xdr:rowOff>29307</xdr:rowOff>
    </xdr:to>
    <xdr:cxnSp macro="">
      <xdr:nvCxnSpPr>
        <xdr:cNvPr id="12" name="Прямая со стрелкой 11"/>
        <xdr:cNvCxnSpPr/>
      </xdr:nvCxnSpPr>
      <xdr:spPr>
        <a:xfrm flipV="1">
          <a:off x="2889738" y="2203940"/>
          <a:ext cx="5863" cy="521675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13</xdr:row>
      <xdr:rowOff>29309</xdr:rowOff>
    </xdr:from>
    <xdr:to>
      <xdr:col>5</xdr:col>
      <xdr:colOff>744416</xdr:colOff>
      <xdr:row>17</xdr:row>
      <xdr:rowOff>23446</xdr:rowOff>
    </xdr:to>
    <xdr:cxnSp macro="">
      <xdr:nvCxnSpPr>
        <xdr:cNvPr id="13" name="Прямая со стрелкой 12"/>
        <xdr:cNvCxnSpPr/>
      </xdr:nvCxnSpPr>
      <xdr:spPr>
        <a:xfrm flipH="1" flipV="1">
          <a:off x="3452447" y="2198078"/>
          <a:ext cx="5861" cy="52167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13</xdr:row>
      <xdr:rowOff>41031</xdr:rowOff>
    </xdr:from>
    <xdr:to>
      <xdr:col>5</xdr:col>
      <xdr:colOff>1524000</xdr:colOff>
      <xdr:row>17</xdr:row>
      <xdr:rowOff>52754</xdr:rowOff>
    </xdr:to>
    <xdr:cxnSp macro="">
      <xdr:nvCxnSpPr>
        <xdr:cNvPr id="14" name="Прямая со стрелкой 13"/>
        <xdr:cNvCxnSpPr/>
      </xdr:nvCxnSpPr>
      <xdr:spPr>
        <a:xfrm flipH="1" flipV="1">
          <a:off x="4232031" y="2209800"/>
          <a:ext cx="5861" cy="539262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13</xdr:row>
      <xdr:rowOff>46894</xdr:rowOff>
    </xdr:from>
    <xdr:to>
      <xdr:col>5</xdr:col>
      <xdr:colOff>2186354</xdr:colOff>
      <xdr:row>17</xdr:row>
      <xdr:rowOff>11723</xdr:rowOff>
    </xdr:to>
    <xdr:cxnSp macro="">
      <xdr:nvCxnSpPr>
        <xdr:cNvPr id="15" name="Прямая со стрелкой 14"/>
        <xdr:cNvCxnSpPr/>
      </xdr:nvCxnSpPr>
      <xdr:spPr>
        <a:xfrm flipH="1" flipV="1">
          <a:off x="4882662" y="2215663"/>
          <a:ext cx="17584" cy="492368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13</xdr:row>
      <xdr:rowOff>29307</xdr:rowOff>
    </xdr:from>
    <xdr:to>
      <xdr:col>6</xdr:col>
      <xdr:colOff>46893</xdr:colOff>
      <xdr:row>15</xdr:row>
      <xdr:rowOff>169984</xdr:rowOff>
    </xdr:to>
    <xdr:cxnSp macro="">
      <xdr:nvCxnSpPr>
        <xdr:cNvPr id="16" name="Прямая со стрелкой 15"/>
        <xdr:cNvCxnSpPr/>
      </xdr:nvCxnSpPr>
      <xdr:spPr>
        <a:xfrm flipH="1" flipV="1">
          <a:off x="5287108" y="2198076"/>
          <a:ext cx="11723" cy="492370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11</xdr:row>
      <xdr:rowOff>5860</xdr:rowOff>
    </xdr:from>
    <xdr:to>
      <xdr:col>5</xdr:col>
      <xdr:colOff>515815</xdr:colOff>
      <xdr:row>11</xdr:row>
      <xdr:rowOff>11721</xdr:rowOff>
    </xdr:to>
    <xdr:cxnSp macro="">
      <xdr:nvCxnSpPr>
        <xdr:cNvPr id="28" name="Прямая со стрелкой 27"/>
        <xdr:cNvCxnSpPr/>
      </xdr:nvCxnSpPr>
      <xdr:spPr>
        <a:xfrm>
          <a:off x="2549769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11</xdr:row>
      <xdr:rowOff>29308</xdr:rowOff>
    </xdr:from>
    <xdr:to>
      <xdr:col>5</xdr:col>
      <xdr:colOff>785446</xdr:colOff>
      <xdr:row>12</xdr:row>
      <xdr:rowOff>134815</xdr:rowOff>
    </xdr:to>
    <xdr:cxnSp macro="">
      <xdr:nvCxnSpPr>
        <xdr:cNvPr id="29" name="Прямая со стрелкой 28"/>
        <xdr:cNvCxnSpPr/>
      </xdr:nvCxnSpPr>
      <xdr:spPr>
        <a:xfrm>
          <a:off x="3235569" y="1846385"/>
          <a:ext cx="263769" cy="281353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11</xdr:row>
      <xdr:rowOff>5860</xdr:rowOff>
    </xdr:from>
    <xdr:to>
      <xdr:col>5</xdr:col>
      <xdr:colOff>1951891</xdr:colOff>
      <xdr:row>11</xdr:row>
      <xdr:rowOff>11721</xdr:rowOff>
    </xdr:to>
    <xdr:cxnSp macro="">
      <xdr:nvCxnSpPr>
        <xdr:cNvPr id="30" name="Прямая со стрелкой 29"/>
        <xdr:cNvCxnSpPr/>
      </xdr:nvCxnSpPr>
      <xdr:spPr>
        <a:xfrm>
          <a:off x="3985845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11</xdr:row>
      <xdr:rowOff>5860</xdr:rowOff>
    </xdr:from>
    <xdr:to>
      <xdr:col>6</xdr:col>
      <xdr:colOff>105507</xdr:colOff>
      <xdr:row>11</xdr:row>
      <xdr:rowOff>11721</xdr:rowOff>
    </xdr:to>
    <xdr:cxnSp macro="">
      <xdr:nvCxnSpPr>
        <xdr:cNvPr id="31" name="Прямая со стрелкой 30"/>
        <xdr:cNvCxnSpPr/>
      </xdr:nvCxnSpPr>
      <xdr:spPr>
        <a:xfrm>
          <a:off x="4677507" y="1822937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11</xdr:row>
      <xdr:rowOff>11723</xdr:rowOff>
    </xdr:from>
    <xdr:to>
      <xdr:col>5</xdr:col>
      <xdr:colOff>1260231</xdr:colOff>
      <xdr:row>12</xdr:row>
      <xdr:rowOff>128955</xdr:rowOff>
    </xdr:to>
    <xdr:cxnSp macro="">
      <xdr:nvCxnSpPr>
        <xdr:cNvPr id="34" name="Прямая со стрелкой 33"/>
        <xdr:cNvCxnSpPr/>
      </xdr:nvCxnSpPr>
      <xdr:spPr>
        <a:xfrm flipV="1">
          <a:off x="3505200" y="1828800"/>
          <a:ext cx="468923" cy="293078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30"/>
  <sheetViews>
    <sheetView showGridLines="0" topLeftCell="A10" zoomScale="120" zoomScaleNormal="120" workbookViewId="0">
      <selection activeCell="C31" sqref="C31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8</v>
      </c>
      <c r="K10" s="1" t="s">
        <v>9</v>
      </c>
      <c r="L10" s="1" t="s">
        <v>10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7</v>
      </c>
    </row>
    <row r="21" spans="3:5" x14ac:dyDescent="0.3">
      <c r="D21" s="2" t="s">
        <v>11</v>
      </c>
    </row>
    <row r="22" spans="3:5" x14ac:dyDescent="0.3">
      <c r="C22" s="1" t="s">
        <v>12</v>
      </c>
    </row>
    <row r="23" spans="3:5" x14ac:dyDescent="0.3">
      <c r="C23" s="1" t="s">
        <v>13</v>
      </c>
    </row>
    <row r="25" spans="3:5" x14ac:dyDescent="0.3">
      <c r="D25" s="1" t="s">
        <v>39</v>
      </c>
    </row>
    <row r="26" spans="3:5" x14ac:dyDescent="0.3">
      <c r="E26" s="1" t="s">
        <v>40</v>
      </c>
    </row>
    <row r="28" spans="3:5" x14ac:dyDescent="0.3">
      <c r="C28" s="1" t="s">
        <v>62</v>
      </c>
    </row>
    <row r="29" spans="3:5" x14ac:dyDescent="0.3">
      <c r="D29" s="2" t="s">
        <v>63</v>
      </c>
    </row>
    <row r="30" spans="3:5" x14ac:dyDescent="0.3">
      <c r="C30" s="1" t="s">
        <v>100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D7:L18"/>
  <sheetViews>
    <sheetView showGridLines="0" workbookViewId="0">
      <selection activeCell="B12" sqref="B12:D12"/>
    </sheetView>
  </sheetViews>
  <sheetFormatPr defaultRowHeight="13.8" x14ac:dyDescent="0.3"/>
  <cols>
    <col min="1" max="3" width="2.77734375" style="1" customWidth="1"/>
    <col min="4" max="4" width="8.88671875" style="1"/>
    <col min="5" max="7" width="1.77734375" style="1" customWidth="1"/>
    <col min="8" max="8" width="10.33203125" style="1" bestFit="1" customWidth="1"/>
    <col min="9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7" spans="4:12" s="4" customFormat="1" x14ac:dyDescent="0.3">
      <c r="D7" s="4" t="str">
        <f>dbP!$E$1</f>
        <v>цфо</v>
      </c>
      <c r="H7" s="4" t="str">
        <f>dbP!$I$1</f>
        <v>продукт</v>
      </c>
      <c r="L7" s="4" t="str">
        <f>dbP!$L$1</f>
        <v>канал продаж</v>
      </c>
    </row>
    <row r="8" spans="4:12" ht="4.95" customHeight="1" x14ac:dyDescent="0.3"/>
    <row r="9" spans="4:12" x14ac:dyDescent="0.3">
      <c r="D9" s="3" t="s">
        <v>35</v>
      </c>
      <c r="H9" s="3" t="s">
        <v>41</v>
      </c>
      <c r="L9" s="3" t="s">
        <v>51</v>
      </c>
    </row>
    <row r="10" spans="4:12" x14ac:dyDescent="0.3">
      <c r="D10" s="3" t="s">
        <v>36</v>
      </c>
      <c r="H10" s="3" t="s">
        <v>42</v>
      </c>
      <c r="L10" s="3" t="s">
        <v>52</v>
      </c>
    </row>
    <row r="11" spans="4:12" x14ac:dyDescent="0.3">
      <c r="D11" s="3" t="s">
        <v>37</v>
      </c>
      <c r="H11" s="3" t="s">
        <v>43</v>
      </c>
      <c r="L11" s="3" t="s">
        <v>53</v>
      </c>
    </row>
    <row r="12" spans="4:12" x14ac:dyDescent="0.3">
      <c r="D12" s="3" t="s">
        <v>38</v>
      </c>
      <c r="H12" s="3" t="s">
        <v>44</v>
      </c>
      <c r="L12" s="3" t="s">
        <v>54</v>
      </c>
    </row>
    <row r="13" spans="4:12" x14ac:dyDescent="0.3">
      <c r="H13" s="3" t="s">
        <v>45</v>
      </c>
      <c r="L13" s="3" t="s">
        <v>55</v>
      </c>
    </row>
    <row r="14" spans="4:12" x14ac:dyDescent="0.3">
      <c r="H14" s="3" t="s">
        <v>46</v>
      </c>
      <c r="L14" s="3" t="s">
        <v>56</v>
      </c>
    </row>
    <row r="15" spans="4:12" x14ac:dyDescent="0.3">
      <c r="H15" s="3" t="s">
        <v>47</v>
      </c>
      <c r="L15" s="3" t="s">
        <v>57</v>
      </c>
    </row>
    <row r="16" spans="4:12" x14ac:dyDescent="0.3">
      <c r="H16" s="3" t="s">
        <v>48</v>
      </c>
    </row>
    <row r="17" spans="8:8" x14ac:dyDescent="0.3">
      <c r="H17" s="3" t="s">
        <v>49</v>
      </c>
    </row>
    <row r="18" spans="8:8" x14ac:dyDescent="0.3">
      <c r="H18" s="3" t="s">
        <v>50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58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E2:AK81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B18" sqref="B18:G36"/>
    </sheetView>
  </sheetViews>
  <sheetFormatPr defaultRowHeight="13.8" x14ac:dyDescent="0.3"/>
  <cols>
    <col min="1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12" width="1.77734375" style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20" width="1.77734375" style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8" width="1.77734375" style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2" spans="5:37" x14ac:dyDescent="0.3"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si="0"/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si="0"/>
        <v>R</v>
      </c>
      <c r="S2" s="1" t="str">
        <f t="shared" si="0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si="0"/>
        <v>AA</v>
      </c>
      <c r="AB2" s="1" t="str">
        <f t="shared" si="0"/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6" spans="5:37" x14ac:dyDescent="0.3">
      <c r="E6" s="3" t="s">
        <v>59</v>
      </c>
      <c r="M6" s="3" t="s">
        <v>60</v>
      </c>
      <c r="U6" s="3" t="s">
        <v>61</v>
      </c>
    </row>
    <row r="7" spans="5:37" s="4" customFormat="1" x14ac:dyDescent="0.3"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</row>
    <row r="8" spans="5:37" ht="4.95" customHeight="1" x14ac:dyDescent="0.3"/>
    <row r="9" spans="5:37" x14ac:dyDescent="0.3">
      <c r="M9" s="3" t="s">
        <v>91</v>
      </c>
      <c r="U9" s="3" t="s">
        <v>64</v>
      </c>
      <c r="AG9" s="10" t="s">
        <v>113</v>
      </c>
      <c r="AH9" s="7" t="s">
        <v>109</v>
      </c>
      <c r="AI9" s="7" t="s">
        <v>110</v>
      </c>
      <c r="AJ9" s="7" t="s">
        <v>111</v>
      </c>
      <c r="AK9" s="7" t="s">
        <v>112</v>
      </c>
    </row>
    <row r="10" spans="5:37" x14ac:dyDescent="0.3">
      <c r="M10" s="1" t="str">
        <f>Items!$M$9</f>
        <v>Поступление ДС от продаж</v>
      </c>
      <c r="N10" s="3" t="s">
        <v>93</v>
      </c>
      <c r="U10" s="1" t="str">
        <f>Items!$U$9</f>
        <v>Выручка</v>
      </c>
      <c r="V10" s="3" t="s">
        <v>65</v>
      </c>
      <c r="AE10" s="1" t="s">
        <v>64</v>
      </c>
      <c r="AG10" s="11">
        <f>SUM(AH10:AK10)</f>
        <v>40000000</v>
      </c>
      <c r="AH10" s="9"/>
      <c r="AI10" s="9"/>
      <c r="AJ10" s="9"/>
      <c r="AK10" s="9">
        <v>40000000</v>
      </c>
    </row>
    <row r="11" spans="5:37" x14ac:dyDescent="0.3"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66</v>
      </c>
      <c r="AE11" s="4" t="s">
        <v>102</v>
      </c>
      <c r="AF11" s="4"/>
      <c r="AG11" s="11">
        <f>SUM(AH11:AK11)</f>
        <v>29216687</v>
      </c>
      <c r="AH11" s="8">
        <f>SUM(AH12:AH18)</f>
        <v>5000000</v>
      </c>
      <c r="AI11" s="8">
        <f t="shared" ref="AI11:AK11" si="1">SUM(AI12:AI18)</f>
        <v>21000000</v>
      </c>
      <c r="AJ11" s="8">
        <f t="shared" si="1"/>
        <v>3192341</v>
      </c>
      <c r="AK11" s="8">
        <f t="shared" si="1"/>
        <v>24346</v>
      </c>
    </row>
    <row r="12" spans="5:37" x14ac:dyDescent="0.3"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67</v>
      </c>
      <c r="AF12" s="1" t="s">
        <v>103</v>
      </c>
      <c r="AG12" s="11"/>
      <c r="AH12" s="9">
        <v>5000000</v>
      </c>
      <c r="AI12" s="9"/>
      <c r="AJ12" s="9"/>
      <c r="AK12" s="9"/>
    </row>
    <row r="13" spans="5:37" x14ac:dyDescent="0.3"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68</v>
      </c>
      <c r="AF13" s="1" t="s">
        <v>104</v>
      </c>
      <c r="AG13" s="11"/>
      <c r="AH13" s="9"/>
      <c r="AI13" s="9">
        <v>1000000</v>
      </c>
      <c r="AJ13" s="9"/>
      <c r="AK13" s="9"/>
    </row>
    <row r="14" spans="5:37" x14ac:dyDescent="0.3">
      <c r="M14" s="1" t="str">
        <f>Items!$M$9</f>
        <v>Поступление ДС от продаж</v>
      </c>
      <c r="N14" s="3" t="s">
        <v>94</v>
      </c>
      <c r="O14" s="6"/>
      <c r="U14" s="1" t="str">
        <f>Items!$U$9</f>
        <v>Выручка</v>
      </c>
      <c r="V14" s="3" t="s">
        <v>69</v>
      </c>
      <c r="AF14" s="1" t="s">
        <v>105</v>
      </c>
      <c r="AG14" s="11"/>
      <c r="AH14" s="9"/>
      <c r="AI14" s="9">
        <v>20000000</v>
      </c>
      <c r="AJ14" s="9"/>
      <c r="AK14" s="9"/>
    </row>
    <row r="15" spans="5:37" x14ac:dyDescent="0.3"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Прчие продажи-1</v>
      </c>
      <c r="U15" s="1" t="str">
        <f>Items!$U$9</f>
        <v>Выручка</v>
      </c>
      <c r="V15" s="1" t="str">
        <f>Items!$V$14</f>
        <v>Прочая выручка</v>
      </c>
      <c r="W15" s="3" t="s">
        <v>70</v>
      </c>
      <c r="AF15" s="1" t="s">
        <v>106</v>
      </c>
      <c r="AG15" s="11"/>
      <c r="AH15" s="9"/>
      <c r="AI15" s="9"/>
      <c r="AJ15" s="9">
        <v>2364755</v>
      </c>
      <c r="AK15" s="9"/>
    </row>
    <row r="16" spans="5:37" x14ac:dyDescent="0.3"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Прчие продажи-2</v>
      </c>
      <c r="U16" s="1" t="str">
        <f>Items!$U$9</f>
        <v>Выручка</v>
      </c>
      <c r="V16" s="1" t="str">
        <f>Items!$V$14</f>
        <v>Прочая выручка</v>
      </c>
      <c r="W16" s="3" t="s">
        <v>71</v>
      </c>
      <c r="AF16" s="1" t="s">
        <v>107</v>
      </c>
      <c r="AG16" s="11"/>
      <c r="AH16" s="9"/>
      <c r="AI16" s="9"/>
      <c r="AJ16" s="9">
        <v>827586</v>
      </c>
      <c r="AK16" s="9"/>
    </row>
    <row r="17" spans="5:37" x14ac:dyDescent="0.3">
      <c r="O17" s="6"/>
      <c r="W17" s="3"/>
      <c r="AG17" s="11"/>
      <c r="AH17" s="9"/>
      <c r="AI17" s="9"/>
      <c r="AJ17" s="9"/>
      <c r="AK17" s="9"/>
    </row>
    <row r="18" spans="5:37" x14ac:dyDescent="0.3">
      <c r="E18" s="3" t="s">
        <v>96</v>
      </c>
      <c r="G18" s="6"/>
      <c r="M18" s="3" t="s">
        <v>92</v>
      </c>
      <c r="O18" s="6"/>
      <c r="U18" s="3" t="s">
        <v>101</v>
      </c>
      <c r="AF18" s="1" t="s">
        <v>108</v>
      </c>
      <c r="AG18" s="11"/>
      <c r="AH18" s="9"/>
      <c r="AI18" s="9"/>
      <c r="AJ18" s="9"/>
      <c r="AK18" s="9">
        <v>24346</v>
      </c>
    </row>
    <row r="19" spans="5:37" x14ac:dyDescent="0.3">
      <c r="E19" s="1" t="str">
        <f>Items!$E$18</f>
        <v>Начисление себестоимостных затрат</v>
      </c>
      <c r="F19" s="3" t="s">
        <v>97</v>
      </c>
      <c r="G19" s="6"/>
      <c r="M19" s="1" t="str">
        <f>Items!$M$18</f>
        <v>Оплаты себестоимостных затрат</v>
      </c>
      <c r="N19" s="3" t="s">
        <v>95</v>
      </c>
      <c r="O19" s="6"/>
      <c r="U19" s="1" t="str">
        <f>Items!$U$18</f>
        <v>Себестоимость продаж</v>
      </c>
      <c r="V19" s="3" t="s">
        <v>72</v>
      </c>
      <c r="AG19" s="12"/>
    </row>
    <row r="20" spans="5:37" x14ac:dyDescent="0.3">
      <c r="E20" s="1" t="str">
        <f>Items!$E$18</f>
        <v>Начисление себестоимостных затрат</v>
      </c>
      <c r="F20" s="1" t="str">
        <f>Items!$F$19</f>
        <v>Начисление затрат этапа-1 бизнес-процесса</v>
      </c>
      <c r="G20" s="6" t="str">
        <f>Items!$W$20</f>
        <v>Сырье и материалы-1</v>
      </c>
      <c r="M20" s="1" t="str">
        <f>Items!$M$18</f>
        <v>Оплаты себестоимостных затрат</v>
      </c>
      <c r="N20" s="1" t="str">
        <f>Items!$N$19</f>
        <v>Оплаты расходов этапа-1 бизнес-процесса</v>
      </c>
      <c r="O20" s="6" t="str">
        <f>Items!$W$20</f>
        <v>Сырье и материалы-1</v>
      </c>
      <c r="U20" s="1" t="str">
        <f>Items!$U$18</f>
        <v>Себестоимость продаж</v>
      </c>
      <c r="V20" s="1" t="str">
        <f>Items!$V$19</f>
        <v>Затраты этапа-1 бизнес-процесса</v>
      </c>
      <c r="W20" s="3" t="s">
        <v>73</v>
      </c>
      <c r="AE20" s="1" t="s">
        <v>114</v>
      </c>
      <c r="AG20" s="12">
        <f>AG10-AG11</f>
        <v>10783313</v>
      </c>
      <c r="AH20" s="1">
        <f t="shared" ref="AH20:AK20" si="2">AH10-AH11</f>
        <v>-5000000</v>
      </c>
      <c r="AI20" s="1">
        <f t="shared" si="2"/>
        <v>-21000000</v>
      </c>
      <c r="AJ20" s="1">
        <f t="shared" si="2"/>
        <v>-3192341</v>
      </c>
      <c r="AK20" s="1">
        <f t="shared" si="2"/>
        <v>39975654</v>
      </c>
    </row>
    <row r="21" spans="5:37" x14ac:dyDescent="0.3">
      <c r="E21" s="1" t="str">
        <f>Items!$E$18</f>
        <v>Начисление себестоимостных затрат</v>
      </c>
      <c r="F21" s="1" t="str">
        <f>Items!$F$19</f>
        <v>Начисление затрат этапа-1 бизнес-процесса</v>
      </c>
      <c r="G21" s="6" t="str">
        <f>Items!$W$21</f>
        <v>Сырье и материалы-2</v>
      </c>
      <c r="M21" s="1" t="str">
        <f>Items!$M$18</f>
        <v>Оплаты себестоимостных затрат</v>
      </c>
      <c r="N21" s="1" t="str">
        <f>Items!$N$19</f>
        <v>Оплаты расходов этапа-1 бизнес-процесса</v>
      </c>
      <c r="O21" s="6" t="str">
        <f>Items!$W$21</f>
        <v>Сырье и материалы-2</v>
      </c>
      <c r="U21" s="1" t="str">
        <f>Items!$U$18</f>
        <v>Себестоимость продаж</v>
      </c>
      <c r="V21" s="1" t="str">
        <f>Items!$V$19</f>
        <v>Затраты этапа-1 бизнес-процесса</v>
      </c>
      <c r="W21" s="3" t="s">
        <v>74</v>
      </c>
      <c r="AG21" s="12"/>
    </row>
    <row r="22" spans="5:37" x14ac:dyDescent="0.3">
      <c r="E22" s="1" t="str">
        <f>Items!$E$18</f>
        <v>Начисление себестоимостных затрат</v>
      </c>
      <c r="F22" s="1" t="str">
        <f>Items!$F$19</f>
        <v>Начисление затрат этапа-1 бизнес-процесса</v>
      </c>
      <c r="G22" s="6" t="str">
        <f>Items!$W$22</f>
        <v>Сырье и материалы-3</v>
      </c>
      <c r="M22" s="1" t="str">
        <f>Items!$M$18</f>
        <v>Оплаты себестоимостных затрат</v>
      </c>
      <c r="N22" s="1" t="str">
        <f>Items!$N$19</f>
        <v>Оплаты расходов этапа-1 бизнес-процесса</v>
      </c>
      <c r="O22" s="6" t="str">
        <f>Items!$W$22</f>
        <v>Сырье и материалы-3</v>
      </c>
      <c r="U22" s="1" t="str">
        <f>Items!$U$18</f>
        <v>Себестоимость продаж</v>
      </c>
      <c r="V22" s="1" t="str">
        <f>Items!$V$19</f>
        <v>Затраты этапа-1 бизнес-процесса</v>
      </c>
      <c r="W22" s="3" t="s">
        <v>75</v>
      </c>
    </row>
    <row r="23" spans="5:37" x14ac:dyDescent="0.3">
      <c r="E23" s="1" t="str">
        <f>Items!$E$18</f>
        <v>Начисление себестоимостных затрат</v>
      </c>
      <c r="F23" s="1" t="str">
        <f>Items!$F$19</f>
        <v>Начисление затрат этапа-1 бизнес-процесса</v>
      </c>
      <c r="G23" s="6" t="str">
        <f>Items!$W$23</f>
        <v>Сырье и материалы-4</v>
      </c>
      <c r="M23" s="1" t="str">
        <f>Items!$M$18</f>
        <v>Оплаты себестоимостных затрат</v>
      </c>
      <c r="N23" s="1" t="str">
        <f>Items!$N$19</f>
        <v>Оплаты расходов этапа-1 бизнес-процесса</v>
      </c>
      <c r="O23" s="6" t="str">
        <f>Items!$W$23</f>
        <v>Сырье и материалы-4</v>
      </c>
      <c r="U23" s="1" t="str">
        <f>Items!$U$18</f>
        <v>Себестоимость продаж</v>
      </c>
      <c r="V23" s="1" t="str">
        <f>Items!$V$19</f>
        <v>Затраты этапа-1 бизнес-процесса</v>
      </c>
      <c r="W23" s="3" t="s">
        <v>84</v>
      </c>
      <c r="AE23" s="1" t="s">
        <v>115</v>
      </c>
      <c r="AH23" s="1">
        <f>SUM($AH11:AH11)</f>
        <v>5000000</v>
      </c>
      <c r="AI23" s="1">
        <f>SUM($AH11:AI11)</f>
        <v>26000000</v>
      </c>
      <c r="AJ23" s="1">
        <f>SUM($AH11:AJ11)</f>
        <v>29192341</v>
      </c>
      <c r="AK23" s="1">
        <f>SUM($AH11:AK11)</f>
        <v>29216687</v>
      </c>
    </row>
    <row r="24" spans="5:37" x14ac:dyDescent="0.3">
      <c r="E24" s="1" t="str">
        <f>Items!$E$18</f>
        <v>Начисление себестоимостных затрат</v>
      </c>
      <c r="F24" s="1" t="str">
        <f>Items!$F$19</f>
        <v>Начисление затрат этапа-1 бизнес-процесса</v>
      </c>
      <c r="G24" s="6" t="str">
        <f>Items!$W$24</f>
        <v>Сырье и материалы-5</v>
      </c>
      <c r="M24" s="1" t="str">
        <f>Items!$M$18</f>
        <v>Оплаты себестоимостных затрат</v>
      </c>
      <c r="N24" s="1" t="str">
        <f>Items!$N$19</f>
        <v>Оплаты расходов этапа-1 бизнес-процесса</v>
      </c>
      <c r="O24" s="6" t="str">
        <f>Items!$W$24</f>
        <v>Сырье и материалы-5</v>
      </c>
      <c r="U24" s="1" t="str">
        <f>Items!$U$18</f>
        <v>Себестоимость продаж</v>
      </c>
      <c r="V24" s="1" t="str">
        <f>Items!$V$19</f>
        <v>Затраты этапа-1 бизнес-процесса</v>
      </c>
      <c r="W24" s="3" t="s">
        <v>85</v>
      </c>
    </row>
    <row r="25" spans="5:37" x14ac:dyDescent="0.3">
      <c r="E25" s="1" t="str">
        <f>Items!$E$18</f>
        <v>Начисление себестоимостных затрат</v>
      </c>
      <c r="F25" s="1" t="str">
        <f>Items!$F$19</f>
        <v>Начисление затрат этапа-1 бизнес-процесса</v>
      </c>
      <c r="G25" s="6" t="str">
        <f>Items!$W$25</f>
        <v>Сырье и материалы-6</v>
      </c>
      <c r="M25" s="1" t="str">
        <f>Items!$M$18</f>
        <v>Оплаты себестоимостных затрат</v>
      </c>
      <c r="N25" s="1" t="str">
        <f>Items!$N$19</f>
        <v>Оплаты расходов этапа-1 бизнес-процесса</v>
      </c>
      <c r="O25" s="6" t="str">
        <f>Items!$W$25</f>
        <v>Сырье и материалы-6</v>
      </c>
      <c r="U25" s="1" t="str">
        <f>Items!$U$18</f>
        <v>Себестоимость продаж</v>
      </c>
      <c r="V25" s="1" t="str">
        <f>Items!$V$19</f>
        <v>Затраты этапа-1 бизнес-процесса</v>
      </c>
      <c r="W25" s="3" t="s">
        <v>86</v>
      </c>
    </row>
    <row r="26" spans="5:37" x14ac:dyDescent="0.3">
      <c r="E26" s="1" t="str">
        <f>Items!$E$18</f>
        <v>Начисление себестоимостных затрат</v>
      </c>
      <c r="F26" s="1" t="str">
        <f>Items!$F$19</f>
        <v>Начисление затрат этапа-1 бизнес-процесса</v>
      </c>
      <c r="G26" s="6" t="str">
        <f>Items!$W$26</f>
        <v>Сырье и материалы-7</v>
      </c>
      <c r="M26" s="1" t="str">
        <f>Items!$M$18</f>
        <v>Оплаты себестоимостных затрат</v>
      </c>
      <c r="N26" s="1" t="str">
        <f>Items!$N$19</f>
        <v>Оплаты расходов этапа-1 бизнес-процесса</v>
      </c>
      <c r="O26" s="6" t="str">
        <f>Items!$W$26</f>
        <v>Сырье и материалы-7</v>
      </c>
      <c r="U26" s="1" t="str">
        <f>Items!$U$18</f>
        <v>Себестоимость продаж</v>
      </c>
      <c r="V26" s="1" t="str">
        <f>Items!$V$19</f>
        <v>Затраты этапа-1 бизнес-процесса</v>
      </c>
      <c r="W26" s="3" t="s">
        <v>87</v>
      </c>
    </row>
    <row r="27" spans="5:37" x14ac:dyDescent="0.3">
      <c r="E27" s="1" t="str">
        <f>Items!$E$18</f>
        <v>Начисление себестоимостных затрат</v>
      </c>
      <c r="F27" s="1" t="str">
        <f>Items!$F$19</f>
        <v>Начисление затрат этапа-1 бизнес-процесса</v>
      </c>
      <c r="G27" s="6" t="str">
        <f>Items!$W$26</f>
        <v>Сырье и материалы-7</v>
      </c>
      <c r="M27" s="1" t="str">
        <f>Items!$M$18</f>
        <v>Оплаты себестоимостных затрат</v>
      </c>
      <c r="N27" s="1" t="str">
        <f>Items!$N$19</f>
        <v>Оплаты расходов этапа-1 бизнес-процесса</v>
      </c>
      <c r="O27" s="6" t="str">
        <f>Items!$W$26</f>
        <v>Сырье и материалы-7</v>
      </c>
      <c r="U27" s="1" t="str">
        <f>Items!$U$18</f>
        <v>Себестоимость продаж</v>
      </c>
      <c r="V27" s="1" t="str">
        <f>Items!$V$19</f>
        <v>Затраты этапа-1 бизнес-процесса</v>
      </c>
      <c r="W27" s="3" t="s">
        <v>87</v>
      </c>
    </row>
    <row r="28" spans="5:37" x14ac:dyDescent="0.3">
      <c r="E28" s="1" t="str">
        <f>Items!$E$18</f>
        <v>Начисление себестоимостных затрат</v>
      </c>
      <c r="F28" s="1" t="str">
        <f>Items!$F$19</f>
        <v>Начисление затрат этапа-1 бизнес-процесса</v>
      </c>
      <c r="G28" s="6" t="str">
        <f>Items!$W$26</f>
        <v>Сырье и материалы-7</v>
      </c>
      <c r="M28" s="1" t="str">
        <f>Items!$M$18</f>
        <v>Оплаты себестоимостных затрат</v>
      </c>
      <c r="N28" s="1" t="str">
        <f>Items!$N$19</f>
        <v>Оплаты расходов этапа-1 бизнес-процесса</v>
      </c>
      <c r="O28" s="6" t="str">
        <f>Items!$W$26</f>
        <v>Сырье и материалы-7</v>
      </c>
      <c r="U28" s="1" t="str">
        <f>Items!$U$18</f>
        <v>Себестоимость продаж</v>
      </c>
      <c r="V28" s="1" t="str">
        <f>Items!$V$19</f>
        <v>Затраты этапа-1 бизнес-процесса</v>
      </c>
      <c r="W28" s="3" t="s">
        <v>87</v>
      </c>
    </row>
    <row r="29" spans="5:37" x14ac:dyDescent="0.3">
      <c r="E29" s="1" t="str">
        <f>Items!$E$18</f>
        <v>Начисление себестоимостных затрат</v>
      </c>
      <c r="F29" s="1" t="str">
        <f>Items!$F$19</f>
        <v>Начисление затрат этапа-1 бизнес-процесса</v>
      </c>
      <c r="G29" s="6" t="str">
        <f>Items!$W$26</f>
        <v>Сырье и материалы-7</v>
      </c>
      <c r="M29" s="1" t="str">
        <f>Items!$M$18</f>
        <v>Оплаты себестоимостных затрат</v>
      </c>
      <c r="N29" s="1" t="str">
        <f>Items!$N$19</f>
        <v>Оплаты расходов этапа-1 бизнес-процесса</v>
      </c>
      <c r="O29" s="6" t="str">
        <f>Items!$W$26</f>
        <v>Сырье и материалы-7</v>
      </c>
      <c r="U29" s="1" t="str">
        <f>Items!$U$18</f>
        <v>Себестоимость продаж</v>
      </c>
      <c r="V29" s="1" t="str">
        <f>Items!$V$19</f>
        <v>Затраты этапа-1 бизнес-процесса</v>
      </c>
      <c r="W29" s="3" t="s">
        <v>87</v>
      </c>
    </row>
    <row r="30" spans="5:37" x14ac:dyDescent="0.3">
      <c r="E30" s="1" t="str">
        <f>Items!$E$18</f>
        <v>Начисление себестоимостных затрат</v>
      </c>
      <c r="F30" s="1" t="str">
        <f>Items!$F$19</f>
        <v>Начисление затрат этапа-1 бизнес-процесса</v>
      </c>
      <c r="G30" s="6" t="str">
        <f>Items!$W$26</f>
        <v>Сырье и материалы-7</v>
      </c>
      <c r="M30" s="1" t="str">
        <f>Items!$M$18</f>
        <v>Оплаты себестоимостных затрат</v>
      </c>
      <c r="N30" s="1" t="str">
        <f>Items!$N$19</f>
        <v>Оплаты расходов этапа-1 бизнес-процесса</v>
      </c>
      <c r="O30" s="6" t="str">
        <f>Items!$W$26</f>
        <v>Сырье и материалы-7</v>
      </c>
      <c r="U30" s="1" t="str">
        <f>Items!$U$18</f>
        <v>Себестоимость продаж</v>
      </c>
      <c r="V30" s="1" t="str">
        <f>Items!$V$19</f>
        <v>Затраты этапа-1 бизнес-процесса</v>
      </c>
      <c r="W30" s="3" t="s">
        <v>87</v>
      </c>
    </row>
    <row r="31" spans="5:37" x14ac:dyDescent="0.3">
      <c r="E31" s="1" t="str">
        <f>Items!$E$18</f>
        <v>Начисление себестоимостных затрат</v>
      </c>
      <c r="F31" s="3" t="s">
        <v>98</v>
      </c>
      <c r="G31" s="6"/>
      <c r="M31" s="1" t="str">
        <f>Items!$M$18</f>
        <v>Оплаты себестоимостных затрат</v>
      </c>
      <c r="N31" s="3" t="s">
        <v>99</v>
      </c>
      <c r="O31" s="6"/>
      <c r="U31" s="1" t="str">
        <f>Items!$U$18</f>
        <v>Себестоимость продаж</v>
      </c>
      <c r="V31" s="3" t="s">
        <v>76</v>
      </c>
    </row>
    <row r="32" spans="5:37" x14ac:dyDescent="0.3">
      <c r="E32" s="1" t="str">
        <f>Items!$E$18</f>
        <v>Начисление себестоимостных затрат</v>
      </c>
      <c r="F32" s="1" t="str">
        <f>Items!$F$31</f>
        <v>Начисление затрат этапа-2 бизнес-процесса</v>
      </c>
      <c r="G32" s="6" t="str">
        <f>Items!$W$32</f>
        <v>Производственные затраты-1</v>
      </c>
      <c r="M32" s="1" t="str">
        <f>Items!$M$18</f>
        <v>Оплаты себестоимостных затрат</v>
      </c>
      <c r="N32" s="1" t="str">
        <f>Items!$N$31</f>
        <v>Оплаты расходов этапа-2 бизнес-процесса</v>
      </c>
      <c r="O32" s="6" t="str">
        <f>Items!$W$32</f>
        <v>Производственные затраты-1</v>
      </c>
      <c r="U32" s="1" t="str">
        <f>Items!$U$18</f>
        <v>Себестоимость продаж</v>
      </c>
      <c r="V32" s="1" t="str">
        <f>Items!$V$31</f>
        <v>Затраты этапа-2 бизнес-процесса</v>
      </c>
      <c r="W32" s="3" t="s">
        <v>77</v>
      </c>
    </row>
    <row r="33" spans="5:23" x14ac:dyDescent="0.3">
      <c r="E33" s="1" t="str">
        <f>Items!$E$18</f>
        <v>Начисление себестоимостных затрат</v>
      </c>
      <c r="F33" s="1" t="str">
        <f>Items!$F$31</f>
        <v>Начисление затрат этапа-2 бизнес-процесса</v>
      </c>
      <c r="G33" s="6" t="str">
        <f>Items!$W$33</f>
        <v>Производственные затраты-2</v>
      </c>
      <c r="M33" s="1" t="str">
        <f>Items!$M$18</f>
        <v>Оплаты себестоимостных затрат</v>
      </c>
      <c r="N33" s="1" t="str">
        <f>Items!$N$31</f>
        <v>Оплаты расходов этапа-2 бизнес-процесса</v>
      </c>
      <c r="O33" s="6" t="str">
        <f>Items!$W$33</f>
        <v>Производственные затраты-2</v>
      </c>
      <c r="U33" s="1" t="str">
        <f>Items!$U$18</f>
        <v>Себестоимость продаж</v>
      </c>
      <c r="V33" s="1" t="str">
        <f>Items!$V$31</f>
        <v>Затраты этапа-2 бизнес-процесса</v>
      </c>
      <c r="W33" s="3" t="s">
        <v>78</v>
      </c>
    </row>
    <row r="34" spans="5:23" x14ac:dyDescent="0.3">
      <c r="E34" s="1" t="str">
        <f>Items!$E$18</f>
        <v>Начисление себестоимостных затрат</v>
      </c>
      <c r="F34" s="1" t="str">
        <f>Items!$F$31</f>
        <v>Начисление затрат этапа-2 бизнес-процесса</v>
      </c>
      <c r="G34" s="6" t="str">
        <f>Items!$W$34</f>
        <v>Производственные затраты-3</v>
      </c>
      <c r="M34" s="1" t="str">
        <f>Items!$M$18</f>
        <v>Оплаты себестоимостных затрат</v>
      </c>
      <c r="N34" s="1" t="str">
        <f>Items!$N$31</f>
        <v>Оплаты расходов этапа-2 бизнес-процесса</v>
      </c>
      <c r="O34" s="6" t="str">
        <f>Items!$W$34</f>
        <v>Производственные затраты-3</v>
      </c>
      <c r="U34" s="1" t="str">
        <f>Items!$U$18</f>
        <v>Себестоимость продаж</v>
      </c>
      <c r="V34" s="1" t="str">
        <f>Items!$V$31</f>
        <v>Затраты этапа-2 бизнес-процесса</v>
      </c>
      <c r="W34" s="3" t="s">
        <v>79</v>
      </c>
    </row>
    <row r="35" spans="5:23" x14ac:dyDescent="0.3">
      <c r="E35" s="1" t="str">
        <f>Items!$E$18</f>
        <v>Начисление себестоимостных затрат</v>
      </c>
      <c r="F35" s="1" t="str">
        <f>Items!$F$31</f>
        <v>Начисление затрат этапа-2 бизнес-процесса</v>
      </c>
      <c r="G35" s="6" t="str">
        <f>Items!$W$35</f>
        <v>Производственные затраты-4</v>
      </c>
      <c r="M35" s="1" t="str">
        <f>Items!$M$18</f>
        <v>Оплаты себестоимостных затрат</v>
      </c>
      <c r="N35" s="1" t="str">
        <f>Items!$N$31</f>
        <v>Оплаты расходов этапа-2 бизнес-процесса</v>
      </c>
      <c r="O35" s="6" t="str">
        <f>Items!$W$35</f>
        <v>Производственные затраты-4</v>
      </c>
      <c r="U35" s="1" t="str">
        <f>Items!$U$18</f>
        <v>Себестоимость продаж</v>
      </c>
      <c r="V35" s="1" t="str">
        <f>Items!$V$31</f>
        <v>Затраты этапа-2 бизнес-процесса</v>
      </c>
      <c r="W35" s="3" t="s">
        <v>80</v>
      </c>
    </row>
    <row r="36" spans="5:23" x14ac:dyDescent="0.3">
      <c r="E36" s="1" t="str">
        <f>Items!$E$18</f>
        <v>Начисление себестоимостных затрат</v>
      </c>
      <c r="F36" s="1" t="str">
        <f>Items!$F$31</f>
        <v>Начисление затрат этапа-2 бизнес-процесса</v>
      </c>
      <c r="G36" s="6" t="str">
        <f>Items!$W$36</f>
        <v>Производственные затраты-5</v>
      </c>
      <c r="M36" s="1" t="str">
        <f>Items!$M$18</f>
        <v>Оплаты себестоимостных затрат</v>
      </c>
      <c r="N36" s="1" t="str">
        <f>Items!$N$31</f>
        <v>Оплаты расходов этапа-2 бизнес-процесса</v>
      </c>
      <c r="O36" s="6" t="str">
        <f>Items!$W$36</f>
        <v>Производственные затраты-5</v>
      </c>
      <c r="U36" s="1" t="str">
        <f>Items!$U$18</f>
        <v>Себестоимость продаж</v>
      </c>
      <c r="V36" s="1" t="str">
        <f>Items!$V$31</f>
        <v>Затраты этапа-2 бизнес-процесса</v>
      </c>
      <c r="W36" s="3" t="s">
        <v>81</v>
      </c>
    </row>
    <row r="37" spans="5:23" x14ac:dyDescent="0.3">
      <c r="E37" s="1" t="str">
        <f>Items!$E$18</f>
        <v>Начисление себестоимостных затрат</v>
      </c>
      <c r="F37" s="1" t="str">
        <f>Items!$F$31</f>
        <v>Начисление затрат этапа-2 бизнес-процесса</v>
      </c>
      <c r="G37" s="6" t="str">
        <f>Items!$W$37</f>
        <v>Производственные затраты-6</v>
      </c>
      <c r="M37" s="1" t="str">
        <f>Items!$M$18</f>
        <v>Оплаты себестоимостных затрат</v>
      </c>
      <c r="N37" s="1" t="str">
        <f>Items!$N$31</f>
        <v>Оплаты расходов этапа-2 бизнес-процесса</v>
      </c>
      <c r="O37" s="6" t="str">
        <f>Items!$W$37</f>
        <v>Производственные затраты-6</v>
      </c>
      <c r="U37" s="1" t="str">
        <f>Items!$U$18</f>
        <v>Себестоимость продаж</v>
      </c>
      <c r="V37" s="1" t="str">
        <f>Items!$V$31</f>
        <v>Затраты этапа-2 бизнес-процесса</v>
      </c>
      <c r="W37" s="3" t="s">
        <v>82</v>
      </c>
    </row>
    <row r="38" spans="5:23" x14ac:dyDescent="0.3">
      <c r="E38" s="1" t="str">
        <f>Items!$E$18</f>
        <v>Начисление себестоимостных затрат</v>
      </c>
      <c r="F38" s="1" t="str">
        <f>Items!$F$31</f>
        <v>Начисление затрат этапа-2 бизнес-процесса</v>
      </c>
      <c r="G38" s="6" t="str">
        <f>Items!$W$38</f>
        <v>Производственные затраты-7</v>
      </c>
      <c r="M38" s="1" t="str">
        <f>Items!$M$18</f>
        <v>Оплаты себестоимостных затрат</v>
      </c>
      <c r="N38" s="1" t="str">
        <f>Items!$N$31</f>
        <v>Оплаты расходов этапа-2 бизнес-процесса</v>
      </c>
      <c r="O38" s="6" t="str">
        <f>Items!$W$38</f>
        <v>Производственные затраты-7</v>
      </c>
      <c r="U38" s="1" t="str">
        <f>Items!$U$18</f>
        <v>Себестоимость продаж</v>
      </c>
      <c r="V38" s="1" t="str">
        <f>Items!$V$31</f>
        <v>Затраты этапа-2 бизнес-процесса</v>
      </c>
      <c r="W38" s="3" t="s">
        <v>83</v>
      </c>
    </row>
    <row r="39" spans="5:23" x14ac:dyDescent="0.3">
      <c r="E39" s="1" t="str">
        <f>Items!$E$18</f>
        <v>Начисление себестоимостных затрат</v>
      </c>
      <c r="F39" s="1" t="str">
        <f>Items!$F$31</f>
        <v>Начисление затрат этапа-2 бизнес-процесса</v>
      </c>
      <c r="G39" s="6" t="str">
        <f>Items!$W$39</f>
        <v>Производственные затраты-8</v>
      </c>
      <c r="M39" s="1" t="str">
        <f>Items!$M$18</f>
        <v>Оплаты себестоимостных затрат</v>
      </c>
      <c r="N39" s="1" t="str">
        <f>Items!$N$31</f>
        <v>Оплаты расходов этапа-2 бизнес-процесса</v>
      </c>
      <c r="O39" s="6" t="str">
        <f>Items!$W$39</f>
        <v>Производственные затраты-8</v>
      </c>
      <c r="U39" s="1" t="str">
        <f>Items!$U$18</f>
        <v>Себестоимость продаж</v>
      </c>
      <c r="V39" s="1" t="str">
        <f>Items!$V$31</f>
        <v>Затраты этапа-2 бизнес-процесса</v>
      </c>
      <c r="W39" s="3" t="s">
        <v>88</v>
      </c>
    </row>
    <row r="40" spans="5:23" x14ac:dyDescent="0.3">
      <c r="E40" s="1" t="str">
        <f>Items!$E$18</f>
        <v>Начисление себестоимостных затрат</v>
      </c>
      <c r="F40" s="1" t="str">
        <f>Items!$F$31</f>
        <v>Начисление затрат этапа-2 бизнес-процесса</v>
      </c>
      <c r="G40" s="6" t="str">
        <f>Items!$W$40</f>
        <v>Производственные затраты-9</v>
      </c>
      <c r="M40" s="1" t="str">
        <f>Items!$M$18</f>
        <v>Оплаты себестоимостных затрат</v>
      </c>
      <c r="N40" s="1" t="str">
        <f>Items!$N$31</f>
        <v>Оплаты расходов этапа-2 бизнес-процесса</v>
      </c>
      <c r="O40" s="6" t="str">
        <f>Items!$W$40</f>
        <v>Производственные затраты-9</v>
      </c>
      <c r="U40" s="1" t="str">
        <f>Items!$U$18</f>
        <v>Себестоимость продаж</v>
      </c>
      <c r="V40" s="1" t="str">
        <f>Items!$V$31</f>
        <v>Затраты этапа-2 бизнес-процесса</v>
      </c>
      <c r="W40" s="3" t="s">
        <v>89</v>
      </c>
    </row>
    <row r="41" spans="5:23" x14ac:dyDescent="0.3">
      <c r="E41" s="1" t="str">
        <f>Items!$E$18</f>
        <v>Начисление себестоимостных затрат</v>
      </c>
      <c r="F41" s="1" t="str">
        <f>Items!$F$31</f>
        <v>Начисление затрат этапа-2 бизнес-процесса</v>
      </c>
      <c r="G41" s="6" t="str">
        <f>Items!$W$41</f>
        <v>Производственные затраты-10</v>
      </c>
      <c r="M41" s="1" t="str">
        <f>Items!$M$18</f>
        <v>Оплаты себестоимостных затрат</v>
      </c>
      <c r="N41" s="1" t="str">
        <f>Items!$N$31</f>
        <v>Оплаты расходов этапа-2 бизнес-процесса</v>
      </c>
      <c r="O41" s="6" t="str">
        <f>Items!$W$41</f>
        <v>Производственные затраты-10</v>
      </c>
      <c r="U41" s="1" t="str">
        <f>Items!$U$18</f>
        <v>Себестоимость продаж</v>
      </c>
      <c r="V41" s="1" t="str">
        <f>Items!$V$31</f>
        <v>Затраты этапа-2 бизнес-процесса</v>
      </c>
      <c r="W41" s="3" t="s">
        <v>90</v>
      </c>
    </row>
    <row r="42" spans="5:23" x14ac:dyDescent="0.3">
      <c r="E42" s="1" t="str">
        <f>Items!$E$18</f>
        <v>Начисление себестоимостных затрат</v>
      </c>
      <c r="F42" s="3" t="s">
        <v>152</v>
      </c>
      <c r="G42" s="6"/>
      <c r="M42" s="1" t="str">
        <f>Items!$M$18</f>
        <v>Оплаты себестоимостных затрат</v>
      </c>
      <c r="N42" s="3" t="s">
        <v>149</v>
      </c>
      <c r="O42" s="6"/>
      <c r="U42" s="1" t="str">
        <f>Items!$U$18</f>
        <v>Себестоимость продаж</v>
      </c>
      <c r="V42" s="3" t="s">
        <v>116</v>
      </c>
    </row>
    <row r="43" spans="5:23" x14ac:dyDescent="0.3">
      <c r="E43" s="1" t="str">
        <f>Items!$E$18</f>
        <v>Начисление себестоимостных затрат</v>
      </c>
      <c r="F43" s="1" t="str">
        <f>Items!$F$42</f>
        <v>Начисление затрат этапа-3 бизнес-процесса</v>
      </c>
      <c r="G43" s="6" t="str">
        <f>Items!$W$43</f>
        <v>Производственные затраты-11</v>
      </c>
      <c r="M43" s="1" t="str">
        <f>Items!$M$18</f>
        <v>Оплаты себестоимостных затрат</v>
      </c>
      <c r="N43" s="1" t="str">
        <f>Items!$N$42</f>
        <v>Оплаты расходов этапа-3 бизнес-процесса</v>
      </c>
      <c r="O43" s="6" t="str">
        <f>Items!$W$43</f>
        <v>Производственные затраты-11</v>
      </c>
      <c r="U43" s="1" t="str">
        <f>Items!$U$18</f>
        <v>Себестоимость продаж</v>
      </c>
      <c r="V43" s="1" t="str">
        <f>Items!$V$42</f>
        <v>Затраты этапа-3 бизнес-процесса</v>
      </c>
      <c r="W43" s="3" t="s">
        <v>117</v>
      </c>
    </row>
    <row r="44" spans="5:23" x14ac:dyDescent="0.3">
      <c r="E44" s="1" t="str">
        <f>Items!$E$18</f>
        <v>Начисление себестоимостных затрат</v>
      </c>
      <c r="F44" s="1" t="str">
        <f>Items!$F$42</f>
        <v>Начисление затрат этапа-3 бизнес-процесса</v>
      </c>
      <c r="G44" s="6" t="str">
        <f>Items!$W$44</f>
        <v>Производственные затраты-12</v>
      </c>
      <c r="M44" s="1" t="str">
        <f>Items!$M$18</f>
        <v>Оплаты себестоимостных затрат</v>
      </c>
      <c r="N44" s="1" t="str">
        <f>Items!$N$42</f>
        <v>Оплаты расходов этапа-3 бизнес-процесса</v>
      </c>
      <c r="O44" s="6" t="str">
        <f>Items!$W$44</f>
        <v>Производственные затраты-12</v>
      </c>
      <c r="U44" s="1" t="str">
        <f>Items!$U$18</f>
        <v>Себестоимость продаж</v>
      </c>
      <c r="V44" s="1" t="str">
        <f>Items!$V$42</f>
        <v>Затраты этапа-3 бизнес-процесса</v>
      </c>
      <c r="W44" s="3" t="s">
        <v>118</v>
      </c>
    </row>
    <row r="45" spans="5:23" x14ac:dyDescent="0.3">
      <c r="E45" s="1" t="str">
        <f>Items!$E$18</f>
        <v>Начисление себестоимостных затрат</v>
      </c>
      <c r="F45" s="1" t="str">
        <f>Items!$F$42</f>
        <v>Начисление затрат этапа-3 бизнес-процесса</v>
      </c>
      <c r="G45" s="6" t="str">
        <f>Items!$W$45</f>
        <v>Производственные затраты-13</v>
      </c>
      <c r="M45" s="1" t="str">
        <f>Items!$M$18</f>
        <v>Оплаты себестоимостных затрат</v>
      </c>
      <c r="N45" s="1" t="str">
        <f>Items!$N$42</f>
        <v>Оплаты расходов этапа-3 бизнес-процесса</v>
      </c>
      <c r="O45" s="6" t="str">
        <f>Items!$W$45</f>
        <v>Производственные затраты-13</v>
      </c>
      <c r="U45" s="1" t="str">
        <f>Items!$U$18</f>
        <v>Себестоимость продаж</v>
      </c>
      <c r="V45" s="1" t="str">
        <f>Items!$V$42</f>
        <v>Затраты этапа-3 бизнес-процесса</v>
      </c>
      <c r="W45" s="3" t="s">
        <v>119</v>
      </c>
    </row>
    <row r="46" spans="5:23" x14ac:dyDescent="0.3">
      <c r="E46" s="1" t="str">
        <f>Items!$E$18</f>
        <v>Начисление себестоимостных затрат</v>
      </c>
      <c r="F46" s="1" t="str">
        <f>Items!$F$42</f>
        <v>Начисление затрат этапа-3 бизнес-процесса</v>
      </c>
      <c r="G46" s="6" t="str">
        <f>Items!$W$46</f>
        <v>Производственные затраты-14</v>
      </c>
      <c r="M46" s="1" t="str">
        <f>Items!$M$18</f>
        <v>Оплаты себестоимостных затрат</v>
      </c>
      <c r="N46" s="1" t="str">
        <f>Items!$N$42</f>
        <v>Оплаты расходов этапа-3 бизнес-процесса</v>
      </c>
      <c r="O46" s="6" t="str">
        <f>Items!$W$46</f>
        <v>Производственные затраты-14</v>
      </c>
      <c r="U46" s="1" t="str">
        <f>Items!$U$18</f>
        <v>Себестоимость продаж</v>
      </c>
      <c r="V46" s="1" t="str">
        <f>Items!$V$42</f>
        <v>Затраты этапа-3 бизнес-процесса</v>
      </c>
      <c r="W46" s="3" t="s">
        <v>120</v>
      </c>
    </row>
    <row r="47" spans="5:23" x14ac:dyDescent="0.3">
      <c r="E47" s="1" t="str">
        <f>Items!$E$18</f>
        <v>Начисление себестоимостных затрат</v>
      </c>
      <c r="F47" s="1" t="str">
        <f>Items!$F$42</f>
        <v>Начисление затрат этапа-3 бизнес-процесса</v>
      </c>
      <c r="G47" s="6" t="str">
        <f>Items!$W$47</f>
        <v>Производственные затраты-15</v>
      </c>
      <c r="M47" s="1" t="str">
        <f>Items!$M$18</f>
        <v>Оплаты себестоимостных затрат</v>
      </c>
      <c r="N47" s="1" t="str">
        <f>Items!$N$42</f>
        <v>Оплаты расходов этапа-3 бизнес-процесса</v>
      </c>
      <c r="O47" s="6" t="str">
        <f>Items!$W$47</f>
        <v>Производственные затраты-15</v>
      </c>
      <c r="U47" s="1" t="str">
        <f>Items!$U$18</f>
        <v>Себестоимость продаж</v>
      </c>
      <c r="V47" s="1" t="str">
        <f>Items!$V$42</f>
        <v>Затраты этапа-3 бизнес-процесса</v>
      </c>
      <c r="W47" s="3" t="s">
        <v>121</v>
      </c>
    </row>
    <row r="48" spans="5:23" x14ac:dyDescent="0.3">
      <c r="E48" s="1" t="str">
        <f>Items!$E$18</f>
        <v>Начисление себестоимостных затрат</v>
      </c>
      <c r="F48" s="1" t="str">
        <f>Items!$F$42</f>
        <v>Начисление затрат этапа-3 бизнес-процесса</v>
      </c>
      <c r="G48" s="6" t="str">
        <f>Items!$W$48</f>
        <v>Производственные затраты-16</v>
      </c>
      <c r="M48" s="1" t="str">
        <f>Items!$M$18</f>
        <v>Оплаты себестоимостных затрат</v>
      </c>
      <c r="N48" s="1" t="str">
        <f>Items!$N$42</f>
        <v>Оплаты расходов этапа-3 бизнес-процесса</v>
      </c>
      <c r="O48" s="6" t="str">
        <f>Items!$W$48</f>
        <v>Производственные затраты-16</v>
      </c>
      <c r="U48" s="1" t="str">
        <f>Items!$U$18</f>
        <v>Себестоимость продаж</v>
      </c>
      <c r="V48" s="1" t="str">
        <f>Items!$V$42</f>
        <v>Затраты этапа-3 бизнес-процесса</v>
      </c>
      <c r="W48" s="3" t="s">
        <v>122</v>
      </c>
    </row>
    <row r="49" spans="5:23" x14ac:dyDescent="0.3">
      <c r="E49" s="1" t="str">
        <f>Items!$E$18</f>
        <v>Начисление себестоимостных затрат</v>
      </c>
      <c r="F49" s="1" t="str">
        <f>Items!$F$42</f>
        <v>Начисление затрат этапа-3 бизнес-процесса</v>
      </c>
      <c r="G49" s="6" t="str">
        <f>Items!$W$49</f>
        <v>Производственные затраты-17</v>
      </c>
      <c r="M49" s="1" t="str">
        <f>Items!$M$18</f>
        <v>Оплаты себестоимостных затрат</v>
      </c>
      <c r="N49" s="1" t="str">
        <f>Items!$N$42</f>
        <v>Оплаты расходов этапа-3 бизнес-процесса</v>
      </c>
      <c r="O49" s="6" t="str">
        <f>Items!$W$49</f>
        <v>Производственные затраты-17</v>
      </c>
      <c r="U49" s="1" t="str">
        <f>Items!$U$18</f>
        <v>Себестоимость продаж</v>
      </c>
      <c r="V49" s="1" t="str">
        <f>Items!$V$42</f>
        <v>Затраты этапа-3 бизнес-процесса</v>
      </c>
      <c r="W49" s="3" t="s">
        <v>123</v>
      </c>
    </row>
    <row r="50" spans="5:23" x14ac:dyDescent="0.3">
      <c r="E50" s="1" t="str">
        <f>Items!$E$18</f>
        <v>Начисление себестоимостных затрат</v>
      </c>
      <c r="F50" s="1" t="str">
        <f>Items!$F$42</f>
        <v>Начисление затрат этапа-3 бизнес-процесса</v>
      </c>
      <c r="G50" s="6" t="str">
        <f>Items!$W$50</f>
        <v>Производственные затраты-18</v>
      </c>
      <c r="M50" s="1" t="str">
        <f>Items!$M$18</f>
        <v>Оплаты себестоимостных затрат</v>
      </c>
      <c r="N50" s="1" t="str">
        <f>Items!$N$42</f>
        <v>Оплаты расходов этапа-3 бизнес-процесса</v>
      </c>
      <c r="O50" s="6" t="str">
        <f>Items!$W$50</f>
        <v>Производственные затраты-18</v>
      </c>
      <c r="U50" s="1" t="str">
        <f>Items!$U$18</f>
        <v>Себестоимость продаж</v>
      </c>
      <c r="V50" s="1" t="str">
        <f>Items!$V$42</f>
        <v>Затраты этапа-3 бизнес-процесса</v>
      </c>
      <c r="W50" s="3" t="s">
        <v>124</v>
      </c>
    </row>
    <row r="51" spans="5:23" x14ac:dyDescent="0.3">
      <c r="E51" s="1" t="str">
        <f>Items!$E$18</f>
        <v>Начисление себестоимостных затрат</v>
      </c>
      <c r="F51" s="1" t="str">
        <f>Items!$F$42</f>
        <v>Начисление затрат этапа-3 бизнес-процесса</v>
      </c>
      <c r="G51" s="6" t="str">
        <f>Items!$W$51</f>
        <v>Производственные затраты-19</v>
      </c>
      <c r="M51" s="1" t="str">
        <f>Items!$M$18</f>
        <v>Оплаты себестоимостных затрат</v>
      </c>
      <c r="N51" s="1" t="str">
        <f>Items!$N$42</f>
        <v>Оплаты расходов этапа-3 бизнес-процесса</v>
      </c>
      <c r="O51" s="6" t="str">
        <f>Items!$W$51</f>
        <v>Производственные затраты-19</v>
      </c>
      <c r="U51" s="1" t="str">
        <f>Items!$U$18</f>
        <v>Себестоимость продаж</v>
      </c>
      <c r="V51" s="1" t="str">
        <f>Items!$V$42</f>
        <v>Затраты этапа-3 бизнес-процесса</v>
      </c>
      <c r="W51" s="3" t="s">
        <v>125</v>
      </c>
    </row>
    <row r="52" spans="5:23" x14ac:dyDescent="0.3">
      <c r="E52" s="1" t="str">
        <f>Items!$E$18</f>
        <v>Начисление себестоимостных затрат</v>
      </c>
      <c r="F52" s="1" t="str">
        <f>Items!$F$42</f>
        <v>Начисление затрат этапа-3 бизнес-процесса</v>
      </c>
      <c r="G52" s="6" t="str">
        <f>Items!$W$52</f>
        <v>Производственные затраты-20</v>
      </c>
      <c r="M52" s="1" t="str">
        <f>Items!$M$18</f>
        <v>Оплаты себестоимостных затрат</v>
      </c>
      <c r="N52" s="1" t="str">
        <f>Items!$N$42</f>
        <v>Оплаты расходов этапа-3 бизнес-процесса</v>
      </c>
      <c r="O52" s="6" t="str">
        <f>Items!$W$52</f>
        <v>Производственные затраты-20</v>
      </c>
      <c r="U52" s="1" t="str">
        <f>Items!$U$18</f>
        <v>Себестоимость продаж</v>
      </c>
      <c r="V52" s="1" t="str">
        <f>Items!$V$42</f>
        <v>Затраты этапа-3 бизнес-процесса</v>
      </c>
      <c r="W52" s="3" t="s">
        <v>126</v>
      </c>
    </row>
    <row r="53" spans="5:23" x14ac:dyDescent="0.3">
      <c r="E53" s="1" t="str">
        <f>Items!$E$18</f>
        <v>Начисление себестоимостных затрат</v>
      </c>
      <c r="F53" s="1" t="str">
        <f>Items!$F$42</f>
        <v>Начисление затрат этапа-3 бизнес-процесса</v>
      </c>
      <c r="G53" s="6" t="str">
        <f>Items!$W$52</f>
        <v>Производственные затраты-20</v>
      </c>
      <c r="M53" s="1" t="str">
        <f>Items!$M$18</f>
        <v>Оплаты себестоимостных затрат</v>
      </c>
      <c r="N53" s="1" t="str">
        <f>Items!$N$42</f>
        <v>Оплаты расходов этапа-3 бизнес-процесса</v>
      </c>
      <c r="O53" s="6" t="str">
        <f>Items!$W$52</f>
        <v>Производственные затраты-20</v>
      </c>
      <c r="U53" s="1" t="str">
        <f>Items!$U$18</f>
        <v>Себестоимость продаж</v>
      </c>
      <c r="V53" s="1" t="str">
        <f>Items!$V$42</f>
        <v>Затраты этапа-3 бизнес-процесса</v>
      </c>
      <c r="W53" s="3" t="s">
        <v>126</v>
      </c>
    </row>
    <row r="54" spans="5:23" x14ac:dyDescent="0.3">
      <c r="E54" s="1" t="str">
        <f>Items!$E$18</f>
        <v>Начисление себестоимостных затрат</v>
      </c>
      <c r="F54" s="1" t="str">
        <f>Items!$F$42</f>
        <v>Начисление затрат этапа-3 бизнес-процесса</v>
      </c>
      <c r="G54" s="6" t="str">
        <f>Items!$W$52</f>
        <v>Производственные затраты-20</v>
      </c>
      <c r="M54" s="1" t="str">
        <f>Items!$M$18</f>
        <v>Оплаты себестоимостных затрат</v>
      </c>
      <c r="N54" s="1" t="str">
        <f>Items!$N$42</f>
        <v>Оплаты расходов этапа-3 бизнес-процесса</v>
      </c>
      <c r="O54" s="6" t="str">
        <f>Items!$W$52</f>
        <v>Производственные затраты-20</v>
      </c>
      <c r="U54" s="1" t="str">
        <f>Items!$U$18</f>
        <v>Себестоимость продаж</v>
      </c>
      <c r="V54" s="1" t="str">
        <f>Items!$V$42</f>
        <v>Затраты этапа-3 бизнес-процесса</v>
      </c>
      <c r="W54" s="3" t="s">
        <v>126</v>
      </c>
    </row>
    <row r="55" spans="5:23" x14ac:dyDescent="0.3">
      <c r="E55" s="1" t="str">
        <f>Items!$E$18</f>
        <v>Начисление себестоимостных затрат</v>
      </c>
      <c r="F55" s="1" t="str">
        <f>Items!$F$42</f>
        <v>Начисление затрат этапа-3 бизнес-процесса</v>
      </c>
      <c r="G55" s="6" t="str">
        <f>Items!$W$52</f>
        <v>Производственные затраты-20</v>
      </c>
      <c r="M55" s="1" t="str">
        <f>Items!$M$18</f>
        <v>Оплаты себестоимостных затрат</v>
      </c>
      <c r="N55" s="1" t="str">
        <f>Items!$N$42</f>
        <v>Оплаты расходов этапа-3 бизнес-процесса</v>
      </c>
      <c r="O55" s="6" t="str">
        <f>Items!$W$52</f>
        <v>Производственные затраты-20</v>
      </c>
      <c r="U55" s="1" t="str">
        <f>Items!$U$18</f>
        <v>Себестоимость продаж</v>
      </c>
      <c r="V55" s="1" t="str">
        <f>Items!$V$42</f>
        <v>Затраты этапа-3 бизнес-процесса</v>
      </c>
      <c r="W55" s="3" t="s">
        <v>126</v>
      </c>
    </row>
    <row r="56" spans="5:23" x14ac:dyDescent="0.3">
      <c r="E56" s="1" t="str">
        <f>Items!$E$18</f>
        <v>Начисление себестоимостных затрат</v>
      </c>
      <c r="F56" s="1" t="str">
        <f>Items!$F$42</f>
        <v>Начисление затрат этапа-3 бизнес-процесса</v>
      </c>
      <c r="G56" s="6" t="str">
        <f>Items!$W$52</f>
        <v>Производственные затраты-20</v>
      </c>
      <c r="M56" s="1" t="str">
        <f>Items!$M$18</f>
        <v>Оплаты себестоимостных затрат</v>
      </c>
      <c r="N56" s="1" t="str">
        <f>Items!$N$42</f>
        <v>Оплаты расходов этапа-3 бизнес-процесса</v>
      </c>
      <c r="O56" s="6" t="str">
        <f>Items!$W$52</f>
        <v>Производственные затраты-20</v>
      </c>
      <c r="U56" s="1" t="str">
        <f>Items!$U$18</f>
        <v>Себестоимость продаж</v>
      </c>
      <c r="V56" s="1" t="str">
        <f>Items!$V$42</f>
        <v>Затраты этапа-3 бизнес-процесса</v>
      </c>
      <c r="W56" s="3" t="s">
        <v>126</v>
      </c>
    </row>
    <row r="57" spans="5:23" x14ac:dyDescent="0.3">
      <c r="E57" s="1" t="str">
        <f>Items!$E$18</f>
        <v>Начисление себестоимостных затрат</v>
      </c>
      <c r="F57" s="1" t="str">
        <f>Items!$F$42</f>
        <v>Начисление затрат этапа-3 бизнес-процесса</v>
      </c>
      <c r="G57" s="6" t="str">
        <f>Items!$W$52</f>
        <v>Производственные затраты-20</v>
      </c>
      <c r="M57" s="1" t="str">
        <f>Items!$M$18</f>
        <v>Оплаты себестоимостных затрат</v>
      </c>
      <c r="N57" s="1" t="str">
        <f>Items!$N$42</f>
        <v>Оплаты расходов этапа-3 бизнес-процесса</v>
      </c>
      <c r="O57" s="6" t="str">
        <f>Items!$W$52</f>
        <v>Производственные затраты-20</v>
      </c>
      <c r="U57" s="1" t="str">
        <f>Items!$U$18</f>
        <v>Себестоимость продаж</v>
      </c>
      <c r="V57" s="1" t="str">
        <f>Items!$V$42</f>
        <v>Затраты этапа-3 бизнес-процесса</v>
      </c>
      <c r="W57" s="3" t="s">
        <v>126</v>
      </c>
    </row>
    <row r="58" spans="5:23" x14ac:dyDescent="0.3">
      <c r="E58" s="1" t="str">
        <f>Items!$E$18</f>
        <v>Начисление себестоимостных затрат</v>
      </c>
      <c r="F58" s="1" t="str">
        <f>Items!$F$42</f>
        <v>Начисление затрат этапа-3 бизнес-процесса</v>
      </c>
      <c r="G58" s="6" t="str">
        <f>Items!$W$52</f>
        <v>Производственные затраты-20</v>
      </c>
      <c r="M58" s="1" t="str">
        <f>Items!$M$18</f>
        <v>Оплаты себестоимостных затрат</v>
      </c>
      <c r="N58" s="1" t="str">
        <f>Items!$N$42</f>
        <v>Оплаты расходов этапа-3 бизнес-процесса</v>
      </c>
      <c r="O58" s="6" t="str">
        <f>Items!$W$52</f>
        <v>Производственные затраты-20</v>
      </c>
      <c r="U58" s="1" t="str">
        <f>Items!$U$18</f>
        <v>Себестоимость продаж</v>
      </c>
      <c r="V58" s="1" t="str">
        <f>Items!$V$42</f>
        <v>Затраты этапа-3 бизнес-процесса</v>
      </c>
      <c r="W58" s="3" t="s">
        <v>126</v>
      </c>
    </row>
    <row r="59" spans="5:23" x14ac:dyDescent="0.3">
      <c r="E59" s="1" t="str">
        <f>Items!$E$18</f>
        <v>Начисление себестоимостных затрат</v>
      </c>
      <c r="F59" s="1" t="str">
        <f>Items!$F$42</f>
        <v>Начисление затрат этапа-3 бизнес-процесса</v>
      </c>
      <c r="G59" s="6" t="str">
        <f>Items!$W$52</f>
        <v>Производственные затраты-20</v>
      </c>
      <c r="M59" s="1" t="str">
        <f>Items!$M$18</f>
        <v>Оплаты себестоимостных затрат</v>
      </c>
      <c r="N59" s="1" t="str">
        <f>Items!$N$42</f>
        <v>Оплаты расходов этапа-3 бизнес-процесса</v>
      </c>
      <c r="O59" s="6" t="str">
        <f>Items!$W$52</f>
        <v>Производственные затраты-20</v>
      </c>
      <c r="U59" s="1" t="str">
        <f>Items!$U$18</f>
        <v>Себестоимость продаж</v>
      </c>
      <c r="V59" s="1" t="str">
        <f>Items!$V$42</f>
        <v>Затраты этапа-3 бизнес-процесса</v>
      </c>
      <c r="W59" s="3" t="s">
        <v>126</v>
      </c>
    </row>
    <row r="60" spans="5:23" x14ac:dyDescent="0.3">
      <c r="E60" s="1" t="str">
        <f>Items!$E$18</f>
        <v>Начисление себестоимостных затрат</v>
      </c>
      <c r="F60" s="3" t="s">
        <v>153</v>
      </c>
      <c r="G60" s="6"/>
      <c r="M60" s="1" t="str">
        <f>Items!$M$18</f>
        <v>Оплаты себестоимостных затрат</v>
      </c>
      <c r="N60" s="3" t="s">
        <v>150</v>
      </c>
      <c r="O60" s="6"/>
      <c r="U60" s="1" t="str">
        <f>Items!$U$18</f>
        <v>Себестоимость продаж</v>
      </c>
      <c r="V60" s="3" t="s">
        <v>127</v>
      </c>
    </row>
    <row r="61" spans="5:23" x14ac:dyDescent="0.3">
      <c r="E61" s="1" t="str">
        <f>Items!$E$18</f>
        <v>Начисление себестоимостных затрат</v>
      </c>
      <c r="F61" s="1" t="str">
        <f>Items!$F$60</f>
        <v>Начисление затрат этапа-4 бизнес-процесса</v>
      </c>
      <c r="G61" s="6" t="str">
        <f>Items!$W$61</f>
        <v>Производственные затраты-21</v>
      </c>
      <c r="M61" s="1" t="str">
        <f>Items!$M$18</f>
        <v>Оплаты себестоимостных затрат</v>
      </c>
      <c r="N61" s="1" t="str">
        <f>Items!$N$60</f>
        <v>Оплаты расходов этапа-4 бизнес-процесса</v>
      </c>
      <c r="O61" s="6" t="str">
        <f>Items!$W$61</f>
        <v>Производственные затраты-21</v>
      </c>
      <c r="U61" s="1" t="str">
        <f>Items!$U$18</f>
        <v>Себестоимость продаж</v>
      </c>
      <c r="V61" s="1" t="str">
        <f>Items!$V$60</f>
        <v>Затраты этапа-4 бизнес-процесса</v>
      </c>
      <c r="W61" s="3" t="s">
        <v>128</v>
      </c>
    </row>
    <row r="62" spans="5:23" x14ac:dyDescent="0.3">
      <c r="E62" s="1" t="str">
        <f>Items!$E$18</f>
        <v>Начисление себестоимостных затрат</v>
      </c>
      <c r="F62" s="1" t="str">
        <f>Items!$F$60</f>
        <v>Начисление затрат этапа-4 бизнес-процесса</v>
      </c>
      <c r="G62" s="6" t="str">
        <f>Items!$W$62</f>
        <v>Производственные затраты-22</v>
      </c>
      <c r="M62" s="1" t="str">
        <f>Items!$M$18</f>
        <v>Оплаты себестоимостных затрат</v>
      </c>
      <c r="N62" s="1" t="str">
        <f>Items!$N$60</f>
        <v>Оплаты расходов этапа-4 бизнес-процесса</v>
      </c>
      <c r="O62" s="6" t="str">
        <f>Items!$W$62</f>
        <v>Производственные затраты-22</v>
      </c>
      <c r="U62" s="1" t="str">
        <f>Items!$U$18</f>
        <v>Себестоимость продаж</v>
      </c>
      <c r="V62" s="1" t="str">
        <f>Items!$V$60</f>
        <v>Затраты этапа-4 бизнес-процесса</v>
      </c>
      <c r="W62" s="3" t="s">
        <v>129</v>
      </c>
    </row>
    <row r="63" spans="5:23" x14ac:dyDescent="0.3">
      <c r="E63" s="1" t="str">
        <f>Items!$E$18</f>
        <v>Начисление себестоимостных затрат</v>
      </c>
      <c r="F63" s="1" t="str">
        <f>Items!$F$60</f>
        <v>Начисление затрат этапа-4 бизнес-процесса</v>
      </c>
      <c r="G63" s="6" t="str">
        <f>Items!$W$63</f>
        <v>Производственные затраты-23</v>
      </c>
      <c r="M63" s="1" t="str">
        <f>Items!$M$18</f>
        <v>Оплаты себестоимостных затрат</v>
      </c>
      <c r="N63" s="1" t="str">
        <f>Items!$N$60</f>
        <v>Оплаты расходов этапа-4 бизнес-процесса</v>
      </c>
      <c r="O63" s="6" t="str">
        <f>Items!$W$63</f>
        <v>Производственные затраты-23</v>
      </c>
      <c r="U63" s="1" t="str">
        <f>Items!$U$18</f>
        <v>Себестоимость продаж</v>
      </c>
      <c r="V63" s="1" t="str">
        <f>Items!$V$60</f>
        <v>Затраты этапа-4 бизнес-процесса</v>
      </c>
      <c r="W63" s="3" t="s">
        <v>130</v>
      </c>
    </row>
    <row r="64" spans="5:23" x14ac:dyDescent="0.3">
      <c r="E64" s="1" t="str">
        <f>Items!$E$18</f>
        <v>Начисление себестоимостных затрат</v>
      </c>
      <c r="F64" s="1" t="str">
        <f>Items!$F$60</f>
        <v>Начисление затрат этапа-4 бизнес-процесса</v>
      </c>
      <c r="G64" s="6" t="str">
        <f>Items!$W$64</f>
        <v>Производственные затраты-24</v>
      </c>
      <c r="M64" s="1" t="str">
        <f>Items!$M$18</f>
        <v>Оплаты себестоимостных затрат</v>
      </c>
      <c r="N64" s="1" t="str">
        <f>Items!$N$60</f>
        <v>Оплаты расходов этапа-4 бизнес-процесса</v>
      </c>
      <c r="O64" s="6" t="str">
        <f>Items!$W$64</f>
        <v>Производственные затраты-24</v>
      </c>
      <c r="U64" s="1" t="str">
        <f>Items!$U$18</f>
        <v>Себестоимость продаж</v>
      </c>
      <c r="V64" s="1" t="str">
        <f>Items!$V$60</f>
        <v>Затраты этапа-4 бизнес-процесса</v>
      </c>
      <c r="W64" s="3" t="s">
        <v>131</v>
      </c>
    </row>
    <row r="65" spans="5:23" x14ac:dyDescent="0.3">
      <c r="E65" s="1" t="str">
        <f>Items!$E$18</f>
        <v>Начисление себестоимостных затрат</v>
      </c>
      <c r="F65" s="1" t="str">
        <f>Items!$F$60</f>
        <v>Начисление затрат этапа-4 бизнес-процесса</v>
      </c>
      <c r="G65" s="6" t="str">
        <f>Items!$W$65</f>
        <v>Производственные затраты-25</v>
      </c>
      <c r="M65" s="1" t="str">
        <f>Items!$M$18</f>
        <v>Оплаты себестоимостных затрат</v>
      </c>
      <c r="N65" s="1" t="str">
        <f>Items!$N$60</f>
        <v>Оплаты расходов этапа-4 бизнес-процесса</v>
      </c>
      <c r="O65" s="6" t="str">
        <f>Items!$W$65</f>
        <v>Производственные затраты-25</v>
      </c>
      <c r="U65" s="1" t="str">
        <f>Items!$U$18</f>
        <v>Себестоимость продаж</v>
      </c>
      <c r="V65" s="1" t="str">
        <f>Items!$V$60</f>
        <v>Затраты этапа-4 бизнес-процесса</v>
      </c>
      <c r="W65" s="3" t="s">
        <v>132</v>
      </c>
    </row>
    <row r="66" spans="5:23" x14ac:dyDescent="0.3">
      <c r="E66" s="1" t="str">
        <f>Items!$E$18</f>
        <v>Начисление себестоимостных затрат</v>
      </c>
      <c r="F66" s="1" t="str">
        <f>Items!$F$60</f>
        <v>Начисление затрат этапа-4 бизнес-процесса</v>
      </c>
      <c r="G66" s="6" t="str">
        <f>Items!$W$66</f>
        <v>Производственные затраты-26</v>
      </c>
      <c r="M66" s="1" t="str">
        <f>Items!$M$18</f>
        <v>Оплаты себестоимостных затрат</v>
      </c>
      <c r="N66" s="1" t="str">
        <f>Items!$N$60</f>
        <v>Оплаты расходов этапа-4 бизнес-процесса</v>
      </c>
      <c r="O66" s="6" t="str">
        <f>Items!$W$66</f>
        <v>Производственные затраты-26</v>
      </c>
      <c r="U66" s="1" t="str">
        <f>Items!$U$18</f>
        <v>Себестоимость продаж</v>
      </c>
      <c r="V66" s="1" t="str">
        <f>Items!$V$60</f>
        <v>Затраты этапа-4 бизнес-процесса</v>
      </c>
      <c r="W66" s="3" t="s">
        <v>133</v>
      </c>
    </row>
    <row r="67" spans="5:23" x14ac:dyDescent="0.3">
      <c r="E67" s="1" t="str">
        <f>Items!$E$18</f>
        <v>Начисление себестоимостных затрат</v>
      </c>
      <c r="F67" s="1" t="str">
        <f>Items!$F$60</f>
        <v>Начисление затрат этапа-4 бизнес-процесса</v>
      </c>
      <c r="G67" s="6" t="str">
        <f>Items!$W$67</f>
        <v>Производственные затраты-27</v>
      </c>
      <c r="M67" s="1" t="str">
        <f>Items!$M$18</f>
        <v>Оплаты себестоимостных затрат</v>
      </c>
      <c r="N67" s="1" t="str">
        <f>Items!$N$60</f>
        <v>Оплаты расходов этапа-4 бизнес-процесса</v>
      </c>
      <c r="O67" s="6" t="str">
        <f>Items!$W$67</f>
        <v>Производственные затраты-27</v>
      </c>
      <c r="U67" s="1" t="str">
        <f>Items!$U$18</f>
        <v>Себестоимость продаж</v>
      </c>
      <c r="V67" s="1" t="str">
        <f>Items!$V$60</f>
        <v>Затраты этапа-4 бизнес-процесса</v>
      </c>
      <c r="W67" s="3" t="s">
        <v>134</v>
      </c>
    </row>
    <row r="68" spans="5:23" x14ac:dyDescent="0.3">
      <c r="E68" s="1" t="str">
        <f>Items!$E$18</f>
        <v>Начисление себестоимостных затрат</v>
      </c>
      <c r="F68" s="1" t="str">
        <f>Items!$F$60</f>
        <v>Начисление затрат этапа-4 бизнес-процесса</v>
      </c>
      <c r="G68" s="6" t="str">
        <f>Items!$W$68</f>
        <v>Производственные затраты-28</v>
      </c>
      <c r="M68" s="1" t="str">
        <f>Items!$M$18</f>
        <v>Оплаты себестоимостных затрат</v>
      </c>
      <c r="N68" s="1" t="str">
        <f>Items!$N$60</f>
        <v>Оплаты расходов этапа-4 бизнес-процесса</v>
      </c>
      <c r="O68" s="6" t="str">
        <f>Items!$W$68</f>
        <v>Производственные затраты-28</v>
      </c>
      <c r="U68" s="1" t="str">
        <f>Items!$U$18</f>
        <v>Себестоимость продаж</v>
      </c>
      <c r="V68" s="1" t="str">
        <f>Items!$V$60</f>
        <v>Затраты этапа-4 бизнес-процесса</v>
      </c>
      <c r="W68" s="3" t="s">
        <v>135</v>
      </c>
    </row>
    <row r="69" spans="5:23" x14ac:dyDescent="0.3">
      <c r="E69" s="1" t="str">
        <f>Items!$E$18</f>
        <v>Начисление себестоимостных затрат</v>
      </c>
      <c r="F69" s="1" t="str">
        <f>Items!$F$60</f>
        <v>Начисление затрат этапа-4 бизнес-процесса</v>
      </c>
      <c r="G69" s="6" t="str">
        <f>Items!$W$69</f>
        <v>Производственные затраты-29</v>
      </c>
      <c r="M69" s="1" t="str">
        <f>Items!$M$18</f>
        <v>Оплаты себестоимостных затрат</v>
      </c>
      <c r="N69" s="1" t="str">
        <f>Items!$N$60</f>
        <v>Оплаты расходов этапа-4 бизнес-процесса</v>
      </c>
      <c r="O69" s="6" t="str">
        <f>Items!$W$69</f>
        <v>Производственные затраты-29</v>
      </c>
      <c r="U69" s="1" t="str">
        <f>Items!$U$18</f>
        <v>Себестоимость продаж</v>
      </c>
      <c r="V69" s="1" t="str">
        <f>Items!$V$60</f>
        <v>Затраты этапа-4 бизнес-процесса</v>
      </c>
      <c r="W69" s="3" t="s">
        <v>136</v>
      </c>
    </row>
    <row r="70" spans="5:23" x14ac:dyDescent="0.3">
      <c r="E70" s="1" t="str">
        <f>Items!$E$18</f>
        <v>Начисление себестоимостных затрат</v>
      </c>
      <c r="F70" s="1" t="str">
        <f>Items!$F$60</f>
        <v>Начисление затрат этапа-4 бизнес-процесса</v>
      </c>
      <c r="G70" s="6" t="str">
        <f>Items!$W$70</f>
        <v>Производственные затраты-30</v>
      </c>
      <c r="M70" s="1" t="str">
        <f>Items!$M$18</f>
        <v>Оплаты себестоимостных затрат</v>
      </c>
      <c r="N70" s="1" t="str">
        <f>Items!$N$60</f>
        <v>Оплаты расходов этапа-4 бизнес-процесса</v>
      </c>
      <c r="O70" s="6" t="str">
        <f>Items!$W$70</f>
        <v>Производственные затраты-30</v>
      </c>
      <c r="U70" s="1" t="str">
        <f>Items!$U$18</f>
        <v>Себестоимость продаж</v>
      </c>
      <c r="V70" s="1" t="str">
        <f>Items!$V$60</f>
        <v>Затраты этапа-4 бизнес-процесса</v>
      </c>
      <c r="W70" s="3" t="s">
        <v>137</v>
      </c>
    </row>
    <row r="71" spans="5:23" x14ac:dyDescent="0.3">
      <c r="E71" s="1" t="str">
        <f>Items!$E$18</f>
        <v>Начисление себестоимостных затрат</v>
      </c>
      <c r="F71" s="3" t="s">
        <v>154</v>
      </c>
      <c r="G71" s="6"/>
      <c r="M71" s="1" t="str">
        <f>Items!$M$18</f>
        <v>Оплаты себестоимостных затрат</v>
      </c>
      <c r="N71" s="3" t="s">
        <v>151</v>
      </c>
      <c r="O71" s="6"/>
      <c r="U71" s="1" t="str">
        <f>Items!$U$18</f>
        <v>Себестоимость продаж</v>
      </c>
      <c r="V71" s="3" t="s">
        <v>138</v>
      </c>
    </row>
    <row r="72" spans="5:23" x14ac:dyDescent="0.3">
      <c r="E72" s="1" t="str">
        <f>Items!$E$18</f>
        <v>Начисление себестоимостных затрат</v>
      </c>
      <c r="F72" s="1" t="str">
        <f>Items!$F$71</f>
        <v>Начисление затрат этапа-5 бизнес-процесса</v>
      </c>
      <c r="G72" s="6" t="str">
        <f>Items!$W$72</f>
        <v>Затраты на доставку и продажу-1</v>
      </c>
      <c r="M72" s="1" t="str">
        <f>Items!$M$18</f>
        <v>Оплаты себестоимостных затрат</v>
      </c>
      <c r="N72" s="1" t="str">
        <f>Items!$N$71</f>
        <v>Оплаты расходов этапа-5 бизнес-процесса</v>
      </c>
      <c r="O72" s="6" t="str">
        <f>Items!$W$72</f>
        <v>Затраты на доставку и продажу-1</v>
      </c>
      <c r="U72" s="1" t="str">
        <f>Items!$U$18</f>
        <v>Себестоимость продаж</v>
      </c>
      <c r="V72" s="1" t="str">
        <f>Items!$V$71</f>
        <v>Затраты этапа-5 бизнес-процесса</v>
      </c>
      <c r="W72" s="3" t="s">
        <v>139</v>
      </c>
    </row>
    <row r="73" spans="5:23" x14ac:dyDescent="0.3">
      <c r="E73" s="1" t="str">
        <f>Items!$E$18</f>
        <v>Начисление себестоимостных затрат</v>
      </c>
      <c r="F73" s="1" t="str">
        <f>Items!$F$71</f>
        <v>Начисление затрат этапа-5 бизнес-процесса</v>
      </c>
      <c r="G73" s="6" t="str">
        <f>Items!$W$73</f>
        <v>Затраты на доставку и продажу-2</v>
      </c>
      <c r="M73" s="1" t="str">
        <f>Items!$M$18</f>
        <v>Оплаты себестоимостных затрат</v>
      </c>
      <c r="N73" s="1" t="str">
        <f>Items!$N$71</f>
        <v>Оплаты расходов этапа-5 бизнес-процесса</v>
      </c>
      <c r="O73" s="6" t="str">
        <f>Items!$W$73</f>
        <v>Затраты на доставку и продажу-2</v>
      </c>
      <c r="U73" s="1" t="str">
        <f>Items!$U$18</f>
        <v>Себестоимость продаж</v>
      </c>
      <c r="V73" s="1" t="str">
        <f>Items!$V$71</f>
        <v>Затраты этапа-5 бизнес-процесса</v>
      </c>
      <c r="W73" s="3" t="s">
        <v>140</v>
      </c>
    </row>
    <row r="74" spans="5:23" x14ac:dyDescent="0.3">
      <c r="E74" s="1" t="str">
        <f>Items!$E$18</f>
        <v>Начисление себестоимостных затрат</v>
      </c>
      <c r="F74" s="1" t="str">
        <f>Items!$F$71</f>
        <v>Начисление затрат этапа-5 бизнес-процесса</v>
      </c>
      <c r="G74" s="6" t="str">
        <f>Items!$W$74</f>
        <v>Затраты на доставку и продажу-3</v>
      </c>
      <c r="M74" s="1" t="str">
        <f>Items!$M$18</f>
        <v>Оплаты себестоимостных затрат</v>
      </c>
      <c r="N74" s="1" t="str">
        <f>Items!$N$71</f>
        <v>Оплаты расходов этапа-5 бизнес-процесса</v>
      </c>
      <c r="O74" s="6" t="str">
        <f>Items!$W$74</f>
        <v>Затраты на доставку и продажу-3</v>
      </c>
      <c r="U74" s="1" t="str">
        <f>Items!$U$18</f>
        <v>Себестоимость продаж</v>
      </c>
      <c r="V74" s="1" t="str">
        <f>Items!$V$71</f>
        <v>Затраты этапа-5 бизнес-процесса</v>
      </c>
      <c r="W74" s="3" t="s">
        <v>141</v>
      </c>
    </row>
    <row r="75" spans="5:23" x14ac:dyDescent="0.3">
      <c r="E75" s="1" t="str">
        <f>Items!$E$18</f>
        <v>Начисление себестоимостных затрат</v>
      </c>
      <c r="F75" s="1" t="str">
        <f>Items!$F$71</f>
        <v>Начисление затрат этапа-5 бизнес-процесса</v>
      </c>
      <c r="G75" s="6" t="str">
        <f>Items!$W$75</f>
        <v>Затраты на доставку и продажу-4</v>
      </c>
      <c r="M75" s="1" t="str">
        <f>Items!$M$18</f>
        <v>Оплаты себестоимостных затрат</v>
      </c>
      <c r="N75" s="1" t="str">
        <f>Items!$N$71</f>
        <v>Оплаты расходов этапа-5 бизнес-процесса</v>
      </c>
      <c r="O75" s="6" t="str">
        <f>Items!$W$75</f>
        <v>Затраты на доставку и продажу-4</v>
      </c>
      <c r="U75" s="1" t="str">
        <f>Items!$U$18</f>
        <v>Себестоимость продаж</v>
      </c>
      <c r="V75" s="1" t="str">
        <f>Items!$V$71</f>
        <v>Затраты этапа-5 бизнес-процесса</v>
      </c>
      <c r="W75" s="3" t="s">
        <v>142</v>
      </c>
    </row>
    <row r="76" spans="5:23" x14ac:dyDescent="0.3">
      <c r="E76" s="1" t="str">
        <f>Items!$E$18</f>
        <v>Начисление себестоимостных затрат</v>
      </c>
      <c r="F76" s="1" t="str">
        <f>Items!$F$71</f>
        <v>Начисление затрат этапа-5 бизнес-процесса</v>
      </c>
      <c r="G76" s="6" t="str">
        <f>Items!$W$76</f>
        <v>Затраты на доставку и продажу-5</v>
      </c>
      <c r="M76" s="1" t="str">
        <f>Items!$M$18</f>
        <v>Оплаты себестоимостных затрат</v>
      </c>
      <c r="N76" s="1" t="str">
        <f>Items!$N$71</f>
        <v>Оплаты расходов этапа-5 бизнес-процесса</v>
      </c>
      <c r="O76" s="6" t="str">
        <f>Items!$W$76</f>
        <v>Затраты на доставку и продажу-5</v>
      </c>
      <c r="U76" s="1" t="str">
        <f>Items!$U$18</f>
        <v>Себестоимость продаж</v>
      </c>
      <c r="V76" s="1" t="str">
        <f>Items!$V$71</f>
        <v>Затраты этапа-5 бизнес-процесса</v>
      </c>
      <c r="W76" s="3" t="s">
        <v>143</v>
      </c>
    </row>
    <row r="77" spans="5:23" x14ac:dyDescent="0.3">
      <c r="E77" s="1" t="str">
        <f>Items!$E$18</f>
        <v>Начисление себестоимостных затрат</v>
      </c>
      <c r="F77" s="1" t="str">
        <f>Items!$F$71</f>
        <v>Начисление затрат этапа-5 бизнес-процесса</v>
      </c>
      <c r="G77" s="6" t="str">
        <f>Items!$W$77</f>
        <v>Затраты на доставку и продажу-6</v>
      </c>
      <c r="M77" s="1" t="str">
        <f>Items!$M$18</f>
        <v>Оплаты себестоимостных затрат</v>
      </c>
      <c r="N77" s="1" t="str">
        <f>Items!$N$71</f>
        <v>Оплаты расходов этапа-5 бизнес-процесса</v>
      </c>
      <c r="O77" s="6" t="str">
        <f>Items!$W$77</f>
        <v>Затраты на доставку и продажу-6</v>
      </c>
      <c r="U77" s="1" t="str">
        <f>Items!$U$18</f>
        <v>Себестоимость продаж</v>
      </c>
      <c r="V77" s="1" t="str">
        <f>Items!$V$71</f>
        <v>Затраты этапа-5 бизнес-процесса</v>
      </c>
      <c r="W77" s="3" t="s">
        <v>144</v>
      </c>
    </row>
    <row r="78" spans="5:23" x14ac:dyDescent="0.3">
      <c r="E78" s="1" t="str">
        <f>Items!$E$18</f>
        <v>Начисление себестоимостных затрат</v>
      </c>
      <c r="F78" s="1" t="str">
        <f>Items!$F$71</f>
        <v>Начисление затрат этапа-5 бизнес-процесса</v>
      </c>
      <c r="G78" s="6" t="str">
        <f>Items!$W$78</f>
        <v>Затраты на доставку и продажу-7</v>
      </c>
      <c r="M78" s="1" t="str">
        <f>Items!$M$18</f>
        <v>Оплаты себестоимостных затрат</v>
      </c>
      <c r="N78" s="1" t="str">
        <f>Items!$N$71</f>
        <v>Оплаты расходов этапа-5 бизнес-процесса</v>
      </c>
      <c r="O78" s="6" t="str">
        <f>Items!$W$78</f>
        <v>Затраты на доставку и продажу-7</v>
      </c>
      <c r="U78" s="1" t="str">
        <f>Items!$U$18</f>
        <v>Себестоимость продаж</v>
      </c>
      <c r="V78" s="1" t="str">
        <f>Items!$V$71</f>
        <v>Затраты этапа-5 бизнес-процесса</v>
      </c>
      <c r="W78" s="3" t="s">
        <v>145</v>
      </c>
    </row>
    <row r="79" spans="5:23" x14ac:dyDescent="0.3">
      <c r="E79" s="1" t="str">
        <f>Items!$E$18</f>
        <v>Начисление себестоимостных затрат</v>
      </c>
      <c r="F79" s="1" t="str">
        <f>Items!$F$71</f>
        <v>Начисление затрат этапа-5 бизнес-процесса</v>
      </c>
      <c r="G79" s="6" t="str">
        <f>Items!$W$79</f>
        <v>Затраты на доставку и продажу-8</v>
      </c>
      <c r="M79" s="1" t="str">
        <f>Items!$M$18</f>
        <v>Оплаты себестоимостных затрат</v>
      </c>
      <c r="N79" s="1" t="str">
        <f>Items!$N$71</f>
        <v>Оплаты расходов этапа-5 бизнес-процесса</v>
      </c>
      <c r="O79" s="6" t="str">
        <f>Items!$W$79</f>
        <v>Затраты на доставку и продажу-8</v>
      </c>
      <c r="U79" s="1" t="str">
        <f>Items!$U$18</f>
        <v>Себестоимость продаж</v>
      </c>
      <c r="V79" s="1" t="str">
        <f>Items!$V$71</f>
        <v>Затраты этапа-5 бизнес-процесса</v>
      </c>
      <c r="W79" s="3" t="s">
        <v>146</v>
      </c>
    </row>
    <row r="80" spans="5:23" x14ac:dyDescent="0.3">
      <c r="E80" s="1" t="str">
        <f>Items!$E$18</f>
        <v>Начисление себестоимостных затрат</v>
      </c>
      <c r="F80" s="1" t="str">
        <f>Items!$F$71</f>
        <v>Начисление затрат этапа-5 бизнес-процесса</v>
      </c>
      <c r="G80" s="6" t="str">
        <f>Items!$W$80</f>
        <v>Затраты на доставку и продажу-9</v>
      </c>
      <c r="M80" s="1" t="str">
        <f>Items!$M$18</f>
        <v>Оплаты себестоимостных затрат</v>
      </c>
      <c r="N80" s="1" t="str">
        <f>Items!$N$71</f>
        <v>Оплаты расходов этапа-5 бизнес-процесса</v>
      </c>
      <c r="O80" s="6" t="str">
        <f>Items!$W$80</f>
        <v>Затраты на доставку и продажу-9</v>
      </c>
      <c r="U80" s="1" t="str">
        <f>Items!$U$18</f>
        <v>Себестоимость продаж</v>
      </c>
      <c r="V80" s="1" t="str">
        <f>Items!$V$71</f>
        <v>Затраты этапа-5 бизнес-процесса</v>
      </c>
      <c r="W80" s="3" t="s">
        <v>147</v>
      </c>
    </row>
    <row r="81" spans="5:23" x14ac:dyDescent="0.3">
      <c r="E81" s="1" t="str">
        <f>Items!$E$18</f>
        <v>Начисление себестоимостных затрат</v>
      </c>
      <c r="F81" s="1" t="str">
        <f>Items!$F$71</f>
        <v>Начисление затрат этапа-5 бизнес-процесса</v>
      </c>
      <c r="G81" s="6" t="str">
        <f>Items!$W$81</f>
        <v>Затраты на доставку и продажу-10</v>
      </c>
      <c r="M81" s="1" t="str">
        <f>Items!$M$18</f>
        <v>Оплаты себестоимостных затрат</v>
      </c>
      <c r="N81" s="1" t="str">
        <f>Items!$N$71</f>
        <v>Оплаты расходов этапа-5 бизнес-процесса</v>
      </c>
      <c r="O81" s="6" t="str">
        <f>Items!$W$81</f>
        <v>Затраты на доставку и продажу-10</v>
      </c>
      <c r="U81" s="1" t="str">
        <f>Items!$U$18</f>
        <v>Себестоимость продаж</v>
      </c>
      <c r="V81" s="1" t="str">
        <f>Items!$V$71</f>
        <v>Затраты этапа-5 бизнес-процесса</v>
      </c>
      <c r="W81" s="3" t="s">
        <v>148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D1:AA1"/>
  <sheetViews>
    <sheetView showGridLines="0" workbookViewId="0">
      <pane xSplit="3" ySplit="1" topLeftCell="E2" activePane="bottomRight" state="frozen"/>
      <selection pane="topRight" activeCell="D1" sqref="D1"/>
      <selection pane="bottomLeft" activeCell="A2" sqref="A2"/>
      <selection pane="bottomRight" activeCell="O1" sqref="O1:Q1048576"/>
    </sheetView>
  </sheetViews>
  <sheetFormatPr defaultRowHeight="13.8" x14ac:dyDescent="0.3"/>
  <cols>
    <col min="1" max="3" width="2.77734375" style="1" customWidth="1"/>
    <col min="4" max="4" width="8.88671875" style="1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1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1" bestFit="1" customWidth="1"/>
    <col min="21" max="24" width="8.88671875" style="1"/>
    <col min="25" max="25" width="6.6640625" style="1" bestFit="1" customWidth="1"/>
    <col min="26" max="26" width="10.5546875" style="1" bestFit="1" customWidth="1"/>
    <col min="27" max="27" width="8.33203125" style="1" bestFit="1" customWidth="1"/>
    <col min="28" max="16384" width="8.88671875" style="1"/>
  </cols>
  <sheetData>
    <row r="1" spans="4:27" x14ac:dyDescent="0.3">
      <c r="D1" s="3" t="s">
        <v>4</v>
      </c>
      <c r="E1" s="3" t="s">
        <v>6</v>
      </c>
      <c r="F1" s="3" t="s">
        <v>5</v>
      </c>
      <c r="G1" s="3" t="s">
        <v>26</v>
      </c>
      <c r="H1" s="3" t="s">
        <v>27</v>
      </c>
      <c r="I1" s="3" t="s">
        <v>14</v>
      </c>
      <c r="J1" s="3" t="s">
        <v>19</v>
      </c>
      <c r="K1" s="3" t="s">
        <v>20</v>
      </c>
      <c r="L1" s="3" t="s">
        <v>15</v>
      </c>
      <c r="M1" s="3" t="s">
        <v>21</v>
      </c>
      <c r="N1" s="3" t="s">
        <v>22</v>
      </c>
      <c r="O1" s="3" t="s">
        <v>16</v>
      </c>
      <c r="P1" s="3" t="s">
        <v>17</v>
      </c>
      <c r="Q1" s="3" t="s">
        <v>18</v>
      </c>
      <c r="R1" s="3" t="s">
        <v>28</v>
      </c>
      <c r="S1" s="3" t="s">
        <v>29</v>
      </c>
      <c r="T1" s="3" t="s">
        <v>30</v>
      </c>
      <c r="U1" s="3" t="s">
        <v>23</v>
      </c>
      <c r="V1" s="3" t="s">
        <v>24</v>
      </c>
      <c r="W1" s="3" t="s">
        <v>25</v>
      </c>
      <c r="X1" s="3" t="s">
        <v>31</v>
      </c>
      <c r="Y1" s="3" t="s">
        <v>32</v>
      </c>
      <c r="Z1" s="3" t="s">
        <v>33</v>
      </c>
      <c r="AA1" s="3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D1:AA1"/>
  <sheetViews>
    <sheetView showGridLines="0" workbookViewId="0">
      <pane xSplit="3" ySplit="1" topLeftCell="D2" activePane="bottomRight" state="frozen"/>
      <selection activeCell="F33" sqref="F33"/>
      <selection pane="topRight" activeCell="F33" sqref="F33"/>
      <selection pane="bottomLeft" activeCell="F33" sqref="F33"/>
      <selection pane="bottomRight" activeCell="G37" sqref="G37"/>
    </sheetView>
  </sheetViews>
  <sheetFormatPr defaultRowHeight="13.8" x14ac:dyDescent="0.3"/>
  <cols>
    <col min="1" max="3" width="1.77734375" style="1" customWidth="1"/>
    <col min="4" max="4" width="4.5546875" style="1" bestFit="1" customWidth="1"/>
    <col min="5" max="5" width="4.21875" style="1" bestFit="1" customWidth="1"/>
    <col min="6" max="6" width="9.88671875" style="1" bestFit="1" customWidth="1"/>
    <col min="7" max="7" width="9.44140625" style="1" bestFit="1" customWidth="1"/>
    <col min="8" max="8" width="7.77734375" style="1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1" bestFit="1" customWidth="1"/>
    <col min="21" max="24" width="8.88671875" style="1"/>
    <col min="25" max="25" width="6.6640625" style="1" bestFit="1" customWidth="1"/>
    <col min="26" max="26" width="10.5546875" style="1" bestFit="1" customWidth="1"/>
    <col min="27" max="27" width="8.33203125" style="1" bestFit="1" customWidth="1"/>
    <col min="28" max="16384" width="8.88671875" style="1"/>
  </cols>
  <sheetData>
    <row r="1" spans="4:27" x14ac:dyDescent="0.3">
      <c r="D1" s="1" t="str">
        <f>dbP!$D$1</f>
        <v>дата</v>
      </c>
      <c r="E1" s="1" t="str">
        <f>dbP!$E$1</f>
        <v>цфо</v>
      </c>
      <c r="F1" s="1" t="str">
        <f>dbP!$F$1</f>
        <v>контрагент</v>
      </c>
      <c r="G1" s="1" t="str">
        <f>dbP!$G$1</f>
        <v>дог-номер</v>
      </c>
      <c r="H1" s="1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1" t="str">
        <f>dbP!$T$1</f>
        <v>док-дата</v>
      </c>
      <c r="U1" s="1" t="str">
        <f>dbP!$U$1</f>
        <v>атрибут-1</v>
      </c>
      <c r="V1" s="1" t="str">
        <f>dbP!$V$1</f>
        <v>атрибут-2</v>
      </c>
      <c r="W1" s="1" t="str">
        <f>dbP!$W$1</f>
        <v>атрибут-3</v>
      </c>
      <c r="X1" s="1" t="str">
        <f>dbP!$X$1</f>
        <v>INвклНДС</v>
      </c>
      <c r="Y1" s="1" t="str">
        <f>dbP!$Y$1</f>
        <v>IN-НДС</v>
      </c>
      <c r="Z1" s="1" t="str">
        <f>dbP!$Z$1</f>
        <v>OUTвклНДС</v>
      </c>
      <c r="AA1" s="1" t="str">
        <f>dbP!$AA$1</f>
        <v>OUT-НДС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J159"/>
  <sheetViews>
    <sheetView showGridLines="0" tabSelected="1" workbookViewId="0">
      <selection activeCell="J9" sqref="J9"/>
    </sheetView>
  </sheetViews>
  <sheetFormatPr defaultRowHeight="13.8" x14ac:dyDescent="0.3"/>
  <cols>
    <col min="1" max="1" width="1.77734375" style="1" customWidth="1"/>
    <col min="2" max="2" width="3" style="1" bestFit="1" customWidth="1"/>
    <col min="3" max="9" width="1.77734375" style="1" customWidth="1"/>
    <col min="10" max="10" width="36" style="1" customWidth="1"/>
    <col min="11" max="11" width="1.77734375" style="1" customWidth="1"/>
    <col min="12" max="12" width="8" style="1" bestFit="1" customWidth="1"/>
    <col min="13" max="16" width="8.88671875" style="1"/>
    <col min="17" max="17" width="6.6640625" style="1" bestFit="1" customWidth="1"/>
    <col min="18" max="18" width="10.5546875" style="1" bestFit="1" customWidth="1"/>
    <col min="19" max="19" width="8.33203125" style="1" bestFit="1" customWidth="1"/>
    <col min="20" max="16384" width="8.88671875" style="1"/>
  </cols>
  <sheetData>
    <row r="1" spans="2:10" x14ac:dyDescent="0.3">
      <c r="B1" s="1" t="s">
        <v>156</v>
      </c>
    </row>
    <row r="7" spans="2:10" s="4" customFormat="1" x14ac:dyDescent="0.3">
      <c r="H7" s="5" t="s">
        <v>155</v>
      </c>
      <c r="I7" s="5"/>
    </row>
    <row r="8" spans="2:10" ht="4.95" customHeight="1" x14ac:dyDescent="0.3"/>
    <row r="9" spans="2:10" x14ac:dyDescent="0.3">
      <c r="B9" s="1">
        <f>ROW(Items!A18)</f>
        <v>18</v>
      </c>
      <c r="H9" s="13" t="str">
        <f ca="1">INDIRECT($B$1&amp;Items!E$2&amp;$B9)</f>
        <v>Начисление себестоимостных затрат</v>
      </c>
      <c r="I9" s="13" t="str">
        <f ca="1">IF(INDIRECT($B$1&amp;Items!F$2&amp;$B9)="",H9,INDIRECT($B$1&amp;Items!F$2&amp;$B9))</f>
        <v>Начисление себестоимостных затрат</v>
      </c>
      <c r="J9" s="1" t="str">
        <f ca="1">IF(INDIRECT($B$1&amp;Items!G$2&amp;$B9)="",IF(H9&lt;&gt;I9,"  "&amp;I9,I9),"    "&amp;INDIRECT($B$1&amp;Items!G$2&amp;$B9))</f>
        <v>Начисление себестоимостных затрат</v>
      </c>
    </row>
    <row r="10" spans="2:10" x14ac:dyDescent="0.3">
      <c r="B10" s="1">
        <f>ROW(Items!A19)</f>
        <v>19</v>
      </c>
      <c r="H10" s="13" t="str">
        <f ca="1">INDIRECT($B$1&amp;Items!E$2&amp;$B10)</f>
        <v>Начисление себестоимостных затрат</v>
      </c>
      <c r="I10" s="13" t="str">
        <f ca="1">IF(INDIRECT($B$1&amp;Items!F$2&amp;$B10)="",H10,INDIRECT($B$1&amp;Items!F$2&amp;$B10))</f>
        <v>Начисление затрат этапа-1 бизнес-процесса</v>
      </c>
      <c r="J10" s="1" t="str">
        <f ca="1">IF(INDIRECT($B$1&amp;Items!G$2&amp;$B10)="",IF(H10&lt;&gt;I10,"  "&amp;I10,I10),"    "&amp;INDIRECT($B$1&amp;Items!G$2&amp;$B10))</f>
        <v xml:space="preserve">  Начисление затрат этапа-1 бизнес-процесса</v>
      </c>
    </row>
    <row r="11" spans="2:10" x14ac:dyDescent="0.3">
      <c r="B11" s="1">
        <f>ROW(Items!A20)</f>
        <v>20</v>
      </c>
      <c r="H11" s="13" t="str">
        <f ca="1">INDIRECT($B$1&amp;Items!E$2&amp;$B11)</f>
        <v>Начисление себестоимостных затрат</v>
      </c>
      <c r="I11" s="13" t="str">
        <f ca="1">IF(INDIRECT($B$1&amp;Items!F$2&amp;$B11)="",H11,INDIRECT($B$1&amp;Items!F$2&amp;$B11))</f>
        <v>Начисление затрат этапа-1 бизнес-процесса</v>
      </c>
      <c r="J11" s="1" t="str">
        <f ca="1">IF(INDIRECT($B$1&amp;Items!G$2&amp;$B11)="",IF(H11&lt;&gt;I11,"  "&amp;I11,I11),"    "&amp;INDIRECT($B$1&amp;Items!G$2&amp;$B11))</f>
        <v xml:space="preserve">    Сырье и материалы-1</v>
      </c>
    </row>
    <row r="12" spans="2:10" x14ac:dyDescent="0.3">
      <c r="B12" s="1">
        <f>ROW(Items!A21)</f>
        <v>21</v>
      </c>
      <c r="H12" s="13" t="str">
        <f ca="1">INDIRECT($B$1&amp;Items!E$2&amp;$B12)</f>
        <v>Начисление себестоимостных затрат</v>
      </c>
      <c r="I12" s="13" t="str">
        <f ca="1">IF(INDIRECT($B$1&amp;Items!F$2&amp;$B12)="",H12,INDIRECT($B$1&amp;Items!F$2&amp;$B12))</f>
        <v>Начисление затрат этапа-1 бизнес-процесса</v>
      </c>
      <c r="J12" s="1" t="str">
        <f ca="1">IF(INDIRECT($B$1&amp;Items!G$2&amp;$B12)="",IF(H12&lt;&gt;I12,"  "&amp;I12,I12),"    "&amp;INDIRECT($B$1&amp;Items!G$2&amp;$B12))</f>
        <v xml:space="preserve">    Сырье и материалы-2</v>
      </c>
    </row>
    <row r="13" spans="2:10" x14ac:dyDescent="0.3">
      <c r="B13" s="1">
        <f>ROW(Items!A22)</f>
        <v>22</v>
      </c>
      <c r="H13" s="13" t="str">
        <f ca="1">INDIRECT($B$1&amp;Items!E$2&amp;$B13)</f>
        <v>Начисление себестоимостных затрат</v>
      </c>
      <c r="I13" s="13" t="str">
        <f ca="1">IF(INDIRECT($B$1&amp;Items!F$2&amp;$B13)="",H13,INDIRECT($B$1&amp;Items!F$2&amp;$B13))</f>
        <v>Начисление затрат этапа-1 бизнес-процесса</v>
      </c>
      <c r="J13" s="1" t="str">
        <f ca="1">IF(INDIRECT($B$1&amp;Items!G$2&amp;$B13)="",IF(H13&lt;&gt;I13,"  "&amp;I13,I13),"    "&amp;INDIRECT($B$1&amp;Items!G$2&amp;$B13))</f>
        <v xml:space="preserve">    Сырье и материалы-3</v>
      </c>
    </row>
    <row r="14" spans="2:10" x14ac:dyDescent="0.3">
      <c r="B14" s="1">
        <f>ROW(Items!A23)</f>
        <v>23</v>
      </c>
      <c r="H14" s="13" t="str">
        <f ca="1">INDIRECT($B$1&amp;Items!E$2&amp;$B14)</f>
        <v>Начисление себестоимостных затрат</v>
      </c>
      <c r="I14" s="13" t="str">
        <f ca="1">IF(INDIRECT($B$1&amp;Items!F$2&amp;$B14)="",H14,INDIRECT($B$1&amp;Items!F$2&amp;$B14))</f>
        <v>Начисление затрат этапа-1 бизнес-процесса</v>
      </c>
      <c r="J14" s="1" t="str">
        <f ca="1">IF(INDIRECT($B$1&amp;Items!G$2&amp;$B14)="",IF(H14&lt;&gt;I14,"  "&amp;I14,I14),"    "&amp;INDIRECT($B$1&amp;Items!G$2&amp;$B14))</f>
        <v xml:space="preserve">    Сырье и материалы-4</v>
      </c>
    </row>
    <row r="15" spans="2:10" x14ac:dyDescent="0.3">
      <c r="B15" s="1">
        <f>ROW(Items!A24)</f>
        <v>24</v>
      </c>
      <c r="H15" s="13" t="str">
        <f ca="1">INDIRECT($B$1&amp;Items!E$2&amp;$B15)</f>
        <v>Начисление себестоимостных затрат</v>
      </c>
      <c r="I15" s="13" t="str">
        <f ca="1">IF(INDIRECT($B$1&amp;Items!F$2&amp;$B15)="",H15,INDIRECT($B$1&amp;Items!F$2&amp;$B15))</f>
        <v>Начисление затрат этапа-1 бизнес-процесса</v>
      </c>
      <c r="J15" s="1" t="str">
        <f ca="1">IF(INDIRECT($B$1&amp;Items!G$2&amp;$B15)="",IF(H15&lt;&gt;I15,"  "&amp;I15,I15),"    "&amp;INDIRECT($B$1&amp;Items!G$2&amp;$B15))</f>
        <v xml:space="preserve">    Сырье и материалы-5</v>
      </c>
    </row>
    <row r="16" spans="2:10" x14ac:dyDescent="0.3">
      <c r="B16" s="1">
        <f>ROW(Items!A25)</f>
        <v>25</v>
      </c>
      <c r="H16" s="13" t="str">
        <f ca="1">INDIRECT($B$1&amp;Items!E$2&amp;$B16)</f>
        <v>Начисление себестоимостных затрат</v>
      </c>
      <c r="I16" s="13" t="str">
        <f ca="1">IF(INDIRECT($B$1&amp;Items!F$2&amp;$B16)="",H16,INDIRECT($B$1&amp;Items!F$2&amp;$B16))</f>
        <v>Начисление затрат этапа-1 бизнес-процесса</v>
      </c>
      <c r="J16" s="1" t="str">
        <f ca="1">IF(INDIRECT($B$1&amp;Items!G$2&amp;$B16)="",IF(H16&lt;&gt;I16,"  "&amp;I16,I16),"    "&amp;INDIRECT($B$1&amp;Items!G$2&amp;$B16))</f>
        <v xml:space="preserve">    Сырье и материалы-6</v>
      </c>
    </row>
    <row r="17" spans="2:10" x14ac:dyDescent="0.3">
      <c r="B17" s="1">
        <f>ROW(Items!A26)</f>
        <v>26</v>
      </c>
      <c r="H17" s="13" t="str">
        <f ca="1">INDIRECT($B$1&amp;Items!E$2&amp;$B17)</f>
        <v>Начисление себестоимостных затрат</v>
      </c>
      <c r="I17" s="13" t="str">
        <f ca="1">IF(INDIRECT($B$1&amp;Items!F$2&amp;$B17)="",H17,INDIRECT($B$1&amp;Items!F$2&amp;$B17))</f>
        <v>Начисление затрат этапа-1 бизнес-процесса</v>
      </c>
      <c r="J17" s="1" t="str">
        <f ca="1">IF(INDIRECT($B$1&amp;Items!G$2&amp;$B17)="",IF(H17&lt;&gt;I17,"  "&amp;I17,I17),"    "&amp;INDIRECT($B$1&amp;Items!G$2&amp;$B17))</f>
        <v xml:space="preserve">    Сырье и материалы-7</v>
      </c>
    </row>
    <row r="18" spans="2:10" x14ac:dyDescent="0.3">
      <c r="B18" s="1">
        <f>ROW(Items!A27)</f>
        <v>27</v>
      </c>
      <c r="H18" s="13" t="str">
        <f ca="1">INDIRECT($B$1&amp;Items!E$2&amp;$B18)</f>
        <v>Начисление себестоимостных затрат</v>
      </c>
      <c r="I18" s="13" t="str">
        <f ca="1">IF(INDIRECT($B$1&amp;Items!F$2&amp;$B18)="",H18,INDIRECT($B$1&amp;Items!F$2&amp;$B18))</f>
        <v>Начисление затрат этапа-1 бизнес-процесса</v>
      </c>
      <c r="J18" s="1" t="str">
        <f ca="1">IF(INDIRECT($B$1&amp;Items!G$2&amp;$B18)="",IF(H18&lt;&gt;I18,"  "&amp;I18,I18),"    "&amp;INDIRECT($B$1&amp;Items!G$2&amp;$B18))</f>
        <v xml:space="preserve">    Сырье и материалы-7</v>
      </c>
    </row>
    <row r="19" spans="2:10" x14ac:dyDescent="0.3">
      <c r="B19" s="1">
        <f>ROW(Items!A28)</f>
        <v>28</v>
      </c>
      <c r="H19" s="13" t="str">
        <f ca="1">INDIRECT($B$1&amp;Items!E$2&amp;$B19)</f>
        <v>Начисление себестоимостных затрат</v>
      </c>
      <c r="I19" s="13" t="str">
        <f ca="1">IF(INDIRECT($B$1&amp;Items!F$2&amp;$B19)="",H19,INDIRECT($B$1&amp;Items!F$2&amp;$B19))</f>
        <v>Начисление затрат этапа-1 бизнес-процесса</v>
      </c>
      <c r="J19" s="1" t="str">
        <f ca="1">IF(INDIRECT($B$1&amp;Items!G$2&amp;$B19)="",IF(H19&lt;&gt;I19,"  "&amp;I19,I19),"    "&amp;INDIRECT($B$1&amp;Items!G$2&amp;$B19))</f>
        <v xml:space="preserve">    Сырье и материалы-7</v>
      </c>
    </row>
    <row r="20" spans="2:10" x14ac:dyDescent="0.3">
      <c r="B20" s="1">
        <f>ROW(Items!A29)</f>
        <v>29</v>
      </c>
      <c r="H20" s="13" t="str">
        <f ca="1">INDIRECT($B$1&amp;Items!E$2&amp;$B20)</f>
        <v>Начисление себестоимостных затрат</v>
      </c>
      <c r="I20" s="13" t="str">
        <f ca="1">IF(INDIRECT($B$1&amp;Items!F$2&amp;$B20)="",H20,INDIRECT($B$1&amp;Items!F$2&amp;$B20))</f>
        <v>Начисление затрат этапа-1 бизнес-процесса</v>
      </c>
      <c r="J20" s="1" t="str">
        <f ca="1">IF(INDIRECT($B$1&amp;Items!G$2&amp;$B20)="",IF(H20&lt;&gt;I20,"  "&amp;I20,I20),"    "&amp;INDIRECT($B$1&amp;Items!G$2&amp;$B20))</f>
        <v xml:space="preserve">    Сырье и материалы-7</v>
      </c>
    </row>
    <row r="21" spans="2:10" x14ac:dyDescent="0.3">
      <c r="B21" s="1">
        <f>ROW(Items!A30)</f>
        <v>30</v>
      </c>
      <c r="H21" s="13" t="str">
        <f ca="1">INDIRECT($B$1&amp;Items!E$2&amp;$B21)</f>
        <v>Начисление себестоимостных затрат</v>
      </c>
      <c r="I21" s="13" t="str">
        <f ca="1">IF(INDIRECT($B$1&amp;Items!F$2&amp;$B21)="",H21,INDIRECT($B$1&amp;Items!F$2&amp;$B21))</f>
        <v>Начисление затрат этапа-1 бизнес-процесса</v>
      </c>
      <c r="J21" s="1" t="str">
        <f ca="1">IF(INDIRECT($B$1&amp;Items!G$2&amp;$B21)="",IF(H21&lt;&gt;I21,"  "&amp;I21,I21),"    "&amp;INDIRECT($B$1&amp;Items!G$2&amp;$B21))</f>
        <v xml:space="preserve">    Сырье и материалы-7</v>
      </c>
    </row>
    <row r="22" spans="2:10" x14ac:dyDescent="0.3">
      <c r="B22" s="1">
        <f>ROW(Items!A31)</f>
        <v>31</v>
      </c>
      <c r="H22" s="13" t="str">
        <f ca="1">INDIRECT($B$1&amp;Items!E$2&amp;$B22)</f>
        <v>Начисление себестоимостных затрат</v>
      </c>
      <c r="I22" s="13" t="str">
        <f ca="1">IF(INDIRECT($B$1&amp;Items!F$2&amp;$B22)="",H22,INDIRECT($B$1&amp;Items!F$2&amp;$B22))</f>
        <v>Начисление затрат этапа-2 бизнес-процесса</v>
      </c>
      <c r="J22" s="1" t="str">
        <f ca="1">IF(INDIRECT($B$1&amp;Items!G$2&amp;$B22)="",IF(H22&lt;&gt;I22,"  "&amp;I22,I22),"    "&amp;INDIRECT($B$1&amp;Items!G$2&amp;$B22))</f>
        <v xml:space="preserve">  Начисление затрат этапа-2 бизнес-процесса</v>
      </c>
    </row>
    <row r="23" spans="2:10" x14ac:dyDescent="0.3">
      <c r="B23" s="1">
        <f>ROW(Items!A32)</f>
        <v>32</v>
      </c>
      <c r="H23" s="13" t="str">
        <f ca="1">INDIRECT($B$1&amp;Items!E$2&amp;$B23)</f>
        <v>Начисление себестоимостных затрат</v>
      </c>
      <c r="I23" s="13" t="str">
        <f ca="1">IF(INDIRECT($B$1&amp;Items!F$2&amp;$B23)="",H23,INDIRECT($B$1&amp;Items!F$2&amp;$B23))</f>
        <v>Начисление затрат этапа-2 бизнес-процесса</v>
      </c>
      <c r="J23" s="1" t="str">
        <f ca="1">IF(INDIRECT($B$1&amp;Items!G$2&amp;$B23)="",IF(H23&lt;&gt;I23,"  "&amp;I23,I23),"    "&amp;INDIRECT($B$1&amp;Items!G$2&amp;$B23))</f>
        <v xml:space="preserve">    Производственные затраты-1</v>
      </c>
    </row>
    <row r="24" spans="2:10" x14ac:dyDescent="0.3">
      <c r="B24" s="1">
        <f>ROW(Items!A33)</f>
        <v>33</v>
      </c>
      <c r="H24" s="13" t="str">
        <f ca="1">INDIRECT($B$1&amp;Items!E$2&amp;$B24)</f>
        <v>Начисление себестоимостных затрат</v>
      </c>
      <c r="I24" s="13" t="str">
        <f ca="1">IF(INDIRECT($B$1&amp;Items!F$2&amp;$B24)="",H24,INDIRECT($B$1&amp;Items!F$2&amp;$B24))</f>
        <v>Начисление затрат этапа-2 бизнес-процесса</v>
      </c>
      <c r="J24" s="1" t="str">
        <f ca="1">IF(INDIRECT($B$1&amp;Items!G$2&amp;$B24)="",IF(H24&lt;&gt;I24,"  "&amp;I24,I24),"    "&amp;INDIRECT($B$1&amp;Items!G$2&amp;$B24))</f>
        <v xml:space="preserve">    Производственные затраты-2</v>
      </c>
    </row>
    <row r="25" spans="2:10" x14ac:dyDescent="0.3">
      <c r="B25" s="1">
        <f>ROW(Items!A34)</f>
        <v>34</v>
      </c>
      <c r="H25" s="13" t="str">
        <f ca="1">INDIRECT($B$1&amp;Items!E$2&amp;$B25)</f>
        <v>Начисление себестоимостных затрат</v>
      </c>
      <c r="I25" s="13" t="str">
        <f ca="1">IF(INDIRECT($B$1&amp;Items!F$2&amp;$B25)="",H25,INDIRECT($B$1&amp;Items!F$2&amp;$B25))</f>
        <v>Начисление затрат этапа-2 бизнес-процесса</v>
      </c>
      <c r="J25" s="1" t="str">
        <f ca="1">IF(INDIRECT($B$1&amp;Items!G$2&amp;$B25)="",IF(H25&lt;&gt;I25,"  "&amp;I25,I25),"    "&amp;INDIRECT($B$1&amp;Items!G$2&amp;$B25))</f>
        <v xml:space="preserve">    Производственные затраты-3</v>
      </c>
    </row>
    <row r="26" spans="2:10" x14ac:dyDescent="0.3">
      <c r="B26" s="1">
        <f>ROW(Items!A35)</f>
        <v>35</v>
      </c>
      <c r="H26" s="13" t="str">
        <f ca="1">INDIRECT($B$1&amp;Items!E$2&amp;$B26)</f>
        <v>Начисление себестоимостных затрат</v>
      </c>
      <c r="I26" s="13" t="str">
        <f ca="1">IF(INDIRECT($B$1&amp;Items!F$2&amp;$B26)="",H26,INDIRECT($B$1&amp;Items!F$2&amp;$B26))</f>
        <v>Начисление затрат этапа-2 бизнес-процесса</v>
      </c>
      <c r="J26" s="1" t="str">
        <f ca="1">IF(INDIRECT($B$1&amp;Items!G$2&amp;$B26)="",IF(H26&lt;&gt;I26,"  "&amp;I26,I26),"    "&amp;INDIRECT($B$1&amp;Items!G$2&amp;$B26))</f>
        <v xml:space="preserve">    Производственные затраты-4</v>
      </c>
    </row>
    <row r="27" spans="2:10" x14ac:dyDescent="0.3">
      <c r="B27" s="1">
        <f>ROW(Items!A36)</f>
        <v>36</v>
      </c>
      <c r="H27" s="13" t="str">
        <f ca="1">INDIRECT($B$1&amp;Items!E$2&amp;$B27)</f>
        <v>Начисление себестоимостных затрат</v>
      </c>
      <c r="I27" s="13" t="str">
        <f ca="1">IF(INDIRECT($B$1&amp;Items!F$2&amp;$B27)="",H27,INDIRECT($B$1&amp;Items!F$2&amp;$B27))</f>
        <v>Начисление затрат этапа-2 бизнес-процесса</v>
      </c>
      <c r="J27" s="1" t="str">
        <f ca="1">IF(INDIRECT($B$1&amp;Items!G$2&amp;$B27)="",IF(H27&lt;&gt;I27,"  "&amp;I27,I27),"    "&amp;INDIRECT($B$1&amp;Items!G$2&amp;$B27))</f>
        <v xml:space="preserve">    Производственные затраты-5</v>
      </c>
    </row>
    <row r="28" spans="2:10" x14ac:dyDescent="0.3">
      <c r="B28" s="1">
        <f>ROW(Items!A37)</f>
        <v>37</v>
      </c>
      <c r="H28" s="13" t="str">
        <f ca="1">INDIRECT($B$1&amp;Items!E$2&amp;$B28)</f>
        <v>Начисление себестоимостных затрат</v>
      </c>
      <c r="I28" s="13" t="str">
        <f ca="1">IF(INDIRECT($B$1&amp;Items!F$2&amp;$B28)="",H28,INDIRECT($B$1&amp;Items!F$2&amp;$B28))</f>
        <v>Начисление затрат этапа-2 бизнес-процесса</v>
      </c>
      <c r="J28" s="1" t="str">
        <f ca="1">IF(INDIRECT($B$1&amp;Items!G$2&amp;$B28)="",IF(H28&lt;&gt;I28,"  "&amp;I28,I28),"    "&amp;INDIRECT($B$1&amp;Items!G$2&amp;$B28))</f>
        <v xml:space="preserve">    Производственные затраты-6</v>
      </c>
    </row>
    <row r="29" spans="2:10" x14ac:dyDescent="0.3">
      <c r="B29" s="1">
        <f>ROW(Items!A38)</f>
        <v>38</v>
      </c>
      <c r="H29" s="13" t="str">
        <f ca="1">INDIRECT($B$1&amp;Items!E$2&amp;$B29)</f>
        <v>Начисление себестоимостных затрат</v>
      </c>
      <c r="I29" s="13" t="str">
        <f ca="1">IF(INDIRECT($B$1&amp;Items!F$2&amp;$B29)="",H29,INDIRECT($B$1&amp;Items!F$2&amp;$B29))</f>
        <v>Начисление затрат этапа-2 бизнес-процесса</v>
      </c>
      <c r="J29" s="1" t="str">
        <f ca="1">IF(INDIRECT($B$1&amp;Items!G$2&amp;$B29)="",IF(H29&lt;&gt;I29,"  "&amp;I29,I29),"    "&amp;INDIRECT($B$1&amp;Items!G$2&amp;$B29))</f>
        <v xml:space="preserve">    Производственные затраты-7</v>
      </c>
    </row>
    <row r="30" spans="2:10" x14ac:dyDescent="0.3">
      <c r="B30" s="1">
        <f>ROW(Items!A39)</f>
        <v>39</v>
      </c>
      <c r="H30" s="13" t="str">
        <f ca="1">INDIRECT($B$1&amp;Items!E$2&amp;$B30)</f>
        <v>Начисление себестоимостных затрат</v>
      </c>
      <c r="I30" s="13" t="str">
        <f ca="1">IF(INDIRECT($B$1&amp;Items!F$2&amp;$B30)="",H30,INDIRECT($B$1&amp;Items!F$2&amp;$B30))</f>
        <v>Начисление затрат этапа-2 бизнес-процесса</v>
      </c>
      <c r="J30" s="1" t="str">
        <f ca="1">IF(INDIRECT($B$1&amp;Items!G$2&amp;$B30)="",IF(H30&lt;&gt;I30,"  "&amp;I30,I30),"    "&amp;INDIRECT($B$1&amp;Items!G$2&amp;$B30))</f>
        <v xml:space="preserve">    Производственные затраты-8</v>
      </c>
    </row>
    <row r="31" spans="2:10" x14ac:dyDescent="0.3">
      <c r="B31" s="1">
        <f>ROW(Items!A40)</f>
        <v>40</v>
      </c>
      <c r="H31" s="13" t="str">
        <f ca="1">INDIRECT($B$1&amp;Items!E$2&amp;$B31)</f>
        <v>Начисление себестоимостных затрат</v>
      </c>
      <c r="I31" s="13" t="str">
        <f ca="1">IF(INDIRECT($B$1&amp;Items!F$2&amp;$B31)="",H31,INDIRECT($B$1&amp;Items!F$2&amp;$B31))</f>
        <v>Начисление затрат этапа-2 бизнес-процесса</v>
      </c>
      <c r="J31" s="1" t="str">
        <f ca="1">IF(INDIRECT($B$1&amp;Items!G$2&amp;$B31)="",IF(H31&lt;&gt;I31,"  "&amp;I31,I31),"    "&amp;INDIRECT($B$1&amp;Items!G$2&amp;$B31))</f>
        <v xml:space="preserve">    Производственные затраты-9</v>
      </c>
    </row>
    <row r="32" spans="2:10" x14ac:dyDescent="0.3">
      <c r="B32" s="1">
        <f>ROW(Items!A41)</f>
        <v>41</v>
      </c>
      <c r="H32" s="13" t="str">
        <f ca="1">INDIRECT($B$1&amp;Items!E$2&amp;$B32)</f>
        <v>Начисление себестоимостных затрат</v>
      </c>
      <c r="I32" s="13" t="str">
        <f ca="1">IF(INDIRECT($B$1&amp;Items!F$2&amp;$B32)="",H32,INDIRECT($B$1&amp;Items!F$2&amp;$B32))</f>
        <v>Начисление затрат этапа-2 бизнес-процесса</v>
      </c>
      <c r="J32" s="1" t="str">
        <f ca="1">IF(INDIRECT($B$1&amp;Items!G$2&amp;$B32)="",IF(H32&lt;&gt;I32,"  "&amp;I32,I32),"    "&amp;INDIRECT($B$1&amp;Items!G$2&amp;$B32))</f>
        <v xml:space="preserve">    Производственные затраты-10</v>
      </c>
    </row>
    <row r="33" spans="2:10" x14ac:dyDescent="0.3">
      <c r="B33" s="1">
        <f>ROW(Items!A42)</f>
        <v>42</v>
      </c>
      <c r="H33" s="13" t="str">
        <f ca="1">INDIRECT($B$1&amp;Items!E$2&amp;$B33)</f>
        <v>Начисление себестоимостных затрат</v>
      </c>
      <c r="I33" s="13" t="str">
        <f ca="1">IF(INDIRECT($B$1&amp;Items!F$2&amp;$B33)="",H33,INDIRECT($B$1&amp;Items!F$2&amp;$B33))</f>
        <v>Начисление затрат этапа-3 бизнес-процесса</v>
      </c>
      <c r="J33" s="1" t="str">
        <f ca="1">IF(INDIRECT($B$1&amp;Items!G$2&amp;$B33)="",IF(H33&lt;&gt;I33,"  "&amp;I33,I33),"    "&amp;INDIRECT($B$1&amp;Items!G$2&amp;$B33))</f>
        <v xml:space="preserve">  Начисление затрат этапа-3 бизнес-процесса</v>
      </c>
    </row>
    <row r="34" spans="2:10" x14ac:dyDescent="0.3">
      <c r="B34" s="1">
        <f>ROW(Items!A43)</f>
        <v>43</v>
      </c>
      <c r="H34" s="13" t="str">
        <f ca="1">INDIRECT($B$1&amp;Items!E$2&amp;$B34)</f>
        <v>Начисление себестоимостных затрат</v>
      </c>
      <c r="I34" s="13" t="str">
        <f ca="1">IF(INDIRECT($B$1&amp;Items!F$2&amp;$B34)="",H34,INDIRECT($B$1&amp;Items!F$2&amp;$B34))</f>
        <v>Начисление затрат этапа-3 бизнес-процесса</v>
      </c>
      <c r="J34" s="1" t="str">
        <f ca="1">IF(INDIRECT($B$1&amp;Items!G$2&amp;$B34)="",IF(H34&lt;&gt;I34,"  "&amp;I34,I34),"    "&amp;INDIRECT($B$1&amp;Items!G$2&amp;$B34))</f>
        <v xml:space="preserve">    Производственные затраты-11</v>
      </c>
    </row>
    <row r="35" spans="2:10" x14ac:dyDescent="0.3">
      <c r="B35" s="1">
        <f>ROW(Items!A44)</f>
        <v>44</v>
      </c>
      <c r="H35" s="13" t="str">
        <f ca="1">INDIRECT($B$1&amp;Items!E$2&amp;$B35)</f>
        <v>Начисление себестоимостных затрат</v>
      </c>
      <c r="I35" s="13" t="str">
        <f ca="1">IF(INDIRECT($B$1&amp;Items!F$2&amp;$B35)="",H35,INDIRECT($B$1&amp;Items!F$2&amp;$B35))</f>
        <v>Начисление затрат этапа-3 бизнес-процесса</v>
      </c>
      <c r="J35" s="1" t="str">
        <f ca="1">IF(INDIRECT($B$1&amp;Items!G$2&amp;$B35)="",IF(H35&lt;&gt;I35,"  "&amp;I35,I35),"    "&amp;INDIRECT($B$1&amp;Items!G$2&amp;$B35))</f>
        <v xml:space="preserve">    Производственные затраты-12</v>
      </c>
    </row>
    <row r="36" spans="2:10" x14ac:dyDescent="0.3">
      <c r="B36" s="1">
        <f>ROW(Items!A45)</f>
        <v>45</v>
      </c>
      <c r="H36" s="13" t="str">
        <f ca="1">INDIRECT($B$1&amp;Items!E$2&amp;$B36)</f>
        <v>Начисление себестоимостных затрат</v>
      </c>
      <c r="I36" s="13" t="str">
        <f ca="1">IF(INDIRECT($B$1&amp;Items!F$2&amp;$B36)="",H36,INDIRECT($B$1&amp;Items!F$2&amp;$B36))</f>
        <v>Начисление затрат этапа-3 бизнес-процесса</v>
      </c>
      <c r="J36" s="1" t="str">
        <f ca="1">IF(INDIRECT($B$1&amp;Items!G$2&amp;$B36)="",IF(H36&lt;&gt;I36,"  "&amp;I36,I36),"    "&amp;INDIRECT($B$1&amp;Items!G$2&amp;$B36))</f>
        <v xml:space="preserve">    Производственные затраты-13</v>
      </c>
    </row>
    <row r="37" spans="2:10" x14ac:dyDescent="0.3">
      <c r="B37" s="1">
        <f>ROW(Items!A46)</f>
        <v>46</v>
      </c>
      <c r="H37" s="13" t="str">
        <f ca="1">INDIRECT($B$1&amp;Items!E$2&amp;$B37)</f>
        <v>Начисление себестоимостных затрат</v>
      </c>
      <c r="I37" s="13" t="str">
        <f ca="1">IF(INDIRECT($B$1&amp;Items!F$2&amp;$B37)="",H37,INDIRECT($B$1&amp;Items!F$2&amp;$B37))</f>
        <v>Начисление затрат этапа-3 бизнес-процесса</v>
      </c>
      <c r="J37" s="1" t="str">
        <f ca="1">IF(INDIRECT($B$1&amp;Items!G$2&amp;$B37)="",IF(H37&lt;&gt;I37,"  "&amp;I37,I37),"    "&amp;INDIRECT($B$1&amp;Items!G$2&amp;$B37))</f>
        <v xml:space="preserve">    Производственные затраты-14</v>
      </c>
    </row>
    <row r="38" spans="2:10" x14ac:dyDescent="0.3">
      <c r="B38" s="1">
        <f>ROW(Items!A47)</f>
        <v>47</v>
      </c>
      <c r="H38" s="13" t="str">
        <f ca="1">INDIRECT($B$1&amp;Items!E$2&amp;$B38)</f>
        <v>Начисление себестоимостных затрат</v>
      </c>
      <c r="I38" s="13" t="str">
        <f ca="1">IF(INDIRECT($B$1&amp;Items!F$2&amp;$B38)="",H38,INDIRECT($B$1&amp;Items!F$2&amp;$B38))</f>
        <v>Начисление затрат этапа-3 бизнес-процесса</v>
      </c>
      <c r="J38" s="1" t="str">
        <f ca="1">IF(INDIRECT($B$1&amp;Items!G$2&amp;$B38)="",IF(H38&lt;&gt;I38,"  "&amp;I38,I38),"    "&amp;INDIRECT($B$1&amp;Items!G$2&amp;$B38))</f>
        <v xml:space="preserve">    Производственные затраты-15</v>
      </c>
    </row>
    <row r="39" spans="2:10" x14ac:dyDescent="0.3">
      <c r="B39" s="1">
        <f>ROW(Items!A48)</f>
        <v>48</v>
      </c>
      <c r="H39" s="13" t="str">
        <f ca="1">INDIRECT($B$1&amp;Items!E$2&amp;$B39)</f>
        <v>Начисление себестоимостных затрат</v>
      </c>
      <c r="I39" s="13" t="str">
        <f ca="1">IF(INDIRECT($B$1&amp;Items!F$2&amp;$B39)="",H39,INDIRECT($B$1&amp;Items!F$2&amp;$B39))</f>
        <v>Начисление затрат этапа-3 бизнес-процесса</v>
      </c>
      <c r="J39" s="1" t="str">
        <f ca="1">IF(INDIRECT($B$1&amp;Items!G$2&amp;$B39)="",IF(H39&lt;&gt;I39,"  "&amp;I39,I39),"    "&amp;INDIRECT($B$1&amp;Items!G$2&amp;$B39))</f>
        <v xml:space="preserve">    Производственные затраты-16</v>
      </c>
    </row>
    <row r="40" spans="2:10" x14ac:dyDescent="0.3">
      <c r="B40" s="1">
        <f>ROW(Items!A49)</f>
        <v>49</v>
      </c>
      <c r="H40" s="13" t="str">
        <f ca="1">INDIRECT($B$1&amp;Items!E$2&amp;$B40)</f>
        <v>Начисление себестоимостных затрат</v>
      </c>
      <c r="I40" s="13" t="str">
        <f ca="1">IF(INDIRECT($B$1&amp;Items!F$2&amp;$B40)="",H40,INDIRECT($B$1&amp;Items!F$2&amp;$B40))</f>
        <v>Начисление затрат этапа-3 бизнес-процесса</v>
      </c>
      <c r="J40" s="1" t="str">
        <f ca="1">IF(INDIRECT($B$1&amp;Items!G$2&amp;$B40)="",IF(H40&lt;&gt;I40,"  "&amp;I40,I40),"    "&amp;INDIRECT($B$1&amp;Items!G$2&amp;$B40))</f>
        <v xml:space="preserve">    Производственные затраты-17</v>
      </c>
    </row>
    <row r="41" spans="2:10" x14ac:dyDescent="0.3">
      <c r="B41" s="1">
        <f>ROW(Items!A50)</f>
        <v>50</v>
      </c>
      <c r="H41" s="13" t="str">
        <f ca="1">INDIRECT($B$1&amp;Items!E$2&amp;$B41)</f>
        <v>Начисление себестоимостных затрат</v>
      </c>
      <c r="I41" s="13" t="str">
        <f ca="1">IF(INDIRECT($B$1&amp;Items!F$2&amp;$B41)="",H41,INDIRECT($B$1&amp;Items!F$2&amp;$B41))</f>
        <v>Начисление затрат этапа-3 бизнес-процесса</v>
      </c>
      <c r="J41" s="1" t="str">
        <f ca="1">IF(INDIRECT($B$1&amp;Items!G$2&amp;$B41)="",IF(H41&lt;&gt;I41,"  "&amp;I41,I41),"    "&amp;INDIRECT($B$1&amp;Items!G$2&amp;$B41))</f>
        <v xml:space="preserve">    Производственные затраты-18</v>
      </c>
    </row>
    <row r="42" spans="2:10" x14ac:dyDescent="0.3">
      <c r="B42" s="1">
        <f>ROW(Items!A51)</f>
        <v>51</v>
      </c>
      <c r="H42" s="13" t="str">
        <f ca="1">INDIRECT($B$1&amp;Items!E$2&amp;$B42)</f>
        <v>Начисление себестоимостных затрат</v>
      </c>
      <c r="I42" s="13" t="str">
        <f ca="1">IF(INDIRECT($B$1&amp;Items!F$2&amp;$B42)="",H42,INDIRECT($B$1&amp;Items!F$2&amp;$B42))</f>
        <v>Начисление затрат этапа-3 бизнес-процесса</v>
      </c>
      <c r="J42" s="1" t="str">
        <f ca="1">IF(INDIRECT($B$1&amp;Items!G$2&amp;$B42)="",IF(H42&lt;&gt;I42,"  "&amp;I42,I42),"    "&amp;INDIRECT($B$1&amp;Items!G$2&amp;$B42))</f>
        <v xml:space="preserve">    Производственные затраты-19</v>
      </c>
    </row>
    <row r="43" spans="2:10" x14ac:dyDescent="0.3">
      <c r="B43" s="1">
        <f>ROW(Items!A52)</f>
        <v>52</v>
      </c>
      <c r="H43" s="13" t="str">
        <f ca="1">INDIRECT($B$1&amp;Items!E$2&amp;$B43)</f>
        <v>Начисление себестоимостных затрат</v>
      </c>
      <c r="I43" s="13" t="str">
        <f ca="1">IF(INDIRECT($B$1&amp;Items!F$2&amp;$B43)="",H43,INDIRECT($B$1&amp;Items!F$2&amp;$B43))</f>
        <v>Начисление затрат этапа-3 бизнес-процесса</v>
      </c>
      <c r="J43" s="1" t="str">
        <f ca="1">IF(INDIRECT($B$1&amp;Items!G$2&amp;$B43)="",IF(H43&lt;&gt;I43,"  "&amp;I43,I43),"    "&amp;INDIRECT($B$1&amp;Items!G$2&amp;$B43))</f>
        <v xml:space="preserve">    Производственные затраты-20</v>
      </c>
    </row>
    <row r="44" spans="2:10" x14ac:dyDescent="0.3">
      <c r="B44" s="1">
        <f>ROW(Items!A53)</f>
        <v>53</v>
      </c>
      <c r="H44" s="13" t="str">
        <f ca="1">INDIRECT($B$1&amp;Items!E$2&amp;$B44)</f>
        <v>Начисление себестоимостных затрат</v>
      </c>
      <c r="I44" s="13" t="str">
        <f ca="1">IF(INDIRECT($B$1&amp;Items!F$2&amp;$B44)="",H44,INDIRECT($B$1&amp;Items!F$2&amp;$B44))</f>
        <v>Начисление затрат этапа-3 бизнес-процесса</v>
      </c>
      <c r="J44" s="1" t="str">
        <f ca="1">IF(INDIRECT($B$1&amp;Items!G$2&amp;$B44)="",IF(H44&lt;&gt;I44,"  "&amp;I44,I44),"    "&amp;INDIRECT($B$1&amp;Items!G$2&amp;$B44))</f>
        <v xml:space="preserve">    Производственные затраты-20</v>
      </c>
    </row>
    <row r="45" spans="2:10" x14ac:dyDescent="0.3">
      <c r="B45" s="1">
        <f>ROW(Items!A54)</f>
        <v>54</v>
      </c>
      <c r="H45" s="13" t="str">
        <f ca="1">INDIRECT($B$1&amp;Items!E$2&amp;$B45)</f>
        <v>Начисление себестоимостных затрат</v>
      </c>
      <c r="I45" s="13" t="str">
        <f ca="1">IF(INDIRECT($B$1&amp;Items!F$2&amp;$B45)="",H45,INDIRECT($B$1&amp;Items!F$2&amp;$B45))</f>
        <v>Начисление затрат этапа-3 бизнес-процесса</v>
      </c>
      <c r="J45" s="1" t="str">
        <f ca="1">IF(INDIRECT($B$1&amp;Items!G$2&amp;$B45)="",IF(H45&lt;&gt;I45,"  "&amp;I45,I45),"    "&amp;INDIRECT($B$1&amp;Items!G$2&amp;$B45))</f>
        <v xml:space="preserve">    Производственные затраты-20</v>
      </c>
    </row>
    <row r="46" spans="2:10" x14ac:dyDescent="0.3">
      <c r="B46" s="1">
        <f>ROW(Items!A55)</f>
        <v>55</v>
      </c>
      <c r="H46" s="13" t="str">
        <f ca="1">INDIRECT($B$1&amp;Items!E$2&amp;$B46)</f>
        <v>Начисление себестоимостных затрат</v>
      </c>
      <c r="I46" s="13" t="str">
        <f ca="1">IF(INDIRECT($B$1&amp;Items!F$2&amp;$B46)="",H46,INDIRECT($B$1&amp;Items!F$2&amp;$B46))</f>
        <v>Начисление затрат этапа-3 бизнес-процесса</v>
      </c>
      <c r="J46" s="1" t="str">
        <f ca="1">IF(INDIRECT($B$1&amp;Items!G$2&amp;$B46)="",IF(H46&lt;&gt;I46,"  "&amp;I46,I46),"    "&amp;INDIRECT($B$1&amp;Items!G$2&amp;$B46))</f>
        <v xml:space="preserve">    Производственные затраты-20</v>
      </c>
    </row>
    <row r="47" spans="2:10" x14ac:dyDescent="0.3">
      <c r="B47" s="1">
        <f>ROW(Items!A56)</f>
        <v>56</v>
      </c>
      <c r="H47" s="13" t="str">
        <f ca="1">INDIRECT($B$1&amp;Items!E$2&amp;$B47)</f>
        <v>Начисление себестоимостных затрат</v>
      </c>
      <c r="I47" s="13" t="str">
        <f ca="1">IF(INDIRECT($B$1&amp;Items!F$2&amp;$B47)="",H47,INDIRECT($B$1&amp;Items!F$2&amp;$B47))</f>
        <v>Начисление затрат этапа-3 бизнес-процесса</v>
      </c>
      <c r="J47" s="1" t="str">
        <f ca="1">IF(INDIRECT($B$1&amp;Items!G$2&amp;$B47)="",IF(H47&lt;&gt;I47,"  "&amp;I47,I47),"    "&amp;INDIRECT($B$1&amp;Items!G$2&amp;$B47))</f>
        <v xml:space="preserve">    Производственные затраты-20</v>
      </c>
    </row>
    <row r="48" spans="2:10" x14ac:dyDescent="0.3">
      <c r="B48" s="1">
        <f>ROW(Items!A57)</f>
        <v>57</v>
      </c>
      <c r="H48" s="13" t="str">
        <f ca="1">INDIRECT($B$1&amp;Items!E$2&amp;$B48)</f>
        <v>Начисление себестоимостных затрат</v>
      </c>
      <c r="I48" s="13" t="str">
        <f ca="1">IF(INDIRECT($B$1&amp;Items!F$2&amp;$B48)="",H48,INDIRECT($B$1&amp;Items!F$2&amp;$B48))</f>
        <v>Начисление затрат этапа-3 бизнес-процесса</v>
      </c>
      <c r="J48" s="1" t="str">
        <f ca="1">IF(INDIRECT($B$1&amp;Items!G$2&amp;$B48)="",IF(H48&lt;&gt;I48,"  "&amp;I48,I48),"    "&amp;INDIRECT($B$1&amp;Items!G$2&amp;$B48))</f>
        <v xml:space="preserve">    Производственные затраты-20</v>
      </c>
    </row>
    <row r="49" spans="2:10" x14ac:dyDescent="0.3">
      <c r="B49" s="1">
        <f>ROW(Items!A58)</f>
        <v>58</v>
      </c>
      <c r="H49" s="13" t="str">
        <f ca="1">INDIRECT($B$1&amp;Items!E$2&amp;$B49)</f>
        <v>Начисление себестоимостных затрат</v>
      </c>
      <c r="I49" s="13" t="str">
        <f ca="1">IF(INDIRECT($B$1&amp;Items!F$2&amp;$B49)="",H49,INDIRECT($B$1&amp;Items!F$2&amp;$B49))</f>
        <v>Начисление затрат этапа-3 бизнес-процесса</v>
      </c>
      <c r="J49" s="1" t="str">
        <f ca="1">IF(INDIRECT($B$1&amp;Items!G$2&amp;$B49)="",IF(H49&lt;&gt;I49,"  "&amp;I49,I49),"    "&amp;INDIRECT($B$1&amp;Items!G$2&amp;$B49))</f>
        <v xml:space="preserve">    Производственные затраты-20</v>
      </c>
    </row>
    <row r="50" spans="2:10" x14ac:dyDescent="0.3">
      <c r="B50" s="1">
        <f>ROW(Items!A59)</f>
        <v>59</v>
      </c>
      <c r="H50" s="13" t="str">
        <f ca="1">INDIRECT($B$1&amp;Items!E$2&amp;$B50)</f>
        <v>Начисление себестоимостных затрат</v>
      </c>
      <c r="I50" s="13" t="str">
        <f ca="1">IF(INDIRECT($B$1&amp;Items!F$2&amp;$B50)="",H50,INDIRECT($B$1&amp;Items!F$2&amp;$B50))</f>
        <v>Начисление затрат этапа-3 бизнес-процесса</v>
      </c>
      <c r="J50" s="1" t="str">
        <f ca="1">IF(INDIRECT($B$1&amp;Items!G$2&amp;$B50)="",IF(H50&lt;&gt;I50,"  "&amp;I50,I50),"    "&amp;INDIRECT($B$1&amp;Items!G$2&amp;$B50))</f>
        <v xml:space="preserve">    Производственные затраты-20</v>
      </c>
    </row>
    <row r="51" spans="2:10" x14ac:dyDescent="0.3">
      <c r="B51" s="1">
        <f>ROW(Items!A60)</f>
        <v>60</v>
      </c>
      <c r="H51" s="13" t="str">
        <f ca="1">INDIRECT($B$1&amp;Items!E$2&amp;$B51)</f>
        <v>Начисление себестоимостных затрат</v>
      </c>
      <c r="I51" s="13" t="str">
        <f ca="1">IF(INDIRECT($B$1&amp;Items!F$2&amp;$B51)="",H51,INDIRECT($B$1&amp;Items!F$2&amp;$B51))</f>
        <v>Начисление затрат этапа-4 бизнес-процесса</v>
      </c>
      <c r="J51" s="1" t="str">
        <f ca="1">IF(INDIRECT($B$1&amp;Items!G$2&amp;$B51)="",IF(H51&lt;&gt;I51,"  "&amp;I51,I51),"    "&amp;INDIRECT($B$1&amp;Items!G$2&amp;$B51))</f>
        <v xml:space="preserve">  Начисление затрат этапа-4 бизнес-процесса</v>
      </c>
    </row>
    <row r="52" spans="2:10" x14ac:dyDescent="0.3">
      <c r="B52" s="1">
        <f>ROW(Items!A61)</f>
        <v>61</v>
      </c>
      <c r="H52" s="13" t="str">
        <f ca="1">INDIRECT($B$1&amp;Items!E$2&amp;$B52)</f>
        <v>Начисление себестоимостных затрат</v>
      </c>
      <c r="I52" s="13" t="str">
        <f ca="1">IF(INDIRECT($B$1&amp;Items!F$2&amp;$B52)="",H52,INDIRECT($B$1&amp;Items!F$2&amp;$B52))</f>
        <v>Начисление затрат этапа-4 бизнес-процесса</v>
      </c>
      <c r="J52" s="1" t="str">
        <f ca="1">IF(INDIRECT($B$1&amp;Items!G$2&amp;$B52)="",IF(H52&lt;&gt;I52,"  "&amp;I52,I52),"    "&amp;INDIRECT($B$1&amp;Items!G$2&amp;$B52))</f>
        <v xml:space="preserve">    Производственные затраты-21</v>
      </c>
    </row>
    <row r="53" spans="2:10" x14ac:dyDescent="0.3">
      <c r="B53" s="1">
        <f>ROW(Items!A62)</f>
        <v>62</v>
      </c>
      <c r="H53" s="13" t="str">
        <f ca="1">INDIRECT($B$1&amp;Items!E$2&amp;$B53)</f>
        <v>Начисление себестоимостных затрат</v>
      </c>
      <c r="I53" s="13" t="str">
        <f ca="1">IF(INDIRECT($B$1&amp;Items!F$2&amp;$B53)="",H53,INDIRECT($B$1&amp;Items!F$2&amp;$B53))</f>
        <v>Начисление затрат этапа-4 бизнес-процесса</v>
      </c>
      <c r="J53" s="1" t="str">
        <f ca="1">IF(INDIRECT($B$1&amp;Items!G$2&amp;$B53)="",IF(H53&lt;&gt;I53,"  "&amp;I53,I53),"    "&amp;INDIRECT($B$1&amp;Items!G$2&amp;$B53))</f>
        <v xml:space="preserve">    Производственные затраты-22</v>
      </c>
    </row>
    <row r="54" spans="2:10" x14ac:dyDescent="0.3">
      <c r="B54" s="1">
        <f>ROW(Items!A63)</f>
        <v>63</v>
      </c>
      <c r="H54" s="13" t="str">
        <f ca="1">INDIRECT($B$1&amp;Items!E$2&amp;$B54)</f>
        <v>Начисление себестоимостных затрат</v>
      </c>
      <c r="I54" s="13" t="str">
        <f ca="1">IF(INDIRECT($B$1&amp;Items!F$2&amp;$B54)="",H54,INDIRECT($B$1&amp;Items!F$2&amp;$B54))</f>
        <v>Начисление затрат этапа-4 бизнес-процесса</v>
      </c>
      <c r="J54" s="1" t="str">
        <f ca="1">IF(INDIRECT($B$1&amp;Items!G$2&amp;$B54)="",IF(H54&lt;&gt;I54,"  "&amp;I54,I54),"    "&amp;INDIRECT($B$1&amp;Items!G$2&amp;$B54))</f>
        <v xml:space="preserve">    Производственные затраты-23</v>
      </c>
    </row>
    <row r="55" spans="2:10" x14ac:dyDescent="0.3">
      <c r="B55" s="1">
        <f>ROW(Items!A64)</f>
        <v>64</v>
      </c>
      <c r="H55" s="13" t="str">
        <f ca="1">INDIRECT($B$1&amp;Items!E$2&amp;$B55)</f>
        <v>Начисление себестоимостных затрат</v>
      </c>
      <c r="I55" s="13" t="str">
        <f ca="1">IF(INDIRECT($B$1&amp;Items!F$2&amp;$B55)="",H55,INDIRECT($B$1&amp;Items!F$2&amp;$B55))</f>
        <v>Начисление затрат этапа-4 бизнес-процесса</v>
      </c>
      <c r="J55" s="1" t="str">
        <f ca="1">IF(INDIRECT($B$1&amp;Items!G$2&amp;$B55)="",IF(H55&lt;&gt;I55,"  "&amp;I55,I55),"    "&amp;INDIRECT($B$1&amp;Items!G$2&amp;$B55))</f>
        <v xml:space="preserve">    Производственные затраты-24</v>
      </c>
    </row>
    <row r="56" spans="2:10" x14ac:dyDescent="0.3">
      <c r="B56" s="1">
        <f>ROW(Items!A65)</f>
        <v>65</v>
      </c>
      <c r="H56" s="13" t="str">
        <f ca="1">INDIRECT($B$1&amp;Items!E$2&amp;$B56)</f>
        <v>Начисление себестоимостных затрат</v>
      </c>
      <c r="I56" s="13" t="str">
        <f ca="1">IF(INDIRECT($B$1&amp;Items!F$2&amp;$B56)="",H56,INDIRECT($B$1&amp;Items!F$2&amp;$B56))</f>
        <v>Начисление затрат этапа-4 бизнес-процесса</v>
      </c>
      <c r="J56" s="1" t="str">
        <f ca="1">IF(INDIRECT($B$1&amp;Items!G$2&amp;$B56)="",IF(H56&lt;&gt;I56,"  "&amp;I56,I56),"    "&amp;INDIRECT($B$1&amp;Items!G$2&amp;$B56))</f>
        <v xml:space="preserve">    Производственные затраты-25</v>
      </c>
    </row>
    <row r="57" spans="2:10" x14ac:dyDescent="0.3">
      <c r="B57" s="1">
        <f>ROW(Items!A66)</f>
        <v>66</v>
      </c>
      <c r="H57" s="13" t="str">
        <f ca="1">INDIRECT($B$1&amp;Items!E$2&amp;$B57)</f>
        <v>Начисление себестоимостных затрат</v>
      </c>
      <c r="I57" s="13" t="str">
        <f ca="1">IF(INDIRECT($B$1&amp;Items!F$2&amp;$B57)="",H57,INDIRECT($B$1&amp;Items!F$2&amp;$B57))</f>
        <v>Начисление затрат этапа-4 бизнес-процесса</v>
      </c>
      <c r="J57" s="1" t="str">
        <f ca="1">IF(INDIRECT($B$1&amp;Items!G$2&amp;$B57)="",IF(H57&lt;&gt;I57,"  "&amp;I57,I57),"    "&amp;INDIRECT($B$1&amp;Items!G$2&amp;$B57))</f>
        <v xml:space="preserve">    Производственные затраты-26</v>
      </c>
    </row>
    <row r="58" spans="2:10" x14ac:dyDescent="0.3">
      <c r="B58" s="1">
        <f>ROW(Items!A67)</f>
        <v>67</v>
      </c>
      <c r="H58" s="13" t="str">
        <f ca="1">INDIRECT($B$1&amp;Items!E$2&amp;$B58)</f>
        <v>Начисление себестоимостных затрат</v>
      </c>
      <c r="I58" s="13" t="str">
        <f ca="1">IF(INDIRECT($B$1&amp;Items!F$2&amp;$B58)="",H58,INDIRECT($B$1&amp;Items!F$2&amp;$B58))</f>
        <v>Начисление затрат этапа-4 бизнес-процесса</v>
      </c>
      <c r="J58" s="1" t="str">
        <f ca="1">IF(INDIRECT($B$1&amp;Items!G$2&amp;$B58)="",IF(H58&lt;&gt;I58,"  "&amp;I58,I58),"    "&amp;INDIRECT($B$1&amp;Items!G$2&amp;$B58))</f>
        <v xml:space="preserve">    Производственные затраты-27</v>
      </c>
    </row>
    <row r="59" spans="2:10" x14ac:dyDescent="0.3">
      <c r="B59" s="1">
        <f>ROW(Items!A68)</f>
        <v>68</v>
      </c>
      <c r="H59" s="13" t="str">
        <f ca="1">INDIRECT($B$1&amp;Items!E$2&amp;$B59)</f>
        <v>Начисление себестоимостных затрат</v>
      </c>
      <c r="I59" s="13" t="str">
        <f ca="1">IF(INDIRECT($B$1&amp;Items!F$2&amp;$B59)="",H59,INDIRECT($B$1&amp;Items!F$2&amp;$B59))</f>
        <v>Начисление затрат этапа-4 бизнес-процесса</v>
      </c>
      <c r="J59" s="1" t="str">
        <f ca="1">IF(INDIRECT($B$1&amp;Items!G$2&amp;$B59)="",IF(H59&lt;&gt;I59,"  "&amp;I59,I59),"    "&amp;INDIRECT($B$1&amp;Items!G$2&amp;$B59))</f>
        <v xml:space="preserve">    Производственные затраты-28</v>
      </c>
    </row>
    <row r="60" spans="2:10" x14ac:dyDescent="0.3">
      <c r="B60" s="1">
        <f>ROW(Items!A69)</f>
        <v>69</v>
      </c>
      <c r="H60" s="13" t="str">
        <f ca="1">INDIRECT($B$1&amp;Items!E$2&amp;$B60)</f>
        <v>Начисление себестоимостных затрат</v>
      </c>
      <c r="I60" s="13" t="str">
        <f ca="1">IF(INDIRECT($B$1&amp;Items!F$2&amp;$B60)="",H60,INDIRECT($B$1&amp;Items!F$2&amp;$B60))</f>
        <v>Начисление затрат этапа-4 бизнес-процесса</v>
      </c>
      <c r="J60" s="1" t="str">
        <f ca="1">IF(INDIRECT($B$1&amp;Items!G$2&amp;$B60)="",IF(H60&lt;&gt;I60,"  "&amp;I60,I60),"    "&amp;INDIRECT($B$1&amp;Items!G$2&amp;$B60))</f>
        <v xml:space="preserve">    Производственные затраты-29</v>
      </c>
    </row>
    <row r="61" spans="2:10" x14ac:dyDescent="0.3">
      <c r="B61" s="1">
        <f>ROW(Items!A70)</f>
        <v>70</v>
      </c>
      <c r="H61" s="13" t="str">
        <f ca="1">INDIRECT($B$1&amp;Items!E$2&amp;$B61)</f>
        <v>Начисление себестоимостных затрат</v>
      </c>
      <c r="I61" s="13" t="str">
        <f ca="1">IF(INDIRECT($B$1&amp;Items!F$2&amp;$B61)="",H61,INDIRECT($B$1&amp;Items!F$2&amp;$B61))</f>
        <v>Начисление затрат этапа-4 бизнес-процесса</v>
      </c>
      <c r="J61" s="1" t="str">
        <f ca="1">IF(INDIRECT($B$1&amp;Items!G$2&amp;$B61)="",IF(H61&lt;&gt;I61,"  "&amp;I61,I61),"    "&amp;INDIRECT($B$1&amp;Items!G$2&amp;$B61))</f>
        <v xml:space="preserve">    Производственные затраты-30</v>
      </c>
    </row>
    <row r="62" spans="2:10" x14ac:dyDescent="0.3">
      <c r="B62" s="1">
        <f>ROW(Items!A71)</f>
        <v>71</v>
      </c>
      <c r="H62" s="13" t="str">
        <f ca="1">INDIRECT($B$1&amp;Items!E$2&amp;$B62)</f>
        <v>Начисление себестоимостных затрат</v>
      </c>
      <c r="I62" s="13" t="str">
        <f ca="1">IF(INDIRECT($B$1&amp;Items!F$2&amp;$B62)="",H62,INDIRECT($B$1&amp;Items!F$2&amp;$B62))</f>
        <v>Начисление затрат этапа-5 бизнес-процесса</v>
      </c>
      <c r="J62" s="1" t="str">
        <f ca="1">IF(INDIRECT($B$1&amp;Items!G$2&amp;$B62)="",IF(H62&lt;&gt;I62,"  "&amp;I62,I62),"    "&amp;INDIRECT($B$1&amp;Items!G$2&amp;$B62))</f>
        <v xml:space="preserve">  Начисление затрат этапа-5 бизнес-процесса</v>
      </c>
    </row>
    <row r="63" spans="2:10" x14ac:dyDescent="0.3">
      <c r="B63" s="1">
        <f>ROW(Items!A72)</f>
        <v>72</v>
      </c>
      <c r="H63" s="13" t="str">
        <f ca="1">INDIRECT($B$1&amp;Items!E$2&amp;$B63)</f>
        <v>Начисление себестоимостных затрат</v>
      </c>
      <c r="I63" s="13" t="str">
        <f ca="1">IF(INDIRECT($B$1&amp;Items!F$2&amp;$B63)="",H63,INDIRECT($B$1&amp;Items!F$2&amp;$B63))</f>
        <v>Начисление затрат этапа-5 бизнес-процесса</v>
      </c>
      <c r="J63" s="1" t="str">
        <f ca="1">IF(INDIRECT($B$1&amp;Items!G$2&amp;$B63)="",IF(H63&lt;&gt;I63,"  "&amp;I63,I63),"    "&amp;INDIRECT($B$1&amp;Items!G$2&amp;$B63))</f>
        <v xml:space="preserve">    Затраты на доставку и продажу-1</v>
      </c>
    </row>
    <row r="64" spans="2:10" x14ac:dyDescent="0.3">
      <c r="B64" s="1">
        <f>ROW(Items!A73)</f>
        <v>73</v>
      </c>
      <c r="H64" s="13" t="str">
        <f ca="1">INDIRECT($B$1&amp;Items!E$2&amp;$B64)</f>
        <v>Начисление себестоимостных затрат</v>
      </c>
      <c r="I64" s="13" t="str">
        <f ca="1">IF(INDIRECT($B$1&amp;Items!F$2&amp;$B64)="",H64,INDIRECT($B$1&amp;Items!F$2&amp;$B64))</f>
        <v>Начисление затрат этапа-5 бизнес-процесса</v>
      </c>
      <c r="J64" s="1" t="str">
        <f ca="1">IF(INDIRECT($B$1&amp;Items!G$2&amp;$B64)="",IF(H64&lt;&gt;I64,"  "&amp;I64,I64),"    "&amp;INDIRECT($B$1&amp;Items!G$2&amp;$B64))</f>
        <v xml:space="preserve">    Затраты на доставку и продажу-2</v>
      </c>
    </row>
    <row r="65" spans="2:10" x14ac:dyDescent="0.3">
      <c r="B65" s="1">
        <f>ROW(Items!A74)</f>
        <v>74</v>
      </c>
      <c r="H65" s="13" t="str">
        <f ca="1">INDIRECT($B$1&amp;Items!E$2&amp;$B65)</f>
        <v>Начисление себестоимостных затрат</v>
      </c>
      <c r="I65" s="13" t="str">
        <f ca="1">IF(INDIRECT($B$1&amp;Items!F$2&amp;$B65)="",H65,INDIRECT($B$1&amp;Items!F$2&amp;$B65))</f>
        <v>Начисление затрат этапа-5 бизнес-процесса</v>
      </c>
      <c r="J65" s="1" t="str">
        <f ca="1">IF(INDIRECT($B$1&amp;Items!G$2&amp;$B65)="",IF(H65&lt;&gt;I65,"  "&amp;I65,I65),"    "&amp;INDIRECT($B$1&amp;Items!G$2&amp;$B65))</f>
        <v xml:space="preserve">    Затраты на доставку и продажу-3</v>
      </c>
    </row>
    <row r="66" spans="2:10" x14ac:dyDescent="0.3">
      <c r="B66" s="1">
        <f>ROW(Items!A75)</f>
        <v>75</v>
      </c>
      <c r="H66" s="13" t="str">
        <f ca="1">INDIRECT($B$1&amp;Items!E$2&amp;$B66)</f>
        <v>Начисление себестоимостных затрат</v>
      </c>
      <c r="I66" s="13" t="str">
        <f ca="1">IF(INDIRECT($B$1&amp;Items!F$2&amp;$B66)="",H66,INDIRECT($B$1&amp;Items!F$2&amp;$B66))</f>
        <v>Начисление затрат этапа-5 бизнес-процесса</v>
      </c>
      <c r="J66" s="1" t="str">
        <f ca="1">IF(INDIRECT($B$1&amp;Items!G$2&amp;$B66)="",IF(H66&lt;&gt;I66,"  "&amp;I66,I66),"    "&amp;INDIRECT($B$1&amp;Items!G$2&amp;$B66))</f>
        <v xml:space="preserve">    Затраты на доставку и продажу-4</v>
      </c>
    </row>
    <row r="67" spans="2:10" x14ac:dyDescent="0.3">
      <c r="B67" s="1">
        <f>ROW(Items!A76)</f>
        <v>76</v>
      </c>
      <c r="H67" s="13" t="str">
        <f ca="1">INDIRECT($B$1&amp;Items!E$2&amp;$B67)</f>
        <v>Начисление себестоимостных затрат</v>
      </c>
      <c r="I67" s="13" t="str">
        <f ca="1">IF(INDIRECT($B$1&amp;Items!F$2&amp;$B67)="",H67,INDIRECT($B$1&amp;Items!F$2&amp;$B67))</f>
        <v>Начисление затрат этапа-5 бизнес-процесса</v>
      </c>
      <c r="J67" s="1" t="str">
        <f ca="1">IF(INDIRECT($B$1&amp;Items!G$2&amp;$B67)="",IF(H67&lt;&gt;I67,"  "&amp;I67,I67),"    "&amp;INDIRECT($B$1&amp;Items!G$2&amp;$B67))</f>
        <v xml:space="preserve">    Затраты на доставку и продажу-5</v>
      </c>
    </row>
    <row r="68" spans="2:10" x14ac:dyDescent="0.3">
      <c r="B68" s="1">
        <f>ROW(Items!A77)</f>
        <v>77</v>
      </c>
      <c r="H68" s="13" t="str">
        <f ca="1">INDIRECT($B$1&amp;Items!E$2&amp;$B68)</f>
        <v>Начисление себестоимостных затрат</v>
      </c>
      <c r="I68" s="13" t="str">
        <f ca="1">IF(INDIRECT($B$1&amp;Items!F$2&amp;$B68)="",H68,INDIRECT($B$1&amp;Items!F$2&amp;$B68))</f>
        <v>Начисление затрат этапа-5 бизнес-процесса</v>
      </c>
      <c r="J68" s="1" t="str">
        <f ca="1">IF(INDIRECT($B$1&amp;Items!G$2&amp;$B68)="",IF(H68&lt;&gt;I68,"  "&amp;I68,I68),"    "&amp;INDIRECT($B$1&amp;Items!G$2&amp;$B68))</f>
        <v xml:space="preserve">    Затраты на доставку и продажу-6</v>
      </c>
    </row>
    <row r="69" spans="2:10" x14ac:dyDescent="0.3">
      <c r="B69" s="1">
        <f>ROW(Items!A78)</f>
        <v>78</v>
      </c>
      <c r="H69" s="13" t="str">
        <f ca="1">INDIRECT($B$1&amp;Items!E$2&amp;$B69)</f>
        <v>Начисление себестоимостных затрат</v>
      </c>
      <c r="I69" s="13" t="str">
        <f ca="1">IF(INDIRECT($B$1&amp;Items!F$2&amp;$B69)="",H69,INDIRECT($B$1&amp;Items!F$2&amp;$B69))</f>
        <v>Начисление затрат этапа-5 бизнес-процесса</v>
      </c>
      <c r="J69" s="1" t="str">
        <f ca="1">IF(INDIRECT($B$1&amp;Items!G$2&amp;$B69)="",IF(H69&lt;&gt;I69,"  "&amp;I69,I69),"    "&amp;INDIRECT($B$1&amp;Items!G$2&amp;$B69))</f>
        <v xml:space="preserve">    Затраты на доставку и продажу-7</v>
      </c>
    </row>
    <row r="70" spans="2:10" x14ac:dyDescent="0.3">
      <c r="B70" s="1">
        <f>ROW(Items!A79)</f>
        <v>79</v>
      </c>
      <c r="H70" s="13" t="str">
        <f ca="1">INDIRECT($B$1&amp;Items!E$2&amp;$B70)</f>
        <v>Начисление себестоимостных затрат</v>
      </c>
      <c r="I70" s="13" t="str">
        <f ca="1">IF(INDIRECT($B$1&amp;Items!F$2&amp;$B70)="",H70,INDIRECT($B$1&amp;Items!F$2&amp;$B70))</f>
        <v>Начисление затрат этапа-5 бизнес-процесса</v>
      </c>
      <c r="J70" s="1" t="str">
        <f ca="1">IF(INDIRECT($B$1&amp;Items!G$2&amp;$B70)="",IF(H70&lt;&gt;I70,"  "&amp;I70,I70),"    "&amp;INDIRECT($B$1&amp;Items!G$2&amp;$B70))</f>
        <v xml:space="preserve">    Затраты на доставку и продажу-8</v>
      </c>
    </row>
    <row r="71" spans="2:10" x14ac:dyDescent="0.3">
      <c r="B71" s="1">
        <f>ROW(Items!A80)</f>
        <v>80</v>
      </c>
      <c r="H71" s="13" t="str">
        <f ca="1">INDIRECT($B$1&amp;Items!E$2&amp;$B71)</f>
        <v>Начисление себестоимостных затрат</v>
      </c>
      <c r="I71" s="13" t="str">
        <f ca="1">IF(INDIRECT($B$1&amp;Items!F$2&amp;$B71)="",H71,INDIRECT($B$1&amp;Items!F$2&amp;$B71))</f>
        <v>Начисление затрат этапа-5 бизнес-процесса</v>
      </c>
      <c r="J71" s="1" t="str">
        <f ca="1">IF(INDIRECT($B$1&amp;Items!G$2&amp;$B71)="",IF(H71&lt;&gt;I71,"  "&amp;I71,I71),"    "&amp;INDIRECT($B$1&amp;Items!G$2&amp;$B71))</f>
        <v xml:space="preserve">    Затраты на доставку и продажу-9</v>
      </c>
    </row>
    <row r="72" spans="2:10" x14ac:dyDescent="0.3">
      <c r="B72" s="1">
        <f>ROW(Items!A81)</f>
        <v>81</v>
      </c>
      <c r="H72" s="13" t="str">
        <f ca="1">INDIRECT($B$1&amp;Items!E$2&amp;$B72)</f>
        <v>Начисление себестоимостных затрат</v>
      </c>
      <c r="I72" s="13" t="str">
        <f ca="1">IF(INDIRECT($B$1&amp;Items!F$2&amp;$B72)="",H72,INDIRECT($B$1&amp;Items!F$2&amp;$B72))</f>
        <v>Начисление затрат этапа-5 бизнес-процесса</v>
      </c>
      <c r="J72" s="1" t="str">
        <f ca="1">IF(INDIRECT($B$1&amp;Items!G$2&amp;$B72)="",IF(H72&lt;&gt;I72,"  "&amp;I72,I72),"    "&amp;INDIRECT($B$1&amp;Items!G$2&amp;$B72))</f>
        <v xml:space="preserve">    Затраты на доставку и продажу-10</v>
      </c>
    </row>
    <row r="73" spans="2:10" x14ac:dyDescent="0.3">
      <c r="B73" s="1">
        <f>ROW(Items!A82)</f>
        <v>82</v>
      </c>
      <c r="H73" s="13">
        <f ca="1">INDIRECT($B$1&amp;Items!E$2&amp;$B73)</f>
        <v>0</v>
      </c>
      <c r="I73" s="13">
        <f ca="1">IF(INDIRECT($B$1&amp;Items!F$2&amp;$B73)="",H73,INDIRECT($B$1&amp;Items!F$2&amp;$B73))</f>
        <v>0</v>
      </c>
      <c r="J73" s="1">
        <f ca="1">IF(INDIRECT($B$1&amp;Items!G$2&amp;$B73)="",IF(H73&lt;&gt;I73,"  "&amp;I73,I73),"    "&amp;INDIRECT($B$1&amp;Items!G$2&amp;$B73))</f>
        <v>0</v>
      </c>
    </row>
    <row r="74" spans="2:10" x14ac:dyDescent="0.3">
      <c r="B74" s="1">
        <f>ROW(Items!A83)</f>
        <v>83</v>
      </c>
      <c r="H74" s="13">
        <f ca="1">INDIRECT($B$1&amp;Items!E$2&amp;$B74)</f>
        <v>0</v>
      </c>
      <c r="I74" s="13">
        <f ca="1">IF(INDIRECT($B$1&amp;Items!F$2&amp;$B74)="",H74,INDIRECT($B$1&amp;Items!F$2&amp;$B74))</f>
        <v>0</v>
      </c>
      <c r="J74" s="1">
        <f ca="1">IF(INDIRECT($B$1&amp;Items!G$2&amp;$B74)="",IF(H74&lt;&gt;I74,"  "&amp;I74,I74),"    "&amp;INDIRECT($B$1&amp;Items!G$2&amp;$B74))</f>
        <v>0</v>
      </c>
    </row>
    <row r="75" spans="2:10" x14ac:dyDescent="0.3">
      <c r="B75" s="1">
        <f>ROW(Items!A84)</f>
        <v>84</v>
      </c>
      <c r="H75" s="13">
        <f ca="1">INDIRECT($B$1&amp;Items!E$2&amp;$B75)</f>
        <v>0</v>
      </c>
      <c r="I75" s="13">
        <f ca="1">IF(INDIRECT($B$1&amp;Items!F$2&amp;$B75)="",H75,INDIRECT($B$1&amp;Items!F$2&amp;$B75))</f>
        <v>0</v>
      </c>
      <c r="J75" s="1">
        <f ca="1">IF(INDIRECT($B$1&amp;Items!G$2&amp;$B75)="",IF(H75&lt;&gt;I75,"  "&amp;I75,I75),"    "&amp;INDIRECT($B$1&amp;Items!G$2&amp;$B75))</f>
        <v>0</v>
      </c>
    </row>
    <row r="76" spans="2:10" x14ac:dyDescent="0.3">
      <c r="B76" s="1">
        <f>ROW(Items!A85)</f>
        <v>85</v>
      </c>
      <c r="H76" s="13">
        <f ca="1">INDIRECT($B$1&amp;Items!E$2&amp;$B76)</f>
        <v>0</v>
      </c>
      <c r="I76" s="13">
        <f ca="1">IF(INDIRECT($B$1&amp;Items!F$2&amp;$B76)="",H76,INDIRECT($B$1&amp;Items!F$2&amp;$B76))</f>
        <v>0</v>
      </c>
      <c r="J76" s="1">
        <f ca="1">IF(INDIRECT($B$1&amp;Items!G$2&amp;$B76)="",IF(H76&lt;&gt;I76,"  "&amp;I76,I76),"    "&amp;INDIRECT($B$1&amp;Items!G$2&amp;$B76))</f>
        <v>0</v>
      </c>
    </row>
    <row r="77" spans="2:10" x14ac:dyDescent="0.3">
      <c r="B77" s="1">
        <f>ROW(Items!A86)</f>
        <v>86</v>
      </c>
      <c r="H77" s="13">
        <f ca="1">INDIRECT($B$1&amp;Items!E$2&amp;$B77)</f>
        <v>0</v>
      </c>
      <c r="I77" s="13">
        <f ca="1">IF(INDIRECT($B$1&amp;Items!F$2&amp;$B77)="",H77,INDIRECT($B$1&amp;Items!F$2&amp;$B77))</f>
        <v>0</v>
      </c>
      <c r="J77" s="1">
        <f ca="1">IF(INDIRECT($B$1&amp;Items!G$2&amp;$B77)="",IF(H77&lt;&gt;I77,"  "&amp;I77,I77),"    "&amp;INDIRECT($B$1&amp;Items!G$2&amp;$B77))</f>
        <v>0</v>
      </c>
    </row>
    <row r="78" spans="2:10" x14ac:dyDescent="0.3">
      <c r="B78" s="1">
        <f>ROW(Items!A87)</f>
        <v>87</v>
      </c>
      <c r="H78" s="13">
        <f ca="1">INDIRECT($B$1&amp;Items!E$2&amp;$B78)</f>
        <v>0</v>
      </c>
      <c r="I78" s="13">
        <f ca="1">IF(INDIRECT($B$1&amp;Items!F$2&amp;$B78)="",H78,INDIRECT($B$1&amp;Items!F$2&amp;$B78))</f>
        <v>0</v>
      </c>
      <c r="J78" s="1">
        <f ca="1">IF(INDIRECT($B$1&amp;Items!G$2&amp;$B78)="",IF(H78&lt;&gt;I78,"  "&amp;I78,I78),"    "&amp;INDIRECT($B$1&amp;Items!G$2&amp;$B78))</f>
        <v>0</v>
      </c>
    </row>
    <row r="79" spans="2:10" x14ac:dyDescent="0.3">
      <c r="B79" s="1">
        <f>ROW(Items!A88)</f>
        <v>88</v>
      </c>
      <c r="H79" s="13">
        <f ca="1">INDIRECT($B$1&amp;Items!E$2&amp;$B79)</f>
        <v>0</v>
      </c>
      <c r="I79" s="13">
        <f ca="1">IF(INDIRECT($B$1&amp;Items!F$2&amp;$B79)="",H79,INDIRECT($B$1&amp;Items!F$2&amp;$B79))</f>
        <v>0</v>
      </c>
      <c r="J79" s="1">
        <f ca="1">IF(INDIRECT($B$1&amp;Items!G$2&amp;$B79)="",IF(H79&lt;&gt;I79,"  "&amp;I79,I79),"    "&amp;INDIRECT($B$1&amp;Items!G$2&amp;$B79))</f>
        <v>0</v>
      </c>
    </row>
    <row r="80" spans="2:10" x14ac:dyDescent="0.3">
      <c r="B80" s="1">
        <f>ROW(Items!A89)</f>
        <v>89</v>
      </c>
      <c r="H80" s="13">
        <f ca="1">INDIRECT($B$1&amp;Items!E$2&amp;$B80)</f>
        <v>0</v>
      </c>
      <c r="I80" s="13">
        <f ca="1">IF(INDIRECT($B$1&amp;Items!F$2&amp;$B80)="",H80,INDIRECT($B$1&amp;Items!F$2&amp;$B80))</f>
        <v>0</v>
      </c>
      <c r="J80" s="1">
        <f ca="1">IF(INDIRECT($B$1&amp;Items!G$2&amp;$B80)="",IF(H80&lt;&gt;I80,"  "&amp;I80,I80),"    "&amp;INDIRECT($B$1&amp;Items!G$2&amp;$B80))</f>
        <v>0</v>
      </c>
    </row>
    <row r="81" spans="2:10" x14ac:dyDescent="0.3">
      <c r="B81" s="1">
        <f>ROW(Items!A90)</f>
        <v>90</v>
      </c>
      <c r="H81" s="13">
        <f ca="1">INDIRECT($B$1&amp;Items!E$2&amp;$B81)</f>
        <v>0</v>
      </c>
      <c r="I81" s="13">
        <f ca="1">IF(INDIRECT($B$1&amp;Items!F$2&amp;$B81)="",H81,INDIRECT($B$1&amp;Items!F$2&amp;$B81))</f>
        <v>0</v>
      </c>
      <c r="J81" s="1">
        <f ca="1">IF(INDIRECT($B$1&amp;Items!G$2&amp;$B81)="",IF(H81&lt;&gt;I81,"  "&amp;I81,I81),"    "&amp;INDIRECT($B$1&amp;Items!G$2&amp;$B81))</f>
        <v>0</v>
      </c>
    </row>
    <row r="82" spans="2:10" x14ac:dyDescent="0.3">
      <c r="B82" s="1">
        <f>ROW(Items!A91)</f>
        <v>91</v>
      </c>
      <c r="H82" s="13">
        <f ca="1">INDIRECT($B$1&amp;Items!E$2&amp;$B82)</f>
        <v>0</v>
      </c>
      <c r="I82" s="13">
        <f ca="1">IF(INDIRECT($B$1&amp;Items!F$2&amp;$B82)="",H82,INDIRECT($B$1&amp;Items!F$2&amp;$B82))</f>
        <v>0</v>
      </c>
      <c r="J82" s="1">
        <f ca="1">IF(INDIRECT($B$1&amp;Items!G$2&amp;$B82)="",IF(H82&lt;&gt;I82,"  "&amp;I82,I82),"    "&amp;INDIRECT($B$1&amp;Items!G$2&amp;$B82))</f>
        <v>0</v>
      </c>
    </row>
    <row r="83" spans="2:10" x14ac:dyDescent="0.3">
      <c r="B83" s="1">
        <f>ROW(Items!A92)</f>
        <v>92</v>
      </c>
      <c r="H83" s="13">
        <f ca="1">INDIRECT($B$1&amp;Items!E$2&amp;$B83)</f>
        <v>0</v>
      </c>
      <c r="I83" s="13">
        <f ca="1">IF(INDIRECT($B$1&amp;Items!F$2&amp;$B83)="",H83,INDIRECT($B$1&amp;Items!F$2&amp;$B83))</f>
        <v>0</v>
      </c>
      <c r="J83" s="1">
        <f ca="1">IF(INDIRECT($B$1&amp;Items!G$2&amp;$B83)="",IF(H83&lt;&gt;I83,"  "&amp;I83,I83),"    "&amp;INDIRECT($B$1&amp;Items!G$2&amp;$B83))</f>
        <v>0</v>
      </c>
    </row>
    <row r="84" spans="2:10" x14ac:dyDescent="0.3">
      <c r="B84" s="1">
        <f>ROW(Items!A93)</f>
        <v>93</v>
      </c>
      <c r="H84" s="13">
        <f ca="1">INDIRECT($B$1&amp;Items!E$2&amp;$B84)</f>
        <v>0</v>
      </c>
      <c r="I84" s="13">
        <f ca="1">IF(INDIRECT($B$1&amp;Items!F$2&amp;$B84)="",H84,INDIRECT($B$1&amp;Items!F$2&amp;$B84))</f>
        <v>0</v>
      </c>
      <c r="J84" s="1">
        <f ca="1">IF(INDIRECT($B$1&amp;Items!G$2&amp;$B84)="",IF(H84&lt;&gt;I84,"  "&amp;I84,I84),"    "&amp;INDIRECT($B$1&amp;Items!G$2&amp;$B84))</f>
        <v>0</v>
      </c>
    </row>
    <row r="85" spans="2:10" x14ac:dyDescent="0.3">
      <c r="B85" s="1">
        <f>ROW(Items!A94)</f>
        <v>94</v>
      </c>
      <c r="H85" s="13">
        <f ca="1">INDIRECT($B$1&amp;Items!E$2&amp;$B85)</f>
        <v>0</v>
      </c>
      <c r="I85" s="13">
        <f ca="1">IF(INDIRECT($B$1&amp;Items!F$2&amp;$B85)="",H85,INDIRECT($B$1&amp;Items!F$2&amp;$B85))</f>
        <v>0</v>
      </c>
      <c r="J85" s="1">
        <f ca="1">IF(INDIRECT($B$1&amp;Items!G$2&amp;$B85)="",IF(H85&lt;&gt;I85,"  "&amp;I85,I85),"    "&amp;INDIRECT($B$1&amp;Items!G$2&amp;$B85))</f>
        <v>0</v>
      </c>
    </row>
    <row r="86" spans="2:10" x14ac:dyDescent="0.3">
      <c r="B86" s="1">
        <f>ROW(Items!A95)</f>
        <v>95</v>
      </c>
      <c r="H86" s="13">
        <f ca="1">INDIRECT($B$1&amp;Items!E$2&amp;$B86)</f>
        <v>0</v>
      </c>
      <c r="I86" s="13">
        <f ca="1">IF(INDIRECT($B$1&amp;Items!F$2&amp;$B86)="",H86,INDIRECT($B$1&amp;Items!F$2&amp;$B86))</f>
        <v>0</v>
      </c>
      <c r="J86" s="1">
        <f ca="1">IF(INDIRECT($B$1&amp;Items!G$2&amp;$B86)="",IF(H86&lt;&gt;I86,"  "&amp;I86,I86),"    "&amp;INDIRECT($B$1&amp;Items!G$2&amp;$B86))</f>
        <v>0</v>
      </c>
    </row>
    <row r="87" spans="2:10" x14ac:dyDescent="0.3">
      <c r="B87" s="1">
        <f>ROW(Items!A96)</f>
        <v>96</v>
      </c>
      <c r="H87" s="13">
        <f ca="1">INDIRECT($B$1&amp;Items!E$2&amp;$B87)</f>
        <v>0</v>
      </c>
      <c r="I87" s="13">
        <f ca="1">IF(INDIRECT($B$1&amp;Items!F$2&amp;$B87)="",H87,INDIRECT($B$1&amp;Items!F$2&amp;$B87))</f>
        <v>0</v>
      </c>
      <c r="J87" s="1">
        <f ca="1">IF(INDIRECT($B$1&amp;Items!G$2&amp;$B87)="",IF(H87&lt;&gt;I87,"  "&amp;I87,I87),"    "&amp;INDIRECT($B$1&amp;Items!G$2&amp;$B87))</f>
        <v>0</v>
      </c>
    </row>
    <row r="88" spans="2:10" x14ac:dyDescent="0.3">
      <c r="B88" s="1">
        <f>ROW(Items!A97)</f>
        <v>97</v>
      </c>
      <c r="H88" s="13">
        <f ca="1">INDIRECT($B$1&amp;Items!E$2&amp;$B88)</f>
        <v>0</v>
      </c>
      <c r="I88" s="13">
        <f ca="1">IF(INDIRECT($B$1&amp;Items!F$2&amp;$B88)="",H88,INDIRECT($B$1&amp;Items!F$2&amp;$B88))</f>
        <v>0</v>
      </c>
      <c r="J88" s="1">
        <f ca="1">IF(INDIRECT($B$1&amp;Items!G$2&amp;$B88)="",IF(H88&lt;&gt;I88,"  "&amp;I88,I88),"    "&amp;INDIRECT($B$1&amp;Items!G$2&amp;$B88))</f>
        <v>0</v>
      </c>
    </row>
    <row r="89" spans="2:10" x14ac:dyDescent="0.3">
      <c r="B89" s="1">
        <f>ROW(Items!A98)</f>
        <v>98</v>
      </c>
      <c r="H89" s="13">
        <f ca="1">INDIRECT($B$1&amp;Items!E$2&amp;$B89)</f>
        <v>0</v>
      </c>
      <c r="I89" s="13">
        <f ca="1">IF(INDIRECT($B$1&amp;Items!F$2&amp;$B89)="",H89,INDIRECT($B$1&amp;Items!F$2&amp;$B89))</f>
        <v>0</v>
      </c>
      <c r="J89" s="1">
        <f ca="1">IF(INDIRECT($B$1&amp;Items!G$2&amp;$B89)="",IF(H89&lt;&gt;I89,"  "&amp;I89,I89),"    "&amp;INDIRECT($B$1&amp;Items!G$2&amp;$B89))</f>
        <v>0</v>
      </c>
    </row>
    <row r="90" spans="2:10" x14ac:dyDescent="0.3">
      <c r="B90" s="1">
        <f>ROW(Items!A99)</f>
        <v>99</v>
      </c>
      <c r="H90" s="13">
        <f ca="1">INDIRECT($B$1&amp;Items!E$2&amp;$B90)</f>
        <v>0</v>
      </c>
      <c r="I90" s="13">
        <f ca="1">IF(INDIRECT($B$1&amp;Items!F$2&amp;$B90)="",H90,INDIRECT($B$1&amp;Items!F$2&amp;$B90))</f>
        <v>0</v>
      </c>
      <c r="J90" s="1">
        <f ca="1">IF(INDIRECT($B$1&amp;Items!G$2&amp;$B90)="",IF(H90&lt;&gt;I90,"  "&amp;I90,I90),"    "&amp;INDIRECT($B$1&amp;Items!G$2&amp;$B90))</f>
        <v>0</v>
      </c>
    </row>
    <row r="91" spans="2:10" x14ac:dyDescent="0.3">
      <c r="B91" s="1">
        <f>ROW(Items!A100)</f>
        <v>100</v>
      </c>
      <c r="H91" s="13">
        <f ca="1">INDIRECT($B$1&amp;Items!E$2&amp;$B91)</f>
        <v>0</v>
      </c>
      <c r="I91" s="13">
        <f ca="1">IF(INDIRECT($B$1&amp;Items!F$2&amp;$B91)="",H91,INDIRECT($B$1&amp;Items!F$2&amp;$B91))</f>
        <v>0</v>
      </c>
      <c r="J91" s="1">
        <f ca="1">IF(INDIRECT($B$1&amp;Items!G$2&amp;$B91)="",IF(H91&lt;&gt;I91,"  "&amp;I91,I91),"    "&amp;INDIRECT($B$1&amp;Items!G$2&amp;$B91))</f>
        <v>0</v>
      </c>
    </row>
    <row r="92" spans="2:10" x14ac:dyDescent="0.3">
      <c r="B92" s="1">
        <f>ROW(Items!A101)</f>
        <v>101</v>
      </c>
      <c r="H92" s="13">
        <f ca="1">INDIRECT($B$1&amp;Items!E$2&amp;$B92)</f>
        <v>0</v>
      </c>
      <c r="I92" s="13">
        <f ca="1">IF(INDIRECT($B$1&amp;Items!F$2&amp;$B92)="",H92,INDIRECT($B$1&amp;Items!F$2&amp;$B92))</f>
        <v>0</v>
      </c>
      <c r="J92" s="1">
        <f ca="1">IF(INDIRECT($B$1&amp;Items!G$2&amp;$B92)="",IF(H92&lt;&gt;I92,"  "&amp;I92,I92),"    "&amp;INDIRECT($B$1&amp;Items!G$2&amp;$B92))</f>
        <v>0</v>
      </c>
    </row>
    <row r="93" spans="2:10" x14ac:dyDescent="0.3">
      <c r="B93" s="1">
        <f>ROW(Items!A102)</f>
        <v>102</v>
      </c>
      <c r="H93" s="13">
        <f ca="1">INDIRECT($B$1&amp;Items!E$2&amp;$B93)</f>
        <v>0</v>
      </c>
      <c r="I93" s="13">
        <f ca="1">IF(INDIRECT($B$1&amp;Items!F$2&amp;$B93)="",H93,INDIRECT($B$1&amp;Items!F$2&amp;$B93))</f>
        <v>0</v>
      </c>
      <c r="J93" s="1">
        <f ca="1">IF(INDIRECT($B$1&amp;Items!G$2&amp;$B93)="",IF(H93&lt;&gt;I93,"  "&amp;I93,I93),"    "&amp;INDIRECT($B$1&amp;Items!G$2&amp;$B93))</f>
        <v>0</v>
      </c>
    </row>
    <row r="94" spans="2:10" x14ac:dyDescent="0.3">
      <c r="B94" s="1">
        <f>ROW(Items!A103)</f>
        <v>103</v>
      </c>
      <c r="H94" s="13">
        <f ca="1">INDIRECT($B$1&amp;Items!E$2&amp;$B94)</f>
        <v>0</v>
      </c>
      <c r="I94" s="13">
        <f ca="1">IF(INDIRECT($B$1&amp;Items!F$2&amp;$B94)="",H94,INDIRECT($B$1&amp;Items!F$2&amp;$B94))</f>
        <v>0</v>
      </c>
      <c r="J94" s="1">
        <f ca="1">IF(INDIRECT($B$1&amp;Items!G$2&amp;$B94)="",IF(H94&lt;&gt;I94,"  "&amp;I94,I94),"    "&amp;INDIRECT($B$1&amp;Items!G$2&amp;$B94))</f>
        <v>0</v>
      </c>
    </row>
    <row r="95" spans="2:10" x14ac:dyDescent="0.3">
      <c r="B95" s="1">
        <f>ROW(Items!A104)</f>
        <v>104</v>
      </c>
      <c r="H95" s="13">
        <f ca="1">INDIRECT($B$1&amp;Items!E$2&amp;$B95)</f>
        <v>0</v>
      </c>
      <c r="I95" s="13">
        <f ca="1">IF(INDIRECT($B$1&amp;Items!F$2&amp;$B95)="",H95,INDIRECT($B$1&amp;Items!F$2&amp;$B95))</f>
        <v>0</v>
      </c>
      <c r="J95" s="1">
        <f ca="1">IF(INDIRECT($B$1&amp;Items!G$2&amp;$B95)="",IF(H95&lt;&gt;I95,"  "&amp;I95,I95),"    "&amp;INDIRECT($B$1&amp;Items!G$2&amp;$B95))</f>
        <v>0</v>
      </c>
    </row>
    <row r="96" spans="2:10" x14ac:dyDescent="0.3">
      <c r="B96" s="1">
        <f>ROW(Items!A105)</f>
        <v>105</v>
      </c>
      <c r="H96" s="13">
        <f ca="1">INDIRECT($B$1&amp;Items!E$2&amp;$B96)</f>
        <v>0</v>
      </c>
      <c r="I96" s="13">
        <f ca="1">IF(INDIRECT($B$1&amp;Items!F$2&amp;$B96)="",H96,INDIRECT($B$1&amp;Items!F$2&amp;$B96))</f>
        <v>0</v>
      </c>
      <c r="J96" s="1">
        <f ca="1">IF(INDIRECT($B$1&amp;Items!G$2&amp;$B96)="",IF(H96&lt;&gt;I96,"  "&amp;I96,I96),"    "&amp;INDIRECT($B$1&amp;Items!G$2&amp;$B96))</f>
        <v>0</v>
      </c>
    </row>
    <row r="97" spans="2:10" x14ac:dyDescent="0.3">
      <c r="B97" s="1">
        <f>ROW(Items!A106)</f>
        <v>106</v>
      </c>
      <c r="H97" s="13">
        <f ca="1">INDIRECT($B$1&amp;Items!E$2&amp;$B97)</f>
        <v>0</v>
      </c>
      <c r="I97" s="13">
        <f ca="1">IF(INDIRECT($B$1&amp;Items!F$2&amp;$B97)="",H97,INDIRECT($B$1&amp;Items!F$2&amp;$B97))</f>
        <v>0</v>
      </c>
      <c r="J97" s="1">
        <f ca="1">IF(INDIRECT($B$1&amp;Items!G$2&amp;$B97)="",IF(H97&lt;&gt;I97,"  "&amp;I97,I97),"    "&amp;INDIRECT($B$1&amp;Items!G$2&amp;$B97))</f>
        <v>0</v>
      </c>
    </row>
    <row r="98" spans="2:10" x14ac:dyDescent="0.3">
      <c r="B98" s="1">
        <f>ROW(Items!A107)</f>
        <v>107</v>
      </c>
      <c r="H98" s="13">
        <f ca="1">INDIRECT($B$1&amp;Items!E$2&amp;$B98)</f>
        <v>0</v>
      </c>
      <c r="I98" s="13">
        <f ca="1">IF(INDIRECT($B$1&amp;Items!F$2&amp;$B98)="",H98,INDIRECT($B$1&amp;Items!F$2&amp;$B98))</f>
        <v>0</v>
      </c>
      <c r="J98" s="1">
        <f ca="1">IF(INDIRECT($B$1&amp;Items!G$2&amp;$B98)="",IF(H98&lt;&gt;I98,"  "&amp;I98,I98),"    "&amp;INDIRECT($B$1&amp;Items!G$2&amp;$B98))</f>
        <v>0</v>
      </c>
    </row>
    <row r="99" spans="2:10" x14ac:dyDescent="0.3">
      <c r="B99" s="1">
        <f>ROW(Items!A108)</f>
        <v>108</v>
      </c>
      <c r="H99" s="13">
        <f ca="1">INDIRECT($B$1&amp;Items!E$2&amp;$B99)</f>
        <v>0</v>
      </c>
      <c r="I99" s="13">
        <f ca="1">IF(INDIRECT($B$1&amp;Items!F$2&amp;$B99)="",H99,INDIRECT($B$1&amp;Items!F$2&amp;$B99))</f>
        <v>0</v>
      </c>
      <c r="J99" s="1">
        <f ca="1">IF(INDIRECT($B$1&amp;Items!G$2&amp;$B99)="",IF(H99&lt;&gt;I99,"  "&amp;I99,I99),"    "&amp;INDIRECT($B$1&amp;Items!G$2&amp;$B99))</f>
        <v>0</v>
      </c>
    </row>
    <row r="100" spans="2:10" x14ac:dyDescent="0.3">
      <c r="B100" s="1">
        <f>ROW(Items!A109)</f>
        <v>109</v>
      </c>
      <c r="H100" s="13">
        <f ca="1">INDIRECT($B$1&amp;Items!E$2&amp;$B100)</f>
        <v>0</v>
      </c>
      <c r="I100" s="13">
        <f ca="1">IF(INDIRECT($B$1&amp;Items!F$2&amp;$B100)="",H100,INDIRECT($B$1&amp;Items!F$2&amp;$B100))</f>
        <v>0</v>
      </c>
      <c r="J100" s="1">
        <f ca="1">IF(INDIRECT($B$1&amp;Items!G$2&amp;$B100)="",IF(H100&lt;&gt;I100,"  "&amp;I100,I100),"    "&amp;INDIRECT($B$1&amp;Items!G$2&amp;$B100))</f>
        <v>0</v>
      </c>
    </row>
    <row r="101" spans="2:10" x14ac:dyDescent="0.3">
      <c r="B101" s="1">
        <f>ROW(Items!A110)</f>
        <v>110</v>
      </c>
      <c r="H101" s="13">
        <f ca="1">INDIRECT($B$1&amp;Items!E$2&amp;$B101)</f>
        <v>0</v>
      </c>
      <c r="I101" s="13">
        <f ca="1">IF(INDIRECT($B$1&amp;Items!F$2&amp;$B101)="",H101,INDIRECT($B$1&amp;Items!F$2&amp;$B101))</f>
        <v>0</v>
      </c>
      <c r="J101" s="1">
        <f ca="1">IF(INDIRECT($B$1&amp;Items!G$2&amp;$B101)="",IF(H101&lt;&gt;I101,"  "&amp;I101,I101),"    "&amp;INDIRECT($B$1&amp;Items!G$2&amp;$B101))</f>
        <v>0</v>
      </c>
    </row>
    <row r="102" spans="2:10" x14ac:dyDescent="0.3">
      <c r="B102" s="1">
        <f>ROW(Items!A111)</f>
        <v>111</v>
      </c>
      <c r="H102" s="13">
        <f ca="1">INDIRECT($B$1&amp;Items!E$2&amp;$B102)</f>
        <v>0</v>
      </c>
      <c r="I102" s="13">
        <f ca="1">IF(INDIRECT($B$1&amp;Items!F$2&amp;$B102)="",H102,INDIRECT($B$1&amp;Items!F$2&amp;$B102))</f>
        <v>0</v>
      </c>
      <c r="J102" s="1">
        <f ca="1">IF(INDIRECT($B$1&amp;Items!G$2&amp;$B102)="",IF(H102&lt;&gt;I102,"  "&amp;I102,I102),"    "&amp;INDIRECT($B$1&amp;Items!G$2&amp;$B102))</f>
        <v>0</v>
      </c>
    </row>
    <row r="103" spans="2:10" x14ac:dyDescent="0.3">
      <c r="B103" s="1">
        <f>ROW(Items!A112)</f>
        <v>112</v>
      </c>
      <c r="H103" s="13">
        <f ca="1">INDIRECT($B$1&amp;Items!E$2&amp;$B103)</f>
        <v>0</v>
      </c>
      <c r="I103" s="13">
        <f ca="1">IF(INDIRECT($B$1&amp;Items!F$2&amp;$B103)="",H103,INDIRECT($B$1&amp;Items!F$2&amp;$B103))</f>
        <v>0</v>
      </c>
      <c r="J103" s="1">
        <f ca="1">IF(INDIRECT($B$1&amp;Items!G$2&amp;$B103)="",IF(H103&lt;&gt;I103,"  "&amp;I103,I103),"    "&amp;INDIRECT($B$1&amp;Items!G$2&amp;$B103))</f>
        <v>0</v>
      </c>
    </row>
    <row r="104" spans="2:10" x14ac:dyDescent="0.3">
      <c r="B104" s="1">
        <f>ROW(Items!A113)</f>
        <v>113</v>
      </c>
      <c r="H104" s="13">
        <f ca="1">INDIRECT($B$1&amp;Items!E$2&amp;$B104)</f>
        <v>0</v>
      </c>
      <c r="I104" s="13">
        <f ca="1">IF(INDIRECT($B$1&amp;Items!F$2&amp;$B104)="",H104,INDIRECT($B$1&amp;Items!F$2&amp;$B104))</f>
        <v>0</v>
      </c>
      <c r="J104" s="1">
        <f ca="1">IF(INDIRECT($B$1&amp;Items!G$2&amp;$B104)="",IF(H104&lt;&gt;I104,"  "&amp;I104,I104),"    "&amp;INDIRECT($B$1&amp;Items!G$2&amp;$B104))</f>
        <v>0</v>
      </c>
    </row>
    <row r="105" spans="2:10" x14ac:dyDescent="0.3">
      <c r="B105" s="1">
        <f>ROW(Items!A114)</f>
        <v>114</v>
      </c>
      <c r="H105" s="13">
        <f ca="1">INDIRECT($B$1&amp;Items!E$2&amp;$B105)</f>
        <v>0</v>
      </c>
      <c r="I105" s="13">
        <f ca="1">IF(INDIRECT($B$1&amp;Items!F$2&amp;$B105)="",H105,INDIRECT($B$1&amp;Items!F$2&amp;$B105))</f>
        <v>0</v>
      </c>
      <c r="J105" s="1">
        <f ca="1">IF(INDIRECT($B$1&amp;Items!G$2&amp;$B105)="",IF(H105&lt;&gt;I105,"  "&amp;I105,I105),"    "&amp;INDIRECT($B$1&amp;Items!G$2&amp;$B105))</f>
        <v>0</v>
      </c>
    </row>
    <row r="106" spans="2:10" x14ac:dyDescent="0.3">
      <c r="B106" s="1">
        <f>ROW(Items!A115)</f>
        <v>115</v>
      </c>
      <c r="H106" s="13">
        <f ca="1">INDIRECT($B$1&amp;Items!E$2&amp;$B106)</f>
        <v>0</v>
      </c>
      <c r="I106" s="13">
        <f ca="1">IF(INDIRECT($B$1&amp;Items!F$2&amp;$B106)="",H106,INDIRECT($B$1&amp;Items!F$2&amp;$B106))</f>
        <v>0</v>
      </c>
      <c r="J106" s="1">
        <f ca="1">IF(INDIRECT($B$1&amp;Items!G$2&amp;$B106)="",IF(H106&lt;&gt;I106,"  "&amp;I106,I106),"    "&amp;INDIRECT($B$1&amp;Items!G$2&amp;$B106))</f>
        <v>0</v>
      </c>
    </row>
    <row r="107" spans="2:10" x14ac:dyDescent="0.3">
      <c r="B107" s="1">
        <f>ROW(Items!A116)</f>
        <v>116</v>
      </c>
      <c r="H107" s="13">
        <f ca="1">INDIRECT($B$1&amp;Items!E$2&amp;$B107)</f>
        <v>0</v>
      </c>
      <c r="I107" s="13">
        <f ca="1">IF(INDIRECT($B$1&amp;Items!F$2&amp;$B107)="",H107,INDIRECT($B$1&amp;Items!F$2&amp;$B107))</f>
        <v>0</v>
      </c>
      <c r="J107" s="1">
        <f ca="1">IF(INDIRECT($B$1&amp;Items!G$2&amp;$B107)="",IF(H107&lt;&gt;I107,"  "&amp;I107,I107),"    "&amp;INDIRECT($B$1&amp;Items!G$2&amp;$B107))</f>
        <v>0</v>
      </c>
    </row>
    <row r="108" spans="2:10" x14ac:dyDescent="0.3">
      <c r="B108" s="1">
        <f>ROW(Items!A117)</f>
        <v>117</v>
      </c>
      <c r="H108" s="13">
        <f ca="1">INDIRECT($B$1&amp;Items!E$2&amp;$B108)</f>
        <v>0</v>
      </c>
      <c r="I108" s="13">
        <f ca="1">IF(INDIRECT($B$1&amp;Items!F$2&amp;$B108)="",H108,INDIRECT($B$1&amp;Items!F$2&amp;$B108))</f>
        <v>0</v>
      </c>
      <c r="J108" s="1">
        <f ca="1">IF(INDIRECT($B$1&amp;Items!G$2&amp;$B108)="",IF(H108&lt;&gt;I108,"  "&amp;I108,I108),"    "&amp;INDIRECT($B$1&amp;Items!G$2&amp;$B108))</f>
        <v>0</v>
      </c>
    </row>
    <row r="109" spans="2:10" x14ac:dyDescent="0.3">
      <c r="B109" s="1">
        <f>ROW(Items!A118)</f>
        <v>118</v>
      </c>
      <c r="H109" s="13">
        <f ca="1">INDIRECT($B$1&amp;Items!E$2&amp;$B109)</f>
        <v>0</v>
      </c>
      <c r="I109" s="13">
        <f ca="1">IF(INDIRECT($B$1&amp;Items!F$2&amp;$B109)="",H109,INDIRECT($B$1&amp;Items!F$2&amp;$B109))</f>
        <v>0</v>
      </c>
      <c r="J109" s="1">
        <f ca="1">IF(INDIRECT($B$1&amp;Items!G$2&amp;$B109)="",IF(H109&lt;&gt;I109,"  "&amp;I109,I109),"    "&amp;INDIRECT($B$1&amp;Items!G$2&amp;$B109))</f>
        <v>0</v>
      </c>
    </row>
    <row r="110" spans="2:10" x14ac:dyDescent="0.3">
      <c r="B110" s="1">
        <f>ROW(Items!A119)</f>
        <v>119</v>
      </c>
      <c r="H110" s="13">
        <f ca="1">INDIRECT($B$1&amp;Items!E$2&amp;$B110)</f>
        <v>0</v>
      </c>
      <c r="I110" s="13">
        <f ca="1">IF(INDIRECT($B$1&amp;Items!F$2&amp;$B110)="",H110,INDIRECT($B$1&amp;Items!F$2&amp;$B110))</f>
        <v>0</v>
      </c>
      <c r="J110" s="1">
        <f ca="1">IF(INDIRECT($B$1&amp;Items!G$2&amp;$B110)="",IF(H110&lt;&gt;I110,"  "&amp;I110,I110),"    "&amp;INDIRECT($B$1&amp;Items!G$2&amp;$B110))</f>
        <v>0</v>
      </c>
    </row>
    <row r="111" spans="2:10" x14ac:dyDescent="0.3">
      <c r="B111" s="1">
        <f>ROW(Items!A120)</f>
        <v>120</v>
      </c>
      <c r="H111" s="13">
        <f ca="1">INDIRECT($B$1&amp;Items!E$2&amp;$B111)</f>
        <v>0</v>
      </c>
      <c r="I111" s="13">
        <f ca="1">IF(INDIRECT($B$1&amp;Items!F$2&amp;$B111)="",H111,INDIRECT($B$1&amp;Items!F$2&amp;$B111))</f>
        <v>0</v>
      </c>
      <c r="J111" s="1">
        <f ca="1">IF(INDIRECT($B$1&amp;Items!G$2&amp;$B111)="",IF(H111&lt;&gt;I111,"  "&amp;I111,I111),"    "&amp;INDIRECT($B$1&amp;Items!G$2&amp;$B111))</f>
        <v>0</v>
      </c>
    </row>
    <row r="112" spans="2:10" x14ac:dyDescent="0.3">
      <c r="B112" s="1">
        <f>ROW(Items!A121)</f>
        <v>121</v>
      </c>
      <c r="H112" s="13">
        <f ca="1">INDIRECT($B$1&amp;Items!E$2&amp;$B112)</f>
        <v>0</v>
      </c>
      <c r="I112" s="13">
        <f ca="1">IF(INDIRECT($B$1&amp;Items!F$2&amp;$B112)="",H112,INDIRECT($B$1&amp;Items!F$2&amp;$B112))</f>
        <v>0</v>
      </c>
      <c r="J112" s="1">
        <f ca="1">IF(INDIRECT($B$1&amp;Items!G$2&amp;$B112)="",IF(H112&lt;&gt;I112,"  "&amp;I112,I112),"    "&amp;INDIRECT($B$1&amp;Items!G$2&amp;$B112))</f>
        <v>0</v>
      </c>
    </row>
    <row r="113" spans="2:10" x14ac:dyDescent="0.3">
      <c r="B113" s="1">
        <f>ROW(Items!A122)</f>
        <v>122</v>
      </c>
      <c r="H113" s="13">
        <f ca="1">INDIRECT($B$1&amp;Items!E$2&amp;$B113)</f>
        <v>0</v>
      </c>
      <c r="I113" s="13">
        <f ca="1">IF(INDIRECT($B$1&amp;Items!F$2&amp;$B113)="",H113,INDIRECT($B$1&amp;Items!F$2&amp;$B113))</f>
        <v>0</v>
      </c>
      <c r="J113" s="1">
        <f ca="1">IF(INDIRECT($B$1&amp;Items!G$2&amp;$B113)="",IF(H113&lt;&gt;I113,"  "&amp;I113,I113),"    "&amp;INDIRECT($B$1&amp;Items!G$2&amp;$B113))</f>
        <v>0</v>
      </c>
    </row>
    <row r="114" spans="2:10" x14ac:dyDescent="0.3">
      <c r="B114" s="1">
        <f>ROW(Items!A123)</f>
        <v>123</v>
      </c>
      <c r="H114" s="13">
        <f ca="1">INDIRECT($B$1&amp;Items!E$2&amp;$B114)</f>
        <v>0</v>
      </c>
      <c r="I114" s="13">
        <f ca="1">IF(INDIRECT($B$1&amp;Items!F$2&amp;$B114)="",H114,INDIRECT($B$1&amp;Items!F$2&amp;$B114))</f>
        <v>0</v>
      </c>
      <c r="J114" s="1">
        <f ca="1">IF(INDIRECT($B$1&amp;Items!G$2&amp;$B114)="",IF(H114&lt;&gt;I114,"  "&amp;I114,I114),"    "&amp;INDIRECT($B$1&amp;Items!G$2&amp;$B114))</f>
        <v>0</v>
      </c>
    </row>
    <row r="115" spans="2:10" x14ac:dyDescent="0.3">
      <c r="B115" s="1">
        <f>ROW(Items!A124)</f>
        <v>124</v>
      </c>
      <c r="H115" s="13">
        <f ca="1">INDIRECT($B$1&amp;Items!E$2&amp;$B115)</f>
        <v>0</v>
      </c>
      <c r="I115" s="13">
        <f ca="1">IF(INDIRECT($B$1&amp;Items!F$2&amp;$B115)="",H115,INDIRECT($B$1&amp;Items!F$2&amp;$B115))</f>
        <v>0</v>
      </c>
      <c r="J115" s="1">
        <f ca="1">IF(INDIRECT($B$1&amp;Items!G$2&amp;$B115)="",IF(H115&lt;&gt;I115,"  "&amp;I115,I115),"    "&amp;INDIRECT($B$1&amp;Items!G$2&amp;$B115))</f>
        <v>0</v>
      </c>
    </row>
    <row r="116" spans="2:10" x14ac:dyDescent="0.3">
      <c r="B116" s="1">
        <f>ROW(Items!A125)</f>
        <v>125</v>
      </c>
      <c r="H116" s="13">
        <f ca="1">INDIRECT($B$1&amp;Items!E$2&amp;$B116)</f>
        <v>0</v>
      </c>
      <c r="I116" s="13">
        <f ca="1">IF(INDIRECT($B$1&amp;Items!F$2&amp;$B116)="",H116,INDIRECT($B$1&amp;Items!F$2&amp;$B116))</f>
        <v>0</v>
      </c>
      <c r="J116" s="1">
        <f ca="1">IF(INDIRECT($B$1&amp;Items!G$2&amp;$B116)="",IF(H116&lt;&gt;I116,"  "&amp;I116,I116),"    "&amp;INDIRECT($B$1&amp;Items!G$2&amp;$B116))</f>
        <v>0</v>
      </c>
    </row>
    <row r="117" spans="2:10" x14ac:dyDescent="0.3">
      <c r="B117" s="1">
        <f>ROW(Items!A126)</f>
        <v>126</v>
      </c>
      <c r="H117" s="13">
        <f ca="1">INDIRECT($B$1&amp;Items!E$2&amp;$B117)</f>
        <v>0</v>
      </c>
      <c r="I117" s="13">
        <f ca="1">IF(INDIRECT($B$1&amp;Items!F$2&amp;$B117)="",H117,INDIRECT($B$1&amp;Items!F$2&amp;$B117))</f>
        <v>0</v>
      </c>
      <c r="J117" s="1">
        <f ca="1">IF(INDIRECT($B$1&amp;Items!G$2&amp;$B117)="",IF(H117&lt;&gt;I117,"  "&amp;I117,I117),"    "&amp;INDIRECT($B$1&amp;Items!G$2&amp;$B117))</f>
        <v>0</v>
      </c>
    </row>
    <row r="118" spans="2:10" x14ac:dyDescent="0.3">
      <c r="B118" s="1">
        <f>ROW(Items!A127)</f>
        <v>127</v>
      </c>
      <c r="H118" s="13">
        <f ca="1">INDIRECT($B$1&amp;Items!E$2&amp;$B118)</f>
        <v>0</v>
      </c>
      <c r="I118" s="13">
        <f ca="1">IF(INDIRECT($B$1&amp;Items!F$2&amp;$B118)="",H118,INDIRECT($B$1&amp;Items!F$2&amp;$B118))</f>
        <v>0</v>
      </c>
      <c r="J118" s="1">
        <f ca="1">IF(INDIRECT($B$1&amp;Items!G$2&amp;$B118)="",IF(H118&lt;&gt;I118,"  "&amp;I118,I118),"    "&amp;INDIRECT($B$1&amp;Items!G$2&amp;$B118))</f>
        <v>0</v>
      </c>
    </row>
    <row r="119" spans="2:10" x14ac:dyDescent="0.3">
      <c r="B119" s="1">
        <f>ROW(Items!A128)</f>
        <v>128</v>
      </c>
      <c r="H119" s="13">
        <f ca="1">INDIRECT($B$1&amp;Items!E$2&amp;$B119)</f>
        <v>0</v>
      </c>
      <c r="I119" s="13">
        <f ca="1">IF(INDIRECT($B$1&amp;Items!F$2&amp;$B119)="",H119,INDIRECT($B$1&amp;Items!F$2&amp;$B119))</f>
        <v>0</v>
      </c>
      <c r="J119" s="1">
        <f ca="1">IF(INDIRECT($B$1&amp;Items!G$2&amp;$B119)="",IF(H119&lt;&gt;I119,"  "&amp;I119,I119),"    "&amp;INDIRECT($B$1&amp;Items!G$2&amp;$B119))</f>
        <v>0</v>
      </c>
    </row>
    <row r="120" spans="2:10" x14ac:dyDescent="0.3">
      <c r="B120" s="1">
        <f>ROW(Items!A129)</f>
        <v>129</v>
      </c>
      <c r="H120" s="13">
        <f ca="1">INDIRECT($B$1&amp;Items!E$2&amp;$B120)</f>
        <v>0</v>
      </c>
      <c r="I120" s="13">
        <f ca="1">IF(INDIRECT($B$1&amp;Items!F$2&amp;$B120)="",H120,INDIRECT($B$1&amp;Items!F$2&amp;$B120))</f>
        <v>0</v>
      </c>
      <c r="J120" s="1">
        <f ca="1">IF(INDIRECT($B$1&amp;Items!G$2&amp;$B120)="",IF(H120&lt;&gt;I120,"  "&amp;I120,I120),"    "&amp;INDIRECT($B$1&amp;Items!G$2&amp;$B120))</f>
        <v>0</v>
      </c>
    </row>
    <row r="121" spans="2:10" x14ac:dyDescent="0.3">
      <c r="B121" s="1">
        <f>ROW(Items!A130)</f>
        <v>130</v>
      </c>
      <c r="H121" s="13">
        <f ca="1">INDIRECT($B$1&amp;Items!E$2&amp;$B121)</f>
        <v>0</v>
      </c>
      <c r="I121" s="13">
        <f ca="1">IF(INDIRECT($B$1&amp;Items!F$2&amp;$B121)="",H121,INDIRECT($B$1&amp;Items!F$2&amp;$B121))</f>
        <v>0</v>
      </c>
      <c r="J121" s="1">
        <f ca="1">IF(INDIRECT($B$1&amp;Items!G$2&amp;$B121)="",IF(H121&lt;&gt;I121,"  "&amp;I121,I121),"    "&amp;INDIRECT($B$1&amp;Items!G$2&amp;$B121))</f>
        <v>0</v>
      </c>
    </row>
    <row r="122" spans="2:10" x14ac:dyDescent="0.3">
      <c r="B122" s="1">
        <f>ROW(Items!A131)</f>
        <v>131</v>
      </c>
      <c r="H122" s="13">
        <f ca="1">INDIRECT($B$1&amp;Items!E$2&amp;$B122)</f>
        <v>0</v>
      </c>
      <c r="I122" s="13">
        <f ca="1">IF(INDIRECT($B$1&amp;Items!F$2&amp;$B122)="",H122,INDIRECT($B$1&amp;Items!F$2&amp;$B122))</f>
        <v>0</v>
      </c>
      <c r="J122" s="1">
        <f ca="1">IF(INDIRECT($B$1&amp;Items!G$2&amp;$B122)="",IF(H122&lt;&gt;I122,"  "&amp;I122,I122),"    "&amp;INDIRECT($B$1&amp;Items!G$2&amp;$B122))</f>
        <v>0</v>
      </c>
    </row>
    <row r="123" spans="2:10" x14ac:dyDescent="0.3">
      <c r="B123" s="1">
        <f>ROW(Items!A132)</f>
        <v>132</v>
      </c>
      <c r="H123" s="13">
        <f ca="1">INDIRECT($B$1&amp;Items!E$2&amp;$B123)</f>
        <v>0</v>
      </c>
      <c r="I123" s="13">
        <f ca="1">IF(INDIRECT($B$1&amp;Items!F$2&amp;$B123)="",H123,INDIRECT($B$1&amp;Items!F$2&amp;$B123))</f>
        <v>0</v>
      </c>
      <c r="J123" s="1">
        <f ca="1">IF(INDIRECT($B$1&amp;Items!G$2&amp;$B123)="",IF(H123&lt;&gt;I123,"  "&amp;I123,I123),"    "&amp;INDIRECT($B$1&amp;Items!G$2&amp;$B123))</f>
        <v>0</v>
      </c>
    </row>
    <row r="124" spans="2:10" x14ac:dyDescent="0.3">
      <c r="B124" s="1">
        <f>ROW(Items!A133)</f>
        <v>133</v>
      </c>
      <c r="H124" s="13">
        <f ca="1">INDIRECT($B$1&amp;Items!E$2&amp;$B124)</f>
        <v>0</v>
      </c>
      <c r="I124" s="13">
        <f ca="1">IF(INDIRECT($B$1&amp;Items!F$2&amp;$B124)="",H124,INDIRECT($B$1&amp;Items!F$2&amp;$B124))</f>
        <v>0</v>
      </c>
      <c r="J124" s="1">
        <f ca="1">IF(INDIRECT($B$1&amp;Items!G$2&amp;$B124)="",IF(H124&lt;&gt;I124,"  "&amp;I124,I124),"    "&amp;INDIRECT($B$1&amp;Items!G$2&amp;$B124))</f>
        <v>0</v>
      </c>
    </row>
    <row r="125" spans="2:10" x14ac:dyDescent="0.3">
      <c r="B125" s="1">
        <f>ROW(Items!A134)</f>
        <v>134</v>
      </c>
      <c r="H125" s="13">
        <f ca="1">INDIRECT($B$1&amp;Items!E$2&amp;$B125)</f>
        <v>0</v>
      </c>
      <c r="I125" s="13">
        <f ca="1">IF(INDIRECT($B$1&amp;Items!F$2&amp;$B125)="",H125,INDIRECT($B$1&amp;Items!F$2&amp;$B125))</f>
        <v>0</v>
      </c>
      <c r="J125" s="1">
        <f ca="1">IF(INDIRECT($B$1&amp;Items!G$2&amp;$B125)="",IF(H125&lt;&gt;I125,"  "&amp;I125,I125),"    "&amp;INDIRECT($B$1&amp;Items!G$2&amp;$B125))</f>
        <v>0</v>
      </c>
    </row>
    <row r="126" spans="2:10" x14ac:dyDescent="0.3">
      <c r="B126" s="1">
        <f>ROW(Items!A135)</f>
        <v>135</v>
      </c>
      <c r="H126" s="13">
        <f ca="1">INDIRECT($B$1&amp;Items!E$2&amp;$B126)</f>
        <v>0</v>
      </c>
      <c r="I126" s="13">
        <f ca="1">IF(INDIRECT($B$1&amp;Items!F$2&amp;$B126)="",H126,INDIRECT($B$1&amp;Items!F$2&amp;$B126))</f>
        <v>0</v>
      </c>
      <c r="J126" s="1">
        <f ca="1">IF(INDIRECT($B$1&amp;Items!G$2&amp;$B126)="",IF(H126&lt;&gt;I126,"  "&amp;I126,I126),"    "&amp;INDIRECT($B$1&amp;Items!G$2&amp;$B126))</f>
        <v>0</v>
      </c>
    </row>
    <row r="127" spans="2:10" x14ac:dyDescent="0.3">
      <c r="B127" s="1">
        <f>ROW(Items!A136)</f>
        <v>136</v>
      </c>
      <c r="H127" s="13">
        <f ca="1">INDIRECT($B$1&amp;Items!E$2&amp;$B127)</f>
        <v>0</v>
      </c>
      <c r="I127" s="13">
        <f ca="1">IF(INDIRECT($B$1&amp;Items!F$2&amp;$B127)="",H127,INDIRECT($B$1&amp;Items!F$2&amp;$B127))</f>
        <v>0</v>
      </c>
      <c r="J127" s="1">
        <f ca="1">IF(INDIRECT($B$1&amp;Items!G$2&amp;$B127)="",IF(H127&lt;&gt;I127,"  "&amp;I127,I127),"    "&amp;INDIRECT($B$1&amp;Items!G$2&amp;$B127))</f>
        <v>0</v>
      </c>
    </row>
    <row r="128" spans="2:10" x14ac:dyDescent="0.3">
      <c r="B128" s="1">
        <f>ROW(Items!A137)</f>
        <v>137</v>
      </c>
      <c r="H128" s="13">
        <f ca="1">INDIRECT($B$1&amp;Items!E$2&amp;$B128)</f>
        <v>0</v>
      </c>
      <c r="I128" s="13">
        <f ca="1">IF(INDIRECT($B$1&amp;Items!F$2&amp;$B128)="",H128,INDIRECT($B$1&amp;Items!F$2&amp;$B128))</f>
        <v>0</v>
      </c>
      <c r="J128" s="1">
        <f ca="1">IF(INDIRECT($B$1&amp;Items!G$2&amp;$B128)="",IF(H128&lt;&gt;I128,"  "&amp;I128,I128),"    "&amp;INDIRECT($B$1&amp;Items!G$2&amp;$B128))</f>
        <v>0</v>
      </c>
    </row>
    <row r="129" spans="2:10" x14ac:dyDescent="0.3">
      <c r="B129" s="1">
        <f>ROW(Items!A138)</f>
        <v>138</v>
      </c>
      <c r="H129" s="13">
        <f ca="1">INDIRECT($B$1&amp;Items!E$2&amp;$B129)</f>
        <v>0</v>
      </c>
      <c r="I129" s="13">
        <f ca="1">IF(INDIRECT($B$1&amp;Items!F$2&amp;$B129)="",H129,INDIRECT($B$1&amp;Items!F$2&amp;$B129))</f>
        <v>0</v>
      </c>
      <c r="J129" s="1">
        <f ca="1">IF(INDIRECT($B$1&amp;Items!G$2&amp;$B129)="",IF(H129&lt;&gt;I129,"  "&amp;I129,I129),"    "&amp;INDIRECT($B$1&amp;Items!G$2&amp;$B129))</f>
        <v>0</v>
      </c>
    </row>
    <row r="130" spans="2:10" x14ac:dyDescent="0.3">
      <c r="B130" s="1">
        <f>ROW(Items!A139)</f>
        <v>139</v>
      </c>
      <c r="H130" s="13">
        <f ca="1">INDIRECT($B$1&amp;Items!E$2&amp;$B130)</f>
        <v>0</v>
      </c>
      <c r="I130" s="13">
        <f ca="1">IF(INDIRECT($B$1&amp;Items!F$2&amp;$B130)="",H130,INDIRECT($B$1&amp;Items!F$2&amp;$B130))</f>
        <v>0</v>
      </c>
      <c r="J130" s="1">
        <f ca="1">IF(INDIRECT($B$1&amp;Items!G$2&amp;$B130)="",IF(H130&lt;&gt;I130,"  "&amp;I130,I130),"    "&amp;INDIRECT($B$1&amp;Items!G$2&amp;$B130))</f>
        <v>0</v>
      </c>
    </row>
    <row r="131" spans="2:10" x14ac:dyDescent="0.3">
      <c r="B131" s="1">
        <f>ROW(Items!A140)</f>
        <v>140</v>
      </c>
      <c r="H131" s="13">
        <f ca="1">INDIRECT($B$1&amp;Items!E$2&amp;$B131)</f>
        <v>0</v>
      </c>
      <c r="I131" s="13">
        <f ca="1">IF(INDIRECT($B$1&amp;Items!F$2&amp;$B131)="",H131,INDIRECT($B$1&amp;Items!F$2&amp;$B131))</f>
        <v>0</v>
      </c>
      <c r="J131" s="1">
        <f ca="1">IF(INDIRECT($B$1&amp;Items!G$2&amp;$B131)="",IF(H131&lt;&gt;I131,"  "&amp;I131,I131),"    "&amp;INDIRECT($B$1&amp;Items!G$2&amp;$B131))</f>
        <v>0</v>
      </c>
    </row>
    <row r="132" spans="2:10" x14ac:dyDescent="0.3">
      <c r="B132" s="1">
        <f>ROW(Items!A141)</f>
        <v>141</v>
      </c>
      <c r="H132" s="13">
        <f ca="1">INDIRECT($B$1&amp;Items!E$2&amp;$B132)</f>
        <v>0</v>
      </c>
      <c r="I132" s="13">
        <f ca="1">IF(INDIRECT($B$1&amp;Items!F$2&amp;$B132)="",H132,INDIRECT($B$1&amp;Items!F$2&amp;$B132))</f>
        <v>0</v>
      </c>
      <c r="J132" s="1">
        <f ca="1">IF(INDIRECT($B$1&amp;Items!G$2&amp;$B132)="",IF(H132&lt;&gt;I132,"  "&amp;I132,I132),"    "&amp;INDIRECT($B$1&amp;Items!G$2&amp;$B132))</f>
        <v>0</v>
      </c>
    </row>
    <row r="133" spans="2:10" x14ac:dyDescent="0.3">
      <c r="B133" s="1">
        <f>ROW(Items!A142)</f>
        <v>142</v>
      </c>
      <c r="H133" s="13">
        <f ca="1">INDIRECT($B$1&amp;Items!E$2&amp;$B133)</f>
        <v>0</v>
      </c>
      <c r="I133" s="13">
        <f ca="1">IF(INDIRECT($B$1&amp;Items!F$2&amp;$B133)="",H133,INDIRECT($B$1&amp;Items!F$2&amp;$B133))</f>
        <v>0</v>
      </c>
      <c r="J133" s="1">
        <f ca="1">IF(INDIRECT($B$1&amp;Items!G$2&amp;$B133)="",IF(H133&lt;&gt;I133,"  "&amp;I133,I133),"    "&amp;INDIRECT($B$1&amp;Items!G$2&amp;$B133))</f>
        <v>0</v>
      </c>
    </row>
    <row r="134" spans="2:10" x14ac:dyDescent="0.3">
      <c r="B134" s="1">
        <f>ROW(Items!A143)</f>
        <v>143</v>
      </c>
      <c r="H134" s="13">
        <f ca="1">INDIRECT($B$1&amp;Items!E$2&amp;$B134)</f>
        <v>0</v>
      </c>
      <c r="I134" s="13">
        <f ca="1">IF(INDIRECT($B$1&amp;Items!F$2&amp;$B134)="",H134,INDIRECT($B$1&amp;Items!F$2&amp;$B134))</f>
        <v>0</v>
      </c>
      <c r="J134" s="1">
        <f ca="1">IF(INDIRECT($B$1&amp;Items!G$2&amp;$B134)="",IF(H134&lt;&gt;I134,"  "&amp;I134,I134),"    "&amp;INDIRECT($B$1&amp;Items!G$2&amp;$B134))</f>
        <v>0</v>
      </c>
    </row>
    <row r="135" spans="2:10" x14ac:dyDescent="0.3">
      <c r="B135" s="1">
        <f>ROW(Items!A144)</f>
        <v>144</v>
      </c>
      <c r="H135" s="13">
        <f ca="1">INDIRECT($B$1&amp;Items!E$2&amp;$B135)</f>
        <v>0</v>
      </c>
      <c r="I135" s="13">
        <f ca="1">IF(INDIRECT($B$1&amp;Items!F$2&amp;$B135)="",H135,INDIRECT($B$1&amp;Items!F$2&amp;$B135))</f>
        <v>0</v>
      </c>
      <c r="J135" s="1">
        <f ca="1">IF(INDIRECT($B$1&amp;Items!G$2&amp;$B135)="",IF(H135&lt;&gt;I135,"  "&amp;I135,I135),"    "&amp;INDIRECT($B$1&amp;Items!G$2&amp;$B135))</f>
        <v>0</v>
      </c>
    </row>
    <row r="136" spans="2:10" x14ac:dyDescent="0.3">
      <c r="B136" s="1">
        <f>ROW(Items!A145)</f>
        <v>145</v>
      </c>
      <c r="H136" s="13">
        <f ca="1">INDIRECT($B$1&amp;Items!E$2&amp;$B136)</f>
        <v>0</v>
      </c>
      <c r="I136" s="13">
        <f ca="1">IF(INDIRECT($B$1&amp;Items!F$2&amp;$B136)="",H136,INDIRECT($B$1&amp;Items!F$2&amp;$B136))</f>
        <v>0</v>
      </c>
      <c r="J136" s="1">
        <f ca="1">IF(INDIRECT($B$1&amp;Items!G$2&amp;$B136)="",IF(H136&lt;&gt;I136,"  "&amp;I136,I136),"    "&amp;INDIRECT($B$1&amp;Items!G$2&amp;$B136))</f>
        <v>0</v>
      </c>
    </row>
    <row r="137" spans="2:10" x14ac:dyDescent="0.3">
      <c r="B137" s="1">
        <f>ROW(Items!A146)</f>
        <v>146</v>
      </c>
      <c r="H137" s="13">
        <f ca="1">INDIRECT($B$1&amp;Items!E$2&amp;$B137)</f>
        <v>0</v>
      </c>
      <c r="I137" s="13">
        <f ca="1">IF(INDIRECT($B$1&amp;Items!F$2&amp;$B137)="",H137,INDIRECT($B$1&amp;Items!F$2&amp;$B137))</f>
        <v>0</v>
      </c>
      <c r="J137" s="1">
        <f ca="1">IF(INDIRECT($B$1&amp;Items!G$2&amp;$B137)="",IF(H137&lt;&gt;I137,"  "&amp;I137,I137),"    "&amp;INDIRECT($B$1&amp;Items!G$2&amp;$B137))</f>
        <v>0</v>
      </c>
    </row>
    <row r="138" spans="2:10" x14ac:dyDescent="0.3">
      <c r="B138" s="1">
        <f>ROW(Items!A147)</f>
        <v>147</v>
      </c>
      <c r="H138" s="13">
        <f ca="1">INDIRECT($B$1&amp;Items!E$2&amp;$B138)</f>
        <v>0</v>
      </c>
      <c r="I138" s="13">
        <f ca="1">IF(INDIRECT($B$1&amp;Items!F$2&amp;$B138)="",H138,INDIRECT($B$1&amp;Items!F$2&amp;$B138))</f>
        <v>0</v>
      </c>
      <c r="J138" s="1">
        <f ca="1">IF(INDIRECT($B$1&amp;Items!G$2&amp;$B138)="",IF(H138&lt;&gt;I138,"  "&amp;I138,I138),"    "&amp;INDIRECT($B$1&amp;Items!G$2&amp;$B138))</f>
        <v>0</v>
      </c>
    </row>
    <row r="139" spans="2:10" x14ac:dyDescent="0.3">
      <c r="B139" s="1">
        <f>ROW(Items!A148)</f>
        <v>148</v>
      </c>
      <c r="H139" s="13">
        <f ca="1">INDIRECT($B$1&amp;Items!E$2&amp;$B139)</f>
        <v>0</v>
      </c>
      <c r="I139" s="13">
        <f ca="1">IF(INDIRECT($B$1&amp;Items!F$2&amp;$B139)="",H139,INDIRECT($B$1&amp;Items!F$2&amp;$B139))</f>
        <v>0</v>
      </c>
      <c r="J139" s="1">
        <f ca="1">IF(INDIRECT($B$1&amp;Items!G$2&amp;$B139)="",IF(H139&lt;&gt;I139,"  "&amp;I139,I139),"    "&amp;INDIRECT($B$1&amp;Items!G$2&amp;$B139))</f>
        <v>0</v>
      </c>
    </row>
    <row r="140" spans="2:10" x14ac:dyDescent="0.3">
      <c r="B140" s="1">
        <f>ROW(Items!A149)</f>
        <v>149</v>
      </c>
      <c r="H140" s="13">
        <f ca="1">INDIRECT($B$1&amp;Items!E$2&amp;$B140)</f>
        <v>0</v>
      </c>
      <c r="I140" s="13">
        <f ca="1">IF(INDIRECT($B$1&amp;Items!F$2&amp;$B140)="",H140,INDIRECT($B$1&amp;Items!F$2&amp;$B140))</f>
        <v>0</v>
      </c>
      <c r="J140" s="1">
        <f ca="1">IF(INDIRECT($B$1&amp;Items!G$2&amp;$B140)="",IF(H140&lt;&gt;I140,"  "&amp;I140,I140),"    "&amp;INDIRECT($B$1&amp;Items!G$2&amp;$B140))</f>
        <v>0</v>
      </c>
    </row>
    <row r="141" spans="2:10" x14ac:dyDescent="0.3">
      <c r="B141" s="1">
        <f>ROW(Items!A150)</f>
        <v>150</v>
      </c>
      <c r="H141" s="13">
        <f ca="1">INDIRECT($B$1&amp;Items!E$2&amp;$B141)</f>
        <v>0</v>
      </c>
      <c r="I141" s="13">
        <f ca="1">IF(INDIRECT($B$1&amp;Items!F$2&amp;$B141)="",H141,INDIRECT($B$1&amp;Items!F$2&amp;$B141))</f>
        <v>0</v>
      </c>
      <c r="J141" s="1">
        <f ca="1">IF(INDIRECT($B$1&amp;Items!G$2&amp;$B141)="",IF(H141&lt;&gt;I141,"  "&amp;I141,I141),"    "&amp;INDIRECT($B$1&amp;Items!G$2&amp;$B141))</f>
        <v>0</v>
      </c>
    </row>
    <row r="142" spans="2:10" x14ac:dyDescent="0.3">
      <c r="B142" s="1">
        <f>ROW(Items!A151)</f>
        <v>151</v>
      </c>
      <c r="H142" s="13">
        <f ca="1">INDIRECT($B$1&amp;Items!E$2&amp;$B142)</f>
        <v>0</v>
      </c>
      <c r="I142" s="13">
        <f ca="1">IF(INDIRECT($B$1&amp;Items!F$2&amp;$B142)="",H142,INDIRECT($B$1&amp;Items!F$2&amp;$B142))</f>
        <v>0</v>
      </c>
      <c r="J142" s="1">
        <f ca="1">IF(INDIRECT($B$1&amp;Items!G$2&amp;$B142)="",IF(H142&lt;&gt;I142,"  "&amp;I142,I142),"    "&amp;INDIRECT($B$1&amp;Items!G$2&amp;$B142))</f>
        <v>0</v>
      </c>
    </row>
    <row r="143" spans="2:10" x14ac:dyDescent="0.3">
      <c r="B143" s="1">
        <f>ROW(Items!A152)</f>
        <v>152</v>
      </c>
      <c r="H143" s="13">
        <f ca="1">INDIRECT($B$1&amp;Items!E$2&amp;$B143)</f>
        <v>0</v>
      </c>
      <c r="I143" s="13">
        <f ca="1">IF(INDIRECT($B$1&amp;Items!F$2&amp;$B143)="",H143,INDIRECT($B$1&amp;Items!F$2&amp;$B143))</f>
        <v>0</v>
      </c>
      <c r="J143" s="1">
        <f ca="1">IF(INDIRECT($B$1&amp;Items!G$2&amp;$B143)="",IF(H143&lt;&gt;I143,"  "&amp;I143,I143),"    "&amp;INDIRECT($B$1&amp;Items!G$2&amp;$B143))</f>
        <v>0</v>
      </c>
    </row>
    <row r="144" spans="2:10" x14ac:dyDescent="0.3">
      <c r="B144" s="1">
        <f>ROW(Items!A153)</f>
        <v>153</v>
      </c>
      <c r="H144" s="13">
        <f ca="1">INDIRECT($B$1&amp;Items!E$2&amp;$B144)</f>
        <v>0</v>
      </c>
      <c r="I144" s="13">
        <f ca="1">IF(INDIRECT($B$1&amp;Items!F$2&amp;$B144)="",H144,INDIRECT($B$1&amp;Items!F$2&amp;$B144))</f>
        <v>0</v>
      </c>
      <c r="J144" s="1">
        <f ca="1">IF(INDIRECT($B$1&amp;Items!G$2&amp;$B144)="",IF(H144&lt;&gt;I144,"  "&amp;I144,I144),"    "&amp;INDIRECT($B$1&amp;Items!G$2&amp;$B144))</f>
        <v>0</v>
      </c>
    </row>
    <row r="145" spans="2:10" x14ac:dyDescent="0.3">
      <c r="B145" s="1">
        <f>ROW(Items!A154)</f>
        <v>154</v>
      </c>
      <c r="H145" s="13">
        <f ca="1">INDIRECT($B$1&amp;Items!E$2&amp;$B145)</f>
        <v>0</v>
      </c>
      <c r="I145" s="13">
        <f ca="1">IF(INDIRECT($B$1&amp;Items!F$2&amp;$B145)="",H145,INDIRECT($B$1&amp;Items!F$2&amp;$B145))</f>
        <v>0</v>
      </c>
      <c r="J145" s="1">
        <f ca="1">IF(INDIRECT($B$1&amp;Items!G$2&amp;$B145)="",IF(H145&lt;&gt;I145,"  "&amp;I145,I145),"    "&amp;INDIRECT($B$1&amp;Items!G$2&amp;$B145))</f>
        <v>0</v>
      </c>
    </row>
    <row r="146" spans="2:10" x14ac:dyDescent="0.3">
      <c r="B146" s="1">
        <f>ROW(Items!A155)</f>
        <v>155</v>
      </c>
      <c r="H146" s="13">
        <f ca="1">INDIRECT($B$1&amp;Items!E$2&amp;$B146)</f>
        <v>0</v>
      </c>
      <c r="I146" s="13">
        <f ca="1">IF(INDIRECT($B$1&amp;Items!F$2&amp;$B146)="",H146,INDIRECT($B$1&amp;Items!F$2&amp;$B146))</f>
        <v>0</v>
      </c>
      <c r="J146" s="1">
        <f ca="1">IF(INDIRECT($B$1&amp;Items!G$2&amp;$B146)="",IF(H146&lt;&gt;I146,"  "&amp;I146,I146),"    "&amp;INDIRECT($B$1&amp;Items!G$2&amp;$B146))</f>
        <v>0</v>
      </c>
    </row>
    <row r="147" spans="2:10" x14ac:dyDescent="0.3">
      <c r="B147" s="1">
        <f>ROW(Items!A156)</f>
        <v>156</v>
      </c>
      <c r="H147" s="13">
        <f ca="1">INDIRECT($B$1&amp;Items!E$2&amp;$B147)</f>
        <v>0</v>
      </c>
      <c r="I147" s="13">
        <f ca="1">IF(INDIRECT($B$1&amp;Items!F$2&amp;$B147)="",H147,INDIRECT($B$1&amp;Items!F$2&amp;$B147))</f>
        <v>0</v>
      </c>
      <c r="J147" s="1">
        <f ca="1">IF(INDIRECT($B$1&amp;Items!G$2&amp;$B147)="",IF(H147&lt;&gt;I147,"  "&amp;I147,I147),"    "&amp;INDIRECT($B$1&amp;Items!G$2&amp;$B147))</f>
        <v>0</v>
      </c>
    </row>
    <row r="148" spans="2:10" x14ac:dyDescent="0.3">
      <c r="B148" s="1">
        <f>ROW(Items!A157)</f>
        <v>157</v>
      </c>
      <c r="H148" s="13">
        <f ca="1">INDIRECT($B$1&amp;Items!E$2&amp;$B148)</f>
        <v>0</v>
      </c>
      <c r="I148" s="13">
        <f ca="1">IF(INDIRECT($B$1&amp;Items!F$2&amp;$B148)="",H148,INDIRECT($B$1&amp;Items!F$2&amp;$B148))</f>
        <v>0</v>
      </c>
      <c r="J148" s="1">
        <f ca="1">IF(INDIRECT($B$1&amp;Items!G$2&amp;$B148)="",IF(H148&lt;&gt;I148,"  "&amp;I148,I148),"    "&amp;INDIRECT($B$1&amp;Items!G$2&amp;$B148))</f>
        <v>0</v>
      </c>
    </row>
    <row r="149" spans="2:10" x14ac:dyDescent="0.3">
      <c r="B149" s="1">
        <f>ROW(Items!A158)</f>
        <v>158</v>
      </c>
      <c r="H149" s="13">
        <f ca="1">INDIRECT($B$1&amp;Items!E$2&amp;$B149)</f>
        <v>0</v>
      </c>
      <c r="I149" s="13">
        <f ca="1">IF(INDIRECT($B$1&amp;Items!F$2&amp;$B149)="",H149,INDIRECT($B$1&amp;Items!F$2&amp;$B149))</f>
        <v>0</v>
      </c>
      <c r="J149" s="1">
        <f ca="1">IF(INDIRECT($B$1&amp;Items!G$2&amp;$B149)="",IF(H149&lt;&gt;I149,"  "&amp;I149,I149),"    "&amp;INDIRECT($B$1&amp;Items!G$2&amp;$B149))</f>
        <v>0</v>
      </c>
    </row>
    <row r="150" spans="2:10" x14ac:dyDescent="0.3">
      <c r="B150" s="1">
        <f>ROW(Items!A159)</f>
        <v>159</v>
      </c>
      <c r="H150" s="13">
        <f ca="1">INDIRECT($B$1&amp;Items!E$2&amp;$B150)</f>
        <v>0</v>
      </c>
      <c r="I150" s="13">
        <f ca="1">IF(INDIRECT($B$1&amp;Items!F$2&amp;$B150)="",H150,INDIRECT($B$1&amp;Items!F$2&amp;$B150))</f>
        <v>0</v>
      </c>
      <c r="J150" s="1">
        <f ca="1">IF(INDIRECT($B$1&amp;Items!G$2&amp;$B150)="",IF(H150&lt;&gt;I150,"  "&amp;I150,I150),"    "&amp;INDIRECT($B$1&amp;Items!G$2&amp;$B150))</f>
        <v>0</v>
      </c>
    </row>
    <row r="151" spans="2:10" x14ac:dyDescent="0.3">
      <c r="B151" s="1">
        <f>ROW(Items!A160)</f>
        <v>160</v>
      </c>
      <c r="H151" s="13">
        <f ca="1">INDIRECT($B$1&amp;Items!E$2&amp;$B151)</f>
        <v>0</v>
      </c>
      <c r="I151" s="13">
        <f ca="1">IF(INDIRECT($B$1&amp;Items!F$2&amp;$B151)="",H151,INDIRECT($B$1&amp;Items!F$2&amp;$B151))</f>
        <v>0</v>
      </c>
      <c r="J151" s="1">
        <f ca="1">IF(INDIRECT($B$1&amp;Items!G$2&amp;$B151)="",IF(H151&lt;&gt;I151,"  "&amp;I151,I151),"    "&amp;INDIRECT($B$1&amp;Items!G$2&amp;$B151))</f>
        <v>0</v>
      </c>
    </row>
    <row r="152" spans="2:10" x14ac:dyDescent="0.3">
      <c r="B152" s="1">
        <f>ROW(Items!A161)</f>
        <v>161</v>
      </c>
      <c r="H152" s="13">
        <f ca="1">INDIRECT($B$1&amp;Items!E$2&amp;$B152)</f>
        <v>0</v>
      </c>
      <c r="I152" s="13">
        <f ca="1">IF(INDIRECT($B$1&amp;Items!F$2&amp;$B152)="",H152,INDIRECT($B$1&amp;Items!F$2&amp;$B152))</f>
        <v>0</v>
      </c>
      <c r="J152" s="1">
        <f ca="1">IF(INDIRECT($B$1&amp;Items!G$2&amp;$B152)="",IF(H152&lt;&gt;I152,"  "&amp;I152,I152),"    "&amp;INDIRECT($B$1&amp;Items!G$2&amp;$B152))</f>
        <v>0</v>
      </c>
    </row>
    <row r="153" spans="2:10" x14ac:dyDescent="0.3">
      <c r="B153" s="1">
        <f>ROW(Items!A162)</f>
        <v>162</v>
      </c>
      <c r="H153" s="13">
        <f ca="1">INDIRECT($B$1&amp;Items!E$2&amp;$B153)</f>
        <v>0</v>
      </c>
      <c r="I153" s="13">
        <f ca="1">IF(INDIRECT($B$1&amp;Items!F$2&amp;$B153)="",H153,INDIRECT($B$1&amp;Items!F$2&amp;$B153))</f>
        <v>0</v>
      </c>
      <c r="J153" s="1">
        <f ca="1">IF(INDIRECT($B$1&amp;Items!G$2&amp;$B153)="",IF(H153&lt;&gt;I153,"  "&amp;I153,I153),"    "&amp;INDIRECT($B$1&amp;Items!G$2&amp;$B153))</f>
        <v>0</v>
      </c>
    </row>
    <row r="154" spans="2:10" x14ac:dyDescent="0.3">
      <c r="B154" s="1">
        <f>ROW(Items!A163)</f>
        <v>163</v>
      </c>
      <c r="H154" s="13">
        <f ca="1">INDIRECT($B$1&amp;Items!E$2&amp;$B154)</f>
        <v>0</v>
      </c>
      <c r="I154" s="13">
        <f ca="1">IF(INDIRECT($B$1&amp;Items!F$2&amp;$B154)="",H154,INDIRECT($B$1&amp;Items!F$2&amp;$B154))</f>
        <v>0</v>
      </c>
      <c r="J154" s="1">
        <f ca="1">IF(INDIRECT($B$1&amp;Items!G$2&amp;$B154)="",IF(H154&lt;&gt;I154,"  "&amp;I154,I154),"    "&amp;INDIRECT($B$1&amp;Items!G$2&amp;$B154))</f>
        <v>0</v>
      </c>
    </row>
    <row r="155" spans="2:10" x14ac:dyDescent="0.3">
      <c r="B155" s="1">
        <f>ROW(Items!A164)</f>
        <v>164</v>
      </c>
      <c r="H155" s="13">
        <f ca="1">INDIRECT($B$1&amp;Items!E$2&amp;$B155)</f>
        <v>0</v>
      </c>
      <c r="I155" s="13">
        <f ca="1">IF(INDIRECT($B$1&amp;Items!F$2&amp;$B155)="",H155,INDIRECT($B$1&amp;Items!F$2&amp;$B155))</f>
        <v>0</v>
      </c>
      <c r="J155" s="1">
        <f ca="1">IF(INDIRECT($B$1&amp;Items!G$2&amp;$B155)="",IF(H155&lt;&gt;I155,"  "&amp;I155,I155),"    "&amp;INDIRECT($B$1&amp;Items!G$2&amp;$B155))</f>
        <v>0</v>
      </c>
    </row>
    <row r="156" spans="2:10" x14ac:dyDescent="0.3">
      <c r="B156" s="1">
        <f>ROW(Items!A165)</f>
        <v>165</v>
      </c>
      <c r="H156" s="13">
        <f ca="1">INDIRECT($B$1&amp;Items!E$2&amp;$B156)</f>
        <v>0</v>
      </c>
      <c r="I156" s="13">
        <f ca="1">IF(INDIRECT($B$1&amp;Items!F$2&amp;$B156)="",H156,INDIRECT($B$1&amp;Items!F$2&amp;$B156))</f>
        <v>0</v>
      </c>
      <c r="J156" s="1">
        <f ca="1">IF(INDIRECT($B$1&amp;Items!G$2&amp;$B156)="",IF(H156&lt;&gt;I156,"  "&amp;I156,I156),"    "&amp;INDIRECT($B$1&amp;Items!G$2&amp;$B156))</f>
        <v>0</v>
      </c>
    </row>
    <row r="157" spans="2:10" x14ac:dyDescent="0.3">
      <c r="B157" s="1">
        <f>ROW(Items!A166)</f>
        <v>166</v>
      </c>
      <c r="H157" s="13">
        <f ca="1">INDIRECT($B$1&amp;Items!E$2&amp;$B157)</f>
        <v>0</v>
      </c>
      <c r="I157" s="13">
        <f ca="1">IF(INDIRECT($B$1&amp;Items!F$2&amp;$B157)="",H157,INDIRECT($B$1&amp;Items!F$2&amp;$B157))</f>
        <v>0</v>
      </c>
      <c r="J157" s="1">
        <f ca="1">IF(INDIRECT($B$1&amp;Items!G$2&amp;$B157)="",IF(H157&lt;&gt;I157,"  "&amp;I157,I157),"    "&amp;INDIRECT($B$1&amp;Items!G$2&amp;$B157))</f>
        <v>0</v>
      </c>
    </row>
    <row r="158" spans="2:10" x14ac:dyDescent="0.3">
      <c r="B158" s="1">
        <f>ROW(Items!A167)</f>
        <v>167</v>
      </c>
      <c r="H158" s="13">
        <f ca="1">INDIRECT($B$1&amp;Items!E$2&amp;$B158)</f>
        <v>0</v>
      </c>
      <c r="I158" s="13">
        <f ca="1">IF(INDIRECT($B$1&amp;Items!F$2&amp;$B158)="",H158,INDIRECT($B$1&amp;Items!F$2&amp;$B158))</f>
        <v>0</v>
      </c>
      <c r="J158" s="1">
        <f ca="1">IF(INDIRECT($B$1&amp;Items!G$2&amp;$B158)="",IF(H158&lt;&gt;I158,"  "&amp;I158,I158),"    "&amp;INDIRECT($B$1&amp;Items!G$2&amp;$B158))</f>
        <v>0</v>
      </c>
    </row>
    <row r="159" spans="2:10" x14ac:dyDescent="0.3">
      <c r="B159" s="1">
        <f>ROW(Items!A168)</f>
        <v>168</v>
      </c>
      <c r="H159" s="13">
        <f ca="1">INDIRECT($B$1&amp;Items!E$2&amp;$B159)</f>
        <v>0</v>
      </c>
      <c r="I159" s="13">
        <f ca="1">IF(INDIRECT($B$1&amp;Items!F$2&amp;$B159)="",H159,INDIRECT($B$1&amp;Items!F$2&amp;$B159))</f>
        <v>0</v>
      </c>
      <c r="J159" s="1">
        <f ca="1">IF(INDIRECT($B$1&amp;Items!G$2&amp;$B159)="",IF(H159&lt;&gt;I159,"  "&amp;I159,I159),"    "&amp;INDIRECT($B$1&amp;Items!G$2&amp;$B159))</f>
        <v>0</v>
      </c>
    </row>
  </sheetData>
  <conditionalFormatting sqref="A9:G9 J9:XFD9">
    <cfRule type="expression" dxfId="12" priority="7">
      <formula>AND($H9=$I9,$I9=$J9)</formula>
    </cfRule>
    <cfRule type="expression" dxfId="13" priority="8">
      <formula>AND($H9&lt;&gt;$I9,$I9=$J9)</formula>
    </cfRule>
    <cfRule type="expression" dxfId="14" priority="9">
      <formula>AND($H9&lt;&gt;$I9,$I9&lt;&gt;$J9)</formula>
    </cfRule>
  </conditionalFormatting>
  <conditionalFormatting sqref="A10:G159 J10:XFD159">
    <cfRule type="expression" dxfId="2" priority="1">
      <formula>AND($H10=$I10,$I10=$J10)</formula>
    </cfRule>
    <cfRule type="expression" dxfId="1" priority="2">
      <formula>AND($H10&lt;&gt;$I10,$I10=$J10)</formula>
    </cfRule>
    <cfRule type="expression" dxfId="0" priority="3">
      <formula>AND($H10&lt;&gt;$I10,$I10&lt;&gt;$J10)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Princp</vt:lpstr>
      <vt:lpstr>Lists</vt:lpstr>
      <vt:lpstr>BM</vt:lpstr>
      <vt:lpstr>Items</vt:lpstr>
      <vt:lpstr>dbP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2024-09-18T09:09:49Z</dcterms:modified>
</cp:coreProperties>
</file>